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20" i="1" l="1"/>
  <c r="P3519" i="1"/>
  <c r="R3518" i="1"/>
  <c r="Q3518" i="1"/>
  <c r="R3517" i="1"/>
  <c r="Q3517" i="1"/>
  <c r="R3516" i="1"/>
  <c r="Q3516" i="1"/>
  <c r="R3515" i="1"/>
  <c r="Q3515" i="1"/>
  <c r="R3514" i="1"/>
  <c r="Q3514" i="1"/>
  <c r="Q3513" i="1"/>
  <c r="R3513" i="1" s="1"/>
  <c r="R3512" i="1"/>
  <c r="V3512" i="1" s="1"/>
  <c r="Q3512" i="1"/>
  <c r="Q3511" i="1"/>
  <c r="R3511" i="1" s="1"/>
  <c r="R3510" i="1"/>
  <c r="V3510" i="1" s="1"/>
  <c r="Q3510" i="1"/>
  <c r="R3509" i="1"/>
  <c r="Q3509" i="1"/>
  <c r="R3508" i="1"/>
  <c r="V3508" i="1" s="1"/>
  <c r="Q3508" i="1"/>
  <c r="R3507" i="1"/>
  <c r="Q3507" i="1"/>
  <c r="R3506" i="1"/>
  <c r="V3506" i="1" s="1"/>
  <c r="Q3506" i="1"/>
  <c r="R3505" i="1"/>
  <c r="Q3505" i="1"/>
  <c r="R3504" i="1"/>
  <c r="V3504" i="1" s="1"/>
  <c r="Q3504" i="1"/>
  <c r="R3503" i="1"/>
  <c r="Q3503" i="1"/>
  <c r="R3502" i="1"/>
  <c r="V3502" i="1" s="1"/>
  <c r="Q3502" i="1"/>
  <c r="R3501" i="1"/>
  <c r="Q3501" i="1"/>
  <c r="R3500" i="1"/>
  <c r="V3500" i="1" s="1"/>
  <c r="Q3500" i="1"/>
  <c r="R3499" i="1"/>
  <c r="Q3499" i="1"/>
  <c r="R3498" i="1"/>
  <c r="V3498" i="1" s="1"/>
  <c r="Q3498" i="1"/>
  <c r="Q3497" i="1"/>
  <c r="R3497" i="1" s="1"/>
  <c r="S3497" i="1" s="1"/>
  <c r="R3496" i="1"/>
  <c r="V3496" i="1" s="1"/>
  <c r="Q3496" i="1"/>
  <c r="Q3495" i="1"/>
  <c r="R3495" i="1" s="1"/>
  <c r="V3495" i="1" s="1"/>
  <c r="W3495" i="1" s="1"/>
  <c r="Q3494" i="1"/>
  <c r="R3494" i="1" s="1"/>
  <c r="R3493" i="1"/>
  <c r="V3493" i="1" s="1"/>
  <c r="Q3493" i="1"/>
  <c r="Q3492" i="1"/>
  <c r="R3492" i="1" s="1"/>
  <c r="Q3491" i="1"/>
  <c r="R3491" i="1" s="1"/>
  <c r="S3491" i="1" s="1"/>
  <c r="Q3490" i="1"/>
  <c r="R3490" i="1" s="1"/>
  <c r="V3490" i="1" s="1"/>
  <c r="W3490" i="1" s="1"/>
  <c r="R3489" i="1"/>
  <c r="Q3489" i="1"/>
  <c r="R3488" i="1"/>
  <c r="Q3488" i="1"/>
  <c r="R3487" i="1"/>
  <c r="Q3487" i="1"/>
  <c r="Q3486" i="1"/>
  <c r="R3486" i="1" s="1"/>
  <c r="R3485" i="1"/>
  <c r="V3485" i="1" s="1"/>
  <c r="Q3485" i="1"/>
  <c r="R3484" i="1"/>
  <c r="V3484" i="1" s="1"/>
  <c r="Q3484" i="1"/>
  <c r="R3483" i="1"/>
  <c r="V3483" i="1" s="1"/>
  <c r="Q3483" i="1"/>
  <c r="R3482" i="1"/>
  <c r="V3482" i="1" s="1"/>
  <c r="Q3482" i="1"/>
  <c r="R3481" i="1"/>
  <c r="V3481" i="1" s="1"/>
  <c r="Q3481" i="1"/>
  <c r="R3480" i="1"/>
  <c r="V3480" i="1" s="1"/>
  <c r="Q3480" i="1"/>
  <c r="R3479" i="1"/>
  <c r="V3479" i="1" s="1"/>
  <c r="Q3479" i="1"/>
  <c r="R3478" i="1"/>
  <c r="V3478" i="1" s="1"/>
  <c r="Q3478" i="1"/>
  <c r="R3477" i="1"/>
  <c r="V3477" i="1" s="1"/>
  <c r="Q3477" i="1"/>
  <c r="R3476" i="1"/>
  <c r="V3476" i="1" s="1"/>
  <c r="Q3476" i="1"/>
  <c r="R3475" i="1"/>
  <c r="V3475" i="1" s="1"/>
  <c r="Q3475" i="1"/>
  <c r="R3474" i="1"/>
  <c r="V3474" i="1" s="1"/>
  <c r="Q3474" i="1"/>
  <c r="R3473" i="1"/>
  <c r="V3473" i="1" s="1"/>
  <c r="Q3473" i="1"/>
  <c r="Q3472" i="1"/>
  <c r="R3472" i="1" s="1"/>
  <c r="V3472" i="1" s="1"/>
  <c r="W3472" i="1" s="1"/>
  <c r="Q3471" i="1"/>
  <c r="R3471" i="1" s="1"/>
  <c r="Q3470" i="1"/>
  <c r="R3470" i="1" s="1"/>
  <c r="Q3469" i="1"/>
  <c r="R3469" i="1" s="1"/>
  <c r="Q3468" i="1"/>
  <c r="R3468" i="1" s="1"/>
  <c r="R3467" i="1"/>
  <c r="V3467" i="1" s="1"/>
  <c r="Q3467" i="1"/>
  <c r="Q3466" i="1"/>
  <c r="R3466" i="1" s="1"/>
  <c r="R3465" i="1"/>
  <c r="Q3465" i="1"/>
  <c r="R3464" i="1"/>
  <c r="Q3464" i="1"/>
  <c r="R3463" i="1"/>
  <c r="Q3463" i="1"/>
  <c r="R3462" i="1"/>
  <c r="Q3462" i="1"/>
  <c r="R3461" i="1"/>
  <c r="Q3461" i="1"/>
  <c r="R3460" i="1"/>
  <c r="Q3460" i="1"/>
  <c r="R3459" i="1"/>
  <c r="Q3459" i="1"/>
  <c r="R3458" i="1"/>
  <c r="Q3458" i="1"/>
  <c r="R3457" i="1"/>
  <c r="Q3457" i="1"/>
  <c r="R3456" i="1"/>
  <c r="Q3456" i="1"/>
  <c r="R3455" i="1"/>
  <c r="Q3455" i="1"/>
  <c r="R3454" i="1"/>
  <c r="Q3454" i="1"/>
  <c r="R3453" i="1"/>
  <c r="Q3453" i="1"/>
  <c r="R3452" i="1"/>
  <c r="Q3452" i="1"/>
  <c r="R3451" i="1"/>
  <c r="Q3451" i="1"/>
  <c r="R3450" i="1"/>
  <c r="Q3450" i="1"/>
  <c r="R3449" i="1"/>
  <c r="V3449" i="1" s="1"/>
  <c r="Q3449" i="1"/>
  <c r="R3448" i="1"/>
  <c r="Q3448" i="1"/>
  <c r="R3447" i="1"/>
  <c r="Q3447" i="1"/>
  <c r="R3446" i="1"/>
  <c r="Q3446" i="1"/>
  <c r="Q3445" i="1"/>
  <c r="R3445" i="1" s="1"/>
  <c r="V3445" i="1" s="1"/>
  <c r="W3445" i="1" s="1"/>
  <c r="R3444" i="1"/>
  <c r="V3444" i="1" s="1"/>
  <c r="Q3444" i="1"/>
  <c r="R3443" i="1"/>
  <c r="V3443" i="1" s="1"/>
  <c r="Q3443" i="1"/>
  <c r="R3442" i="1"/>
  <c r="V3442" i="1" s="1"/>
  <c r="Q3442" i="1"/>
  <c r="R3441" i="1"/>
  <c r="V3441" i="1" s="1"/>
  <c r="Q3441" i="1"/>
  <c r="R3440" i="1"/>
  <c r="V3440" i="1" s="1"/>
  <c r="Q3440" i="1"/>
  <c r="R3439" i="1"/>
  <c r="V3439" i="1" s="1"/>
  <c r="Q3439" i="1"/>
  <c r="Q3438" i="1"/>
  <c r="R3438" i="1" s="1"/>
  <c r="Q3437" i="1"/>
  <c r="R3437" i="1" s="1"/>
  <c r="Q3436" i="1"/>
  <c r="R3436" i="1" s="1"/>
  <c r="Q3435" i="1"/>
  <c r="R3435" i="1" s="1"/>
  <c r="V3435" i="1" s="1"/>
  <c r="W3435" i="1" s="1"/>
  <c r="R3434" i="1"/>
  <c r="V3434" i="1" s="1"/>
  <c r="Q3434" i="1"/>
  <c r="R3433" i="1"/>
  <c r="V3433" i="1" s="1"/>
  <c r="Q3433" i="1"/>
  <c r="R3432" i="1"/>
  <c r="V3432" i="1" s="1"/>
  <c r="Q3432" i="1"/>
  <c r="R3431" i="1"/>
  <c r="V3431" i="1" s="1"/>
  <c r="Q3431" i="1"/>
  <c r="R3430" i="1"/>
  <c r="V3430" i="1" s="1"/>
  <c r="Q3430" i="1"/>
  <c r="R3429" i="1"/>
  <c r="V3429" i="1" s="1"/>
  <c r="Q3429" i="1"/>
  <c r="R3428" i="1"/>
  <c r="V3428" i="1" s="1"/>
  <c r="Q3428" i="1"/>
  <c r="R3427" i="1"/>
  <c r="V3427" i="1" s="1"/>
  <c r="Q3427" i="1"/>
  <c r="R3426" i="1"/>
  <c r="V3426" i="1" s="1"/>
  <c r="Q3426" i="1"/>
  <c r="Q3425" i="1"/>
  <c r="R3425" i="1" s="1"/>
  <c r="R3424" i="1"/>
  <c r="V3424" i="1" s="1"/>
  <c r="Q3424" i="1"/>
  <c r="R3423" i="1"/>
  <c r="V3423" i="1" s="1"/>
  <c r="Q3423" i="1"/>
  <c r="R3422" i="1"/>
  <c r="V3422" i="1" s="1"/>
  <c r="Q3422" i="1"/>
  <c r="R3421" i="1"/>
  <c r="V3421" i="1" s="1"/>
  <c r="Q3421" i="1"/>
  <c r="R3420" i="1"/>
  <c r="V3420" i="1" s="1"/>
  <c r="Q3420" i="1"/>
  <c r="R3419" i="1"/>
  <c r="V3419" i="1" s="1"/>
  <c r="Q3419" i="1"/>
  <c r="R3418" i="1"/>
  <c r="V3418" i="1" s="1"/>
  <c r="Q3418" i="1"/>
  <c r="Q3417" i="1"/>
  <c r="R3417" i="1" s="1"/>
  <c r="V3417" i="1" s="1"/>
  <c r="W3417" i="1" s="1"/>
  <c r="Q3416" i="1"/>
  <c r="R3416" i="1" s="1"/>
  <c r="Q3415" i="1"/>
  <c r="R3415" i="1" s="1"/>
  <c r="Q3414" i="1"/>
  <c r="R3414" i="1" s="1"/>
  <c r="R3413" i="1"/>
  <c r="V3413" i="1" s="1"/>
  <c r="Q3413" i="1"/>
  <c r="W3412" i="1"/>
  <c r="R3412" i="1"/>
  <c r="V3412" i="1" s="1"/>
  <c r="Q3412" i="1"/>
  <c r="Q3411" i="1"/>
  <c r="R3411" i="1" s="1"/>
  <c r="V3411" i="1" s="1"/>
  <c r="W3411" i="1" s="1"/>
  <c r="Q3410" i="1"/>
  <c r="R3410" i="1" s="1"/>
  <c r="Q3409" i="1"/>
  <c r="R3409" i="1" s="1"/>
  <c r="V3409" i="1" s="1"/>
  <c r="W3409" i="1" s="1"/>
  <c r="R3408" i="1"/>
  <c r="V3408" i="1" s="1"/>
  <c r="Q3408" i="1"/>
  <c r="R3407" i="1"/>
  <c r="V3407" i="1" s="1"/>
  <c r="Q3407" i="1"/>
  <c r="Q3406" i="1"/>
  <c r="R3406" i="1" s="1"/>
  <c r="Q3405" i="1"/>
  <c r="R3405" i="1" s="1"/>
  <c r="V3405" i="1" s="1"/>
  <c r="W3405" i="1" s="1"/>
  <c r="Q3404" i="1"/>
  <c r="R3404" i="1" s="1"/>
  <c r="Q3403" i="1"/>
  <c r="R3403" i="1" s="1"/>
  <c r="R3402" i="1"/>
  <c r="V3402" i="1" s="1"/>
  <c r="Q3402" i="1"/>
  <c r="R3401" i="1"/>
  <c r="V3401" i="1" s="1"/>
  <c r="Q3401" i="1"/>
  <c r="R3400" i="1"/>
  <c r="V3400" i="1" s="1"/>
  <c r="Q3400" i="1"/>
  <c r="Q3399" i="1"/>
  <c r="R3399" i="1" s="1"/>
  <c r="Q3398" i="1"/>
  <c r="R3398" i="1" s="1"/>
  <c r="V3398" i="1" s="1"/>
  <c r="W3398" i="1" s="1"/>
  <c r="R3397" i="1"/>
  <c r="V3397" i="1" s="1"/>
  <c r="Q3397" i="1"/>
  <c r="R3396" i="1"/>
  <c r="V3396" i="1" s="1"/>
  <c r="Q3396" i="1"/>
  <c r="R3395" i="1"/>
  <c r="V3395" i="1" s="1"/>
  <c r="Q3395" i="1"/>
  <c r="R3394" i="1"/>
  <c r="V3394" i="1" s="1"/>
  <c r="Q3394" i="1"/>
  <c r="R3393" i="1"/>
  <c r="V3393" i="1" s="1"/>
  <c r="Q3393" i="1"/>
  <c r="Q3392" i="1"/>
  <c r="R3392" i="1" s="1"/>
  <c r="Q3391" i="1"/>
  <c r="R3391" i="1" s="1"/>
  <c r="V3391" i="1" s="1"/>
  <c r="W3391" i="1" s="1"/>
  <c r="Q3390" i="1"/>
  <c r="R3390" i="1" s="1"/>
  <c r="R3389" i="1"/>
  <c r="V3389" i="1" s="1"/>
  <c r="Q3389" i="1"/>
  <c r="R3388" i="1"/>
  <c r="V3388" i="1" s="1"/>
  <c r="Q3388" i="1"/>
  <c r="Q3387" i="1"/>
  <c r="R3387" i="1" s="1"/>
  <c r="V3387" i="1" s="1"/>
  <c r="W3387" i="1" s="1"/>
  <c r="Q3386" i="1"/>
  <c r="R3386" i="1" s="1"/>
  <c r="Q3385" i="1"/>
  <c r="R3385" i="1" s="1"/>
  <c r="R3384" i="1"/>
  <c r="V3384" i="1" s="1"/>
  <c r="Q3384" i="1"/>
  <c r="Q3383" i="1"/>
  <c r="R3383" i="1" s="1"/>
  <c r="R3382" i="1"/>
  <c r="V3382" i="1" s="1"/>
  <c r="W3382" i="1" s="1"/>
  <c r="Q3382" i="1"/>
  <c r="Q3381" i="1"/>
  <c r="R3381" i="1" s="1"/>
  <c r="Q3380" i="1"/>
  <c r="R3380" i="1" s="1"/>
  <c r="Q3379" i="1"/>
  <c r="R3379" i="1" s="1"/>
  <c r="Q3378" i="1"/>
  <c r="R3378" i="1" s="1"/>
  <c r="V3378" i="1" s="1"/>
  <c r="W3378" i="1" s="1"/>
  <c r="Q3377" i="1"/>
  <c r="R3377" i="1" s="1"/>
  <c r="Q3376" i="1"/>
  <c r="R3376" i="1" s="1"/>
  <c r="Q3375" i="1"/>
  <c r="R3375" i="1" s="1"/>
  <c r="Q3374" i="1"/>
  <c r="R3374" i="1" s="1"/>
  <c r="R3373" i="1"/>
  <c r="Q3373" i="1"/>
  <c r="R3372" i="1"/>
  <c r="Q3372" i="1"/>
  <c r="R3371" i="1"/>
  <c r="Q3371" i="1"/>
  <c r="Q3370" i="1"/>
  <c r="R3370" i="1" s="1"/>
  <c r="V3370" i="1" s="1"/>
  <c r="W3370" i="1" s="1"/>
  <c r="R3369" i="1"/>
  <c r="V3369" i="1" s="1"/>
  <c r="W3369" i="1" s="1"/>
  <c r="Q3369" i="1"/>
  <c r="R3368" i="1"/>
  <c r="V3368" i="1" s="1"/>
  <c r="Q3368" i="1"/>
  <c r="Q3367" i="1"/>
  <c r="R3367" i="1" s="1"/>
  <c r="V3367" i="1" s="1"/>
  <c r="W3367" i="1" s="1"/>
  <c r="R3366" i="1"/>
  <c r="S3366" i="1" s="1"/>
  <c r="Q3366" i="1"/>
  <c r="R3365" i="1"/>
  <c r="S3365" i="1" s="1"/>
  <c r="Q3365" i="1"/>
  <c r="R3364" i="1"/>
  <c r="S3364" i="1" s="1"/>
  <c r="Q3364" i="1"/>
  <c r="R3363" i="1"/>
  <c r="S3363" i="1" s="1"/>
  <c r="Q3363" i="1"/>
  <c r="R3362" i="1"/>
  <c r="S3362" i="1" s="1"/>
  <c r="Q3362" i="1"/>
  <c r="R3361" i="1"/>
  <c r="S3361" i="1" s="1"/>
  <c r="Q3361" i="1"/>
  <c r="R3360" i="1"/>
  <c r="S3360" i="1" s="1"/>
  <c r="Q3360" i="1"/>
  <c r="R3359" i="1"/>
  <c r="S3359" i="1" s="1"/>
  <c r="Q3359" i="1"/>
  <c r="Q3358" i="1"/>
  <c r="R3358" i="1" s="1"/>
  <c r="Q3357" i="1"/>
  <c r="R3357" i="1" s="1"/>
  <c r="Q3356" i="1"/>
  <c r="R3356" i="1" s="1"/>
  <c r="S3356" i="1" s="1"/>
  <c r="R3355" i="1"/>
  <c r="V3355" i="1" s="1"/>
  <c r="Q3355" i="1"/>
  <c r="R3354" i="1"/>
  <c r="V3354" i="1" s="1"/>
  <c r="Q3354" i="1"/>
  <c r="R3353" i="1"/>
  <c r="V3353" i="1" s="1"/>
  <c r="Q3353" i="1"/>
  <c r="Q3352" i="1"/>
  <c r="R3352" i="1" s="1"/>
  <c r="R3351" i="1"/>
  <c r="V3351" i="1" s="1"/>
  <c r="Q3351" i="1"/>
  <c r="R3350" i="1"/>
  <c r="V3350" i="1" s="1"/>
  <c r="Q3350" i="1"/>
  <c r="R3349" i="1"/>
  <c r="V3349" i="1" s="1"/>
  <c r="Q3349" i="1"/>
  <c r="R3348" i="1"/>
  <c r="V3348" i="1" s="1"/>
  <c r="Q3348" i="1"/>
  <c r="R3347" i="1"/>
  <c r="V3347" i="1" s="1"/>
  <c r="Q3347" i="1"/>
  <c r="R3346" i="1"/>
  <c r="V3346" i="1" s="1"/>
  <c r="Q3346" i="1"/>
  <c r="R3345" i="1"/>
  <c r="V3345" i="1" s="1"/>
  <c r="Q3345" i="1"/>
  <c r="Q3344" i="1"/>
  <c r="R3344" i="1" s="1"/>
  <c r="R3343" i="1"/>
  <c r="Q3343" i="1"/>
  <c r="R3342" i="1"/>
  <c r="Q3342" i="1"/>
  <c r="R3341" i="1"/>
  <c r="Q3341" i="1"/>
  <c r="R3340" i="1"/>
  <c r="Q3340" i="1"/>
  <c r="R3339" i="1"/>
  <c r="Q3339" i="1"/>
  <c r="Q3338" i="1"/>
  <c r="R3338" i="1" s="1"/>
  <c r="R3337" i="1"/>
  <c r="V3337" i="1" s="1"/>
  <c r="Q3337" i="1"/>
  <c r="R3336" i="1"/>
  <c r="V3336" i="1" s="1"/>
  <c r="Q3336" i="1"/>
  <c r="R3335" i="1"/>
  <c r="V3335" i="1" s="1"/>
  <c r="Q3335" i="1"/>
  <c r="R3334" i="1"/>
  <c r="V3334" i="1" s="1"/>
  <c r="Q3334" i="1"/>
  <c r="R3333" i="1"/>
  <c r="V3333" i="1" s="1"/>
  <c r="Q3333" i="1"/>
  <c r="R3332" i="1"/>
  <c r="V3332" i="1" s="1"/>
  <c r="Q3332" i="1"/>
  <c r="Q3331" i="1"/>
  <c r="R3331" i="1" s="1"/>
  <c r="V3331" i="1" s="1"/>
  <c r="W3331" i="1" s="1"/>
  <c r="R3330" i="1"/>
  <c r="V3330" i="1" s="1"/>
  <c r="Q3330" i="1"/>
  <c r="R3329" i="1"/>
  <c r="V3329" i="1" s="1"/>
  <c r="Q3329" i="1"/>
  <c r="R3328" i="1"/>
  <c r="V3328" i="1" s="1"/>
  <c r="Q3328" i="1"/>
  <c r="R3327" i="1"/>
  <c r="V3327" i="1" s="1"/>
  <c r="Q3327" i="1"/>
  <c r="R3326" i="1"/>
  <c r="V3326" i="1" s="1"/>
  <c r="Q3326" i="1"/>
  <c r="R3325" i="1"/>
  <c r="V3325" i="1" s="1"/>
  <c r="Q3325" i="1"/>
  <c r="R3324" i="1"/>
  <c r="V3324" i="1" s="1"/>
  <c r="Q3324" i="1"/>
  <c r="R3323" i="1"/>
  <c r="V3323" i="1" s="1"/>
  <c r="Q3323" i="1"/>
  <c r="R3322" i="1"/>
  <c r="V3322" i="1" s="1"/>
  <c r="Q3322" i="1"/>
  <c r="R3321" i="1"/>
  <c r="V3321" i="1" s="1"/>
  <c r="Q3321" i="1"/>
  <c r="Q3320" i="1"/>
  <c r="R3320" i="1" s="1"/>
  <c r="Q3319" i="1"/>
  <c r="R3319" i="1" s="1"/>
  <c r="R3318" i="1"/>
  <c r="Q3318" i="1"/>
  <c r="Q3317" i="1"/>
  <c r="R3317" i="1" s="1"/>
  <c r="R3316" i="1"/>
  <c r="V3316" i="1" s="1"/>
  <c r="Q3316" i="1"/>
  <c r="Q3315" i="1"/>
  <c r="R3315" i="1" s="1"/>
  <c r="Q3314" i="1"/>
  <c r="R3314" i="1" s="1"/>
  <c r="S3314" i="1" s="1"/>
  <c r="R3313" i="1"/>
  <c r="V3313" i="1" s="1"/>
  <c r="Q3313" i="1"/>
  <c r="Q3312" i="1"/>
  <c r="R3312" i="1" s="1"/>
  <c r="V3312" i="1" s="1"/>
  <c r="W3312" i="1" s="1"/>
  <c r="R3311" i="1"/>
  <c r="V3311" i="1" s="1"/>
  <c r="Q3311" i="1"/>
  <c r="R3310" i="1"/>
  <c r="V3310" i="1" s="1"/>
  <c r="Q3310" i="1"/>
  <c r="R3309" i="1"/>
  <c r="Q3309" i="1"/>
  <c r="R3308" i="1"/>
  <c r="V3308" i="1" s="1"/>
  <c r="Q3308" i="1"/>
  <c r="R3307" i="1"/>
  <c r="V3307" i="1" s="1"/>
  <c r="Q3307" i="1"/>
  <c r="R3306" i="1"/>
  <c r="V3306" i="1" s="1"/>
  <c r="Q3306" i="1"/>
  <c r="R3305" i="1"/>
  <c r="Q3305" i="1"/>
  <c r="R3304" i="1"/>
  <c r="V3304" i="1" s="1"/>
  <c r="Q3304" i="1"/>
  <c r="R3303" i="1"/>
  <c r="V3303" i="1" s="1"/>
  <c r="Q3303" i="1"/>
  <c r="R3302" i="1"/>
  <c r="V3302" i="1" s="1"/>
  <c r="Q3302" i="1"/>
  <c r="R3301" i="1"/>
  <c r="Q3301" i="1"/>
  <c r="R3300" i="1"/>
  <c r="Q3300" i="1"/>
  <c r="R3299" i="1"/>
  <c r="Q3299" i="1"/>
  <c r="R3298" i="1"/>
  <c r="V3298" i="1" s="1"/>
  <c r="Q3298" i="1"/>
  <c r="R3297" i="1"/>
  <c r="V3297" i="1" s="1"/>
  <c r="Q3297" i="1"/>
  <c r="R3296" i="1"/>
  <c r="V3296" i="1" s="1"/>
  <c r="Q3296" i="1"/>
  <c r="R3295" i="1"/>
  <c r="V3295" i="1" s="1"/>
  <c r="Q3295" i="1"/>
  <c r="R3294" i="1"/>
  <c r="V3294" i="1" s="1"/>
  <c r="Q3294" i="1"/>
  <c r="Q3293" i="1"/>
  <c r="R3293" i="1" s="1"/>
  <c r="Q3292" i="1"/>
  <c r="R3292" i="1" s="1"/>
  <c r="Q3291" i="1"/>
  <c r="R3291" i="1" s="1"/>
  <c r="V3291" i="1" s="1"/>
  <c r="W3291" i="1" s="1"/>
  <c r="R3290" i="1"/>
  <c r="V3290" i="1" s="1"/>
  <c r="Q3290" i="1"/>
  <c r="R3289" i="1"/>
  <c r="V3289" i="1" s="1"/>
  <c r="Q3289" i="1"/>
  <c r="R3288" i="1"/>
  <c r="V3288" i="1" s="1"/>
  <c r="Q3288" i="1"/>
  <c r="Q3287" i="1"/>
  <c r="R3287" i="1" s="1"/>
  <c r="Q3286" i="1"/>
  <c r="R3286" i="1" s="1"/>
  <c r="R3285" i="1"/>
  <c r="V3285" i="1" s="1"/>
  <c r="W3285" i="1" s="1"/>
  <c r="Q3284" i="1"/>
  <c r="R3284" i="1" s="1"/>
  <c r="Q3283" i="1"/>
  <c r="R3283" i="1" s="1"/>
  <c r="Q3282" i="1"/>
  <c r="R3282" i="1" s="1"/>
  <c r="V3282" i="1" s="1"/>
  <c r="W3282" i="1" s="1"/>
  <c r="Q3281" i="1"/>
  <c r="R3281" i="1" s="1"/>
  <c r="R3280" i="1"/>
  <c r="Q3280" i="1"/>
  <c r="Q3279" i="1"/>
  <c r="R3279" i="1" s="1"/>
  <c r="R3278" i="1"/>
  <c r="V3278" i="1" s="1"/>
  <c r="W3278" i="1" s="1"/>
  <c r="R3277" i="1"/>
  <c r="S3277" i="1" s="1"/>
  <c r="Q3277" i="1"/>
  <c r="R3276" i="1"/>
  <c r="S3276" i="1" s="1"/>
  <c r="Q3276" i="1"/>
  <c r="R3275" i="1"/>
  <c r="S3275" i="1" s="1"/>
  <c r="Q3275" i="1"/>
  <c r="R3274" i="1"/>
  <c r="S3274" i="1" s="1"/>
  <c r="Q3274" i="1"/>
  <c r="R3273" i="1"/>
  <c r="S3273" i="1" s="1"/>
  <c r="Q3273" i="1"/>
  <c r="R3272" i="1"/>
  <c r="S3272" i="1" s="1"/>
  <c r="Q3272" i="1"/>
  <c r="R3271" i="1"/>
  <c r="S3271" i="1" s="1"/>
  <c r="Q3271" i="1"/>
  <c r="R3270" i="1"/>
  <c r="S3270" i="1" s="1"/>
  <c r="Q3270" i="1"/>
  <c r="R3269" i="1"/>
  <c r="S3269" i="1" s="1"/>
  <c r="Q3269" i="1"/>
  <c r="Q3268" i="1"/>
  <c r="R3268" i="1" s="1"/>
  <c r="Q3267" i="1"/>
  <c r="R3267" i="1" s="1"/>
  <c r="Q3266" i="1"/>
  <c r="R3266" i="1" s="1"/>
  <c r="R3265" i="1"/>
  <c r="V3265" i="1" s="1"/>
  <c r="Q3265" i="1"/>
  <c r="R3264" i="1"/>
  <c r="V3264" i="1" s="1"/>
  <c r="Q3264" i="1"/>
  <c r="R3263" i="1"/>
  <c r="V3263" i="1" s="1"/>
  <c r="Q3263" i="1"/>
  <c r="Q3262" i="1"/>
  <c r="R3262" i="1" s="1"/>
  <c r="V3262" i="1" s="1"/>
  <c r="W3262" i="1" s="1"/>
  <c r="Q3261" i="1"/>
  <c r="R3261" i="1" s="1"/>
  <c r="Q3260" i="1"/>
  <c r="R3260" i="1" s="1"/>
  <c r="Q3259" i="1"/>
  <c r="R3259" i="1" s="1"/>
  <c r="Q3258" i="1"/>
  <c r="R3258" i="1" s="1"/>
  <c r="V3258" i="1" s="1"/>
  <c r="W3258" i="1" s="1"/>
  <c r="Q3257" i="1"/>
  <c r="R3257" i="1" s="1"/>
  <c r="Q3256" i="1"/>
  <c r="R3256" i="1" s="1"/>
  <c r="R3255" i="1"/>
  <c r="Q3255" i="1"/>
  <c r="R3254" i="1"/>
  <c r="Q3254" i="1"/>
  <c r="R3253" i="1"/>
  <c r="Q3253" i="1"/>
  <c r="R3252" i="1"/>
  <c r="Q3252" i="1"/>
  <c r="R3251" i="1"/>
  <c r="Q3251" i="1"/>
  <c r="Q3250" i="1"/>
  <c r="R3250" i="1" s="1"/>
  <c r="R3249" i="1"/>
  <c r="Q3249" i="1"/>
  <c r="R3248" i="1"/>
  <c r="Q3248" i="1"/>
  <c r="R3247" i="1"/>
  <c r="Q3247" i="1"/>
  <c r="R3246" i="1"/>
  <c r="Q3246" i="1"/>
  <c r="R3245" i="1"/>
  <c r="Q3245" i="1"/>
  <c r="R3244" i="1"/>
  <c r="Q3244" i="1"/>
  <c r="R3243" i="1"/>
  <c r="Q3243" i="1"/>
  <c r="R3242" i="1"/>
  <c r="S3242" i="1" s="1"/>
  <c r="Q3242" i="1"/>
  <c r="R3241" i="1"/>
  <c r="Q3241" i="1"/>
  <c r="R3240" i="1"/>
  <c r="S3240" i="1" s="1"/>
  <c r="Q3240" i="1"/>
  <c r="R3239" i="1"/>
  <c r="Q3239" i="1"/>
  <c r="Q3238" i="1"/>
  <c r="R3238" i="1" s="1"/>
  <c r="V3238" i="1" s="1"/>
  <c r="W3238" i="1" s="1"/>
  <c r="R3237" i="1"/>
  <c r="S3237" i="1" s="1"/>
  <c r="Q3237" i="1"/>
  <c r="R3236" i="1"/>
  <c r="S3236" i="1" s="1"/>
  <c r="Q3236" i="1"/>
  <c r="Q3235" i="1"/>
  <c r="R3235" i="1" s="1"/>
  <c r="Q3234" i="1"/>
  <c r="R3234" i="1" s="1"/>
  <c r="R3233" i="1"/>
  <c r="Q3233" i="1"/>
  <c r="R3232" i="1"/>
  <c r="Q3232" i="1"/>
  <c r="R3231" i="1"/>
  <c r="Q3231" i="1"/>
  <c r="Q3230" i="1"/>
  <c r="R3230" i="1" s="1"/>
  <c r="Q3229" i="1"/>
  <c r="R3229" i="1" s="1"/>
  <c r="V3229" i="1" s="1"/>
  <c r="W3229" i="1" s="1"/>
  <c r="Q3228" i="1"/>
  <c r="R3228" i="1" s="1"/>
  <c r="R3227" i="1"/>
  <c r="Q3227" i="1"/>
  <c r="R3226" i="1"/>
  <c r="Q3226" i="1"/>
  <c r="R3225" i="1"/>
  <c r="Q3225" i="1"/>
  <c r="R3224" i="1"/>
  <c r="Q3224" i="1"/>
  <c r="R3223" i="1"/>
  <c r="Q3223" i="1"/>
  <c r="R3222" i="1"/>
  <c r="Q3222" i="1"/>
  <c r="R3221" i="1"/>
  <c r="Q3221" i="1"/>
  <c r="R3220" i="1"/>
  <c r="Q3220" i="1"/>
  <c r="R3219" i="1"/>
  <c r="Q3219" i="1"/>
  <c r="Q3218" i="1"/>
  <c r="R3218" i="1" s="1"/>
  <c r="R3217" i="1"/>
  <c r="Q3217" i="1"/>
  <c r="Q3216" i="1"/>
  <c r="R3216" i="1" s="1"/>
  <c r="R3215" i="1"/>
  <c r="V3215" i="1" s="1"/>
  <c r="Q3215" i="1"/>
  <c r="R3214" i="1"/>
  <c r="V3214" i="1" s="1"/>
  <c r="Q3214" i="1"/>
  <c r="R3213" i="1"/>
  <c r="V3213" i="1" s="1"/>
  <c r="Q3213" i="1"/>
  <c r="R3212" i="1"/>
  <c r="V3212" i="1" s="1"/>
  <c r="Q3212" i="1"/>
  <c r="Q3211" i="1"/>
  <c r="R3211" i="1" s="1"/>
  <c r="V3211" i="1" s="1"/>
  <c r="W3211" i="1" s="1"/>
  <c r="R3210" i="1"/>
  <c r="S3210" i="1" s="1"/>
  <c r="Q3210" i="1"/>
  <c r="Q3209" i="1"/>
  <c r="R3209" i="1" s="1"/>
  <c r="Q3208" i="1"/>
  <c r="R3208" i="1" s="1"/>
  <c r="Q3207" i="1"/>
  <c r="R3207" i="1" s="1"/>
  <c r="R3206" i="1"/>
  <c r="V3206" i="1" s="1"/>
  <c r="Q3206" i="1"/>
  <c r="R3205" i="1"/>
  <c r="V3205" i="1" s="1"/>
  <c r="Q3205" i="1"/>
  <c r="R3204" i="1"/>
  <c r="V3204" i="1" s="1"/>
  <c r="Q3204" i="1"/>
  <c r="Q3203" i="1"/>
  <c r="R3203" i="1" s="1"/>
  <c r="V3203" i="1" s="1"/>
  <c r="W3203" i="1" s="1"/>
  <c r="R3202" i="1"/>
  <c r="S3202" i="1" s="1"/>
  <c r="Q3202" i="1"/>
  <c r="R3201" i="1"/>
  <c r="S3201" i="1" s="1"/>
  <c r="Q3201" i="1"/>
  <c r="R3200" i="1"/>
  <c r="S3200" i="1" s="1"/>
  <c r="Q3200" i="1"/>
  <c r="Q3199" i="1"/>
  <c r="R3199" i="1" s="1"/>
  <c r="R3198" i="1"/>
  <c r="Q3198" i="1"/>
  <c r="R3197" i="1"/>
  <c r="Q3197" i="1"/>
  <c r="R3196" i="1"/>
  <c r="Q3196" i="1"/>
  <c r="Q3195" i="1"/>
  <c r="R3195" i="1" s="1"/>
  <c r="R3194" i="1"/>
  <c r="Q3194" i="1"/>
  <c r="R3193" i="1"/>
  <c r="Q3193" i="1"/>
  <c r="Q3192" i="1"/>
  <c r="R3192" i="1" s="1"/>
  <c r="Q3191" i="1"/>
  <c r="R3191" i="1" s="1"/>
  <c r="V3191" i="1" s="1"/>
  <c r="W3191" i="1" s="1"/>
  <c r="R3190" i="1"/>
  <c r="S3190" i="1" s="1"/>
  <c r="Q3190" i="1"/>
  <c r="R3189" i="1"/>
  <c r="S3189" i="1" s="1"/>
  <c r="Q3189" i="1"/>
  <c r="Q3188" i="1"/>
  <c r="R3188" i="1" s="1"/>
  <c r="Q3187" i="1"/>
  <c r="R3187" i="1" s="1"/>
  <c r="V3187" i="1" s="1"/>
  <c r="W3187" i="1" s="1"/>
  <c r="Q3186" i="1"/>
  <c r="R3186" i="1" s="1"/>
  <c r="V3186" i="1" s="1"/>
  <c r="W3186" i="1" s="1"/>
  <c r="Q3185" i="1"/>
  <c r="R3185" i="1" s="1"/>
  <c r="R3184" i="1"/>
  <c r="S3184" i="1" s="1"/>
  <c r="Q3184" i="1"/>
  <c r="R3183" i="1"/>
  <c r="S3183" i="1" s="1"/>
  <c r="Q3183" i="1"/>
  <c r="R3182" i="1"/>
  <c r="S3182" i="1" s="1"/>
  <c r="Q3182" i="1"/>
  <c r="R3181" i="1"/>
  <c r="S3181" i="1" s="1"/>
  <c r="Q3181" i="1"/>
  <c r="R3180" i="1"/>
  <c r="S3180" i="1" s="1"/>
  <c r="Q3180" i="1"/>
  <c r="R3179" i="1"/>
  <c r="S3179" i="1" s="1"/>
  <c r="Q3179" i="1"/>
  <c r="R3178" i="1"/>
  <c r="S3178" i="1" s="1"/>
  <c r="Q3178" i="1"/>
  <c r="R3177" i="1"/>
  <c r="S3177" i="1" s="1"/>
  <c r="Q3177" i="1"/>
  <c r="Q3176" i="1"/>
  <c r="R3176" i="1" s="1"/>
  <c r="R3175" i="1"/>
  <c r="Q3175" i="1"/>
  <c r="Q3174" i="1"/>
  <c r="R3174" i="1" s="1"/>
  <c r="V3174" i="1" s="1"/>
  <c r="W3174" i="1" s="1"/>
  <c r="Q3173" i="1"/>
  <c r="R3173" i="1" s="1"/>
  <c r="V3173" i="1" s="1"/>
  <c r="W3173" i="1" s="1"/>
  <c r="Q3172" i="1"/>
  <c r="R3172" i="1" s="1"/>
  <c r="V3172" i="1" s="1"/>
  <c r="W3172" i="1" s="1"/>
  <c r="R3171" i="1"/>
  <c r="V3171" i="1" s="1"/>
  <c r="Q3171" i="1"/>
  <c r="R3170" i="1"/>
  <c r="V3170" i="1" s="1"/>
  <c r="Q3170" i="1"/>
  <c r="R3169" i="1"/>
  <c r="V3169" i="1" s="1"/>
  <c r="Q3169" i="1"/>
  <c r="Q3168" i="1"/>
  <c r="R3168" i="1" s="1"/>
  <c r="R3167" i="1"/>
  <c r="V3167" i="1" s="1"/>
  <c r="Q3167" i="1"/>
  <c r="R3166" i="1"/>
  <c r="V3166" i="1" s="1"/>
  <c r="Q3166" i="1"/>
  <c r="Q3165" i="1"/>
  <c r="R3165" i="1" s="1"/>
  <c r="R3164" i="1"/>
  <c r="V3164" i="1" s="1"/>
  <c r="Q3164" i="1"/>
  <c r="Q3163" i="1"/>
  <c r="R3163" i="1" s="1"/>
  <c r="Q3162" i="1"/>
  <c r="R3162" i="1" s="1"/>
  <c r="Q3161" i="1"/>
  <c r="R3161" i="1" s="1"/>
  <c r="Q3160" i="1"/>
  <c r="R3160" i="1" s="1"/>
  <c r="Q3159" i="1"/>
  <c r="R3159" i="1" s="1"/>
  <c r="R3158" i="1"/>
  <c r="V3158" i="1" s="1"/>
  <c r="Q3158" i="1"/>
  <c r="Q3157" i="1"/>
  <c r="R3157" i="1" s="1"/>
  <c r="Q3156" i="1"/>
  <c r="R3156" i="1" s="1"/>
  <c r="Q3155" i="1"/>
  <c r="R3155" i="1" s="1"/>
  <c r="R3154" i="1"/>
  <c r="V3154" i="1" s="1"/>
  <c r="Q3154" i="1"/>
  <c r="Q3153" i="1"/>
  <c r="R3153" i="1" s="1"/>
  <c r="Q3152" i="1"/>
  <c r="R3152" i="1" s="1"/>
  <c r="Q3151" i="1"/>
  <c r="R3151" i="1" s="1"/>
  <c r="Q3150" i="1"/>
  <c r="R3150" i="1" s="1"/>
  <c r="R3149" i="1"/>
  <c r="V3149" i="1" s="1"/>
  <c r="Q3149" i="1"/>
  <c r="Q3148" i="1"/>
  <c r="R3148" i="1" s="1"/>
  <c r="Q3147" i="1"/>
  <c r="R3147" i="1" s="1"/>
  <c r="R3146" i="1"/>
  <c r="V3146" i="1" s="1"/>
  <c r="Q3146" i="1"/>
  <c r="R3145" i="1"/>
  <c r="V3145" i="1" s="1"/>
  <c r="Q3145" i="1"/>
  <c r="R3144" i="1"/>
  <c r="V3144" i="1" s="1"/>
  <c r="Q3144" i="1"/>
  <c r="R3143" i="1"/>
  <c r="V3143" i="1" s="1"/>
  <c r="W3143" i="1" s="1"/>
  <c r="Q3143" i="1"/>
  <c r="R3142" i="1"/>
  <c r="V3142" i="1" s="1"/>
  <c r="Q3142" i="1"/>
  <c r="Q3141" i="1"/>
  <c r="R3141" i="1" s="1"/>
  <c r="R3140" i="1"/>
  <c r="V3140" i="1" s="1"/>
  <c r="Q3140" i="1"/>
  <c r="Q3139" i="1"/>
  <c r="R3139" i="1" s="1"/>
  <c r="R3138" i="1"/>
  <c r="V3138" i="1" s="1"/>
  <c r="Q3138" i="1"/>
  <c r="R3137" i="1"/>
  <c r="V3137" i="1" s="1"/>
  <c r="Q3137" i="1"/>
  <c r="R3136" i="1"/>
  <c r="V3136" i="1" s="1"/>
  <c r="Q3136" i="1"/>
  <c r="R3135" i="1"/>
  <c r="V3135" i="1" s="1"/>
  <c r="Q3135" i="1"/>
  <c r="Q3134" i="1"/>
  <c r="R3134" i="1" s="1"/>
  <c r="Q3133" i="1"/>
  <c r="R3133" i="1" s="1"/>
  <c r="Q3132" i="1"/>
  <c r="R3132" i="1" s="1"/>
  <c r="Q3131" i="1"/>
  <c r="R3131" i="1" s="1"/>
  <c r="Q3130" i="1"/>
  <c r="R3130" i="1" s="1"/>
  <c r="Q3129" i="1"/>
  <c r="R3129" i="1" s="1"/>
  <c r="Q3128" i="1"/>
  <c r="R3128" i="1" s="1"/>
  <c r="R3127" i="1"/>
  <c r="V3127" i="1" s="1"/>
  <c r="Q3127" i="1"/>
  <c r="Q3126" i="1"/>
  <c r="R3126" i="1" s="1"/>
  <c r="Q3125" i="1"/>
  <c r="R3125" i="1" s="1"/>
  <c r="Q3124" i="1"/>
  <c r="R3124" i="1" s="1"/>
  <c r="Q3123" i="1"/>
  <c r="R3123" i="1" s="1"/>
  <c r="Q3122" i="1"/>
  <c r="R3122" i="1" s="1"/>
  <c r="Q3121" i="1"/>
  <c r="R3121" i="1" s="1"/>
  <c r="R3120" i="1"/>
  <c r="Q3120" i="1"/>
  <c r="R3119" i="1"/>
  <c r="Q3119" i="1"/>
  <c r="R3118" i="1"/>
  <c r="Q3118" i="1"/>
  <c r="R3117" i="1"/>
  <c r="Q3117" i="1"/>
  <c r="R3116" i="1"/>
  <c r="Q3116" i="1"/>
  <c r="R3115" i="1"/>
  <c r="Q3115" i="1"/>
  <c r="Q3114" i="1"/>
  <c r="R3114" i="1" s="1"/>
  <c r="R3113" i="1"/>
  <c r="V3113" i="1" s="1"/>
  <c r="Q3113" i="1"/>
  <c r="R3112" i="1"/>
  <c r="V3112" i="1" s="1"/>
  <c r="Q3112" i="1"/>
  <c r="R3111" i="1"/>
  <c r="V3111" i="1" s="1"/>
  <c r="Q3111" i="1"/>
  <c r="Q3110" i="1"/>
  <c r="R3110" i="1" s="1"/>
  <c r="Q3109" i="1"/>
  <c r="R3109" i="1" s="1"/>
  <c r="Q3108" i="1"/>
  <c r="R3108" i="1" s="1"/>
  <c r="Q3107" i="1"/>
  <c r="R3107" i="1" s="1"/>
  <c r="R3106" i="1"/>
  <c r="V3106" i="1" s="1"/>
  <c r="Q3106" i="1"/>
  <c r="R3105" i="1"/>
  <c r="V3105" i="1" s="1"/>
  <c r="Q3105" i="1"/>
  <c r="R3104" i="1"/>
  <c r="V3104" i="1" s="1"/>
  <c r="Q3104" i="1"/>
  <c r="R3103" i="1"/>
  <c r="V3103" i="1" s="1"/>
  <c r="Q3103" i="1"/>
  <c r="R3102" i="1"/>
  <c r="V3102" i="1" s="1"/>
  <c r="Q3102" i="1"/>
  <c r="R3101" i="1"/>
  <c r="V3101" i="1" s="1"/>
  <c r="Q3101" i="1"/>
  <c r="R3100" i="1"/>
  <c r="V3100" i="1" s="1"/>
  <c r="Q3100" i="1"/>
  <c r="Q3099" i="1"/>
  <c r="R3099" i="1" s="1"/>
  <c r="V3099" i="1" s="1"/>
  <c r="W3099" i="1" s="1"/>
  <c r="R3098" i="1"/>
  <c r="V3098" i="1" s="1"/>
  <c r="Q3098" i="1"/>
  <c r="R3097" i="1"/>
  <c r="V3097" i="1" s="1"/>
  <c r="Q3097" i="1"/>
  <c r="R3096" i="1"/>
  <c r="V3096" i="1" s="1"/>
  <c r="Q3096" i="1"/>
  <c r="R3095" i="1"/>
  <c r="V3095" i="1" s="1"/>
  <c r="Q3095" i="1"/>
  <c r="R3094" i="1"/>
  <c r="V3094" i="1" s="1"/>
  <c r="Q3094" i="1"/>
  <c r="Q3093" i="1"/>
  <c r="R3093" i="1" s="1"/>
  <c r="R3092" i="1"/>
  <c r="V3092" i="1" s="1"/>
  <c r="Q3092" i="1"/>
  <c r="R3091" i="1"/>
  <c r="V3091" i="1" s="1"/>
  <c r="Q3091" i="1"/>
  <c r="R3090" i="1"/>
  <c r="V3090" i="1" s="1"/>
  <c r="Q3090" i="1"/>
  <c r="R3089" i="1"/>
  <c r="V3089" i="1" s="1"/>
  <c r="Q3089" i="1"/>
  <c r="R3088" i="1"/>
  <c r="V3088" i="1" s="1"/>
  <c r="Q3088" i="1"/>
  <c r="R3087" i="1"/>
  <c r="V3087" i="1" s="1"/>
  <c r="Q3087" i="1"/>
  <c r="R3086" i="1"/>
  <c r="V3086" i="1" s="1"/>
  <c r="Q3086" i="1"/>
  <c r="R3085" i="1"/>
  <c r="V3085" i="1" s="1"/>
  <c r="Q3085" i="1"/>
  <c r="R3084" i="1"/>
  <c r="V3084" i="1" s="1"/>
  <c r="Q3084" i="1"/>
  <c r="R3083" i="1"/>
  <c r="V3083" i="1" s="1"/>
  <c r="Q3083" i="1"/>
  <c r="R3082" i="1"/>
  <c r="V3082" i="1" s="1"/>
  <c r="Q3082" i="1"/>
  <c r="R3081" i="1"/>
  <c r="V3081" i="1" s="1"/>
  <c r="Q3081" i="1"/>
  <c r="Q3080" i="1"/>
  <c r="R3080" i="1" s="1"/>
  <c r="R3079" i="1"/>
  <c r="Q3079" i="1"/>
  <c r="R3078" i="1"/>
  <c r="Q3078" i="1"/>
  <c r="R3077" i="1"/>
  <c r="Q3077" i="1"/>
  <c r="R3076" i="1"/>
  <c r="Q3076" i="1"/>
  <c r="R3075" i="1"/>
  <c r="Q3075" i="1"/>
  <c r="R3074" i="1"/>
  <c r="Q3074" i="1"/>
  <c r="Q3073" i="1"/>
  <c r="R3073" i="1" s="1"/>
  <c r="Q3072" i="1"/>
  <c r="R3072" i="1" s="1"/>
  <c r="Q3071" i="1"/>
  <c r="R3071" i="1" s="1"/>
  <c r="Q3070" i="1"/>
  <c r="R3070" i="1" s="1"/>
  <c r="V3070" i="1" s="1"/>
  <c r="W3070" i="1" s="1"/>
  <c r="R3069" i="1"/>
  <c r="Q3069" i="1"/>
  <c r="Q3068" i="1"/>
  <c r="R3068" i="1" s="1"/>
  <c r="V3068" i="1" s="1"/>
  <c r="W3068" i="1" s="1"/>
  <c r="R3067" i="1"/>
  <c r="V3067" i="1" s="1"/>
  <c r="Q3067" i="1"/>
  <c r="Q3066" i="1"/>
  <c r="R3066" i="1" s="1"/>
  <c r="V3066" i="1" s="1"/>
  <c r="W3066" i="1" s="1"/>
  <c r="Q3065" i="1"/>
  <c r="R3065" i="1" s="1"/>
  <c r="R3064" i="1"/>
  <c r="S3064" i="1" s="1"/>
  <c r="Q3064" i="1"/>
  <c r="Q3063" i="1"/>
  <c r="R3063" i="1" s="1"/>
  <c r="R3062" i="1"/>
  <c r="Q3062" i="1"/>
  <c r="Q3061" i="1"/>
  <c r="R3061" i="1" s="1"/>
  <c r="S3061" i="1" s="1"/>
  <c r="R3060" i="1"/>
  <c r="V3060" i="1" s="1"/>
  <c r="Q3060" i="1"/>
  <c r="R3059" i="1"/>
  <c r="V3059" i="1" s="1"/>
  <c r="Q3059" i="1"/>
  <c r="R3058" i="1"/>
  <c r="V3058" i="1" s="1"/>
  <c r="Q3058" i="1"/>
  <c r="R3057" i="1"/>
  <c r="V3057" i="1" s="1"/>
  <c r="Q3057" i="1"/>
  <c r="R3056" i="1"/>
  <c r="V3056" i="1" s="1"/>
  <c r="Q3056" i="1"/>
  <c r="R3055" i="1"/>
  <c r="V3055" i="1" s="1"/>
  <c r="Q3055" i="1"/>
  <c r="R3054" i="1"/>
  <c r="V3054" i="1" s="1"/>
  <c r="Q3054" i="1"/>
  <c r="R3053" i="1"/>
  <c r="V3053" i="1" s="1"/>
  <c r="Q3053" i="1"/>
  <c r="R3052" i="1"/>
  <c r="V3052" i="1" s="1"/>
  <c r="Q3052" i="1"/>
  <c r="R3051" i="1"/>
  <c r="V3051" i="1" s="1"/>
  <c r="Q3051" i="1"/>
  <c r="R3050" i="1"/>
  <c r="V3050" i="1" s="1"/>
  <c r="Q3050" i="1"/>
  <c r="R3049" i="1"/>
  <c r="V3049" i="1" s="1"/>
  <c r="Q3049" i="1"/>
  <c r="R3048" i="1"/>
  <c r="V3048" i="1" s="1"/>
  <c r="Q3048" i="1"/>
  <c r="R3047" i="1"/>
  <c r="V3047" i="1" s="1"/>
  <c r="Q3047" i="1"/>
  <c r="R3046" i="1"/>
  <c r="V3046" i="1" s="1"/>
  <c r="Q3046" i="1"/>
  <c r="Q3045" i="1"/>
  <c r="R3045" i="1" s="1"/>
  <c r="V3045" i="1" s="1"/>
  <c r="W3045" i="1" s="1"/>
  <c r="Q3044" i="1"/>
  <c r="R3044" i="1" s="1"/>
  <c r="R3043" i="1"/>
  <c r="V3043" i="1" s="1"/>
  <c r="Q3043" i="1"/>
  <c r="R3042" i="1"/>
  <c r="V3042" i="1" s="1"/>
  <c r="Q3042" i="1"/>
  <c r="R3041" i="1"/>
  <c r="V3041" i="1" s="1"/>
  <c r="Q3041" i="1"/>
  <c r="R3040" i="1"/>
  <c r="V3040" i="1" s="1"/>
  <c r="Q3040" i="1"/>
  <c r="R3039" i="1"/>
  <c r="V3039" i="1" s="1"/>
  <c r="Q3039" i="1"/>
  <c r="R3038" i="1"/>
  <c r="V3038" i="1" s="1"/>
  <c r="Q3038" i="1"/>
  <c r="R3037" i="1"/>
  <c r="V3037" i="1" s="1"/>
  <c r="Q3037" i="1"/>
  <c r="Q3036" i="1"/>
  <c r="R3036" i="1" s="1"/>
  <c r="Q3035" i="1"/>
  <c r="R3035" i="1" s="1"/>
  <c r="V3035" i="1" s="1"/>
  <c r="W3035" i="1" s="1"/>
  <c r="Q3034" i="1"/>
  <c r="R3034" i="1" s="1"/>
  <c r="V3034" i="1" s="1"/>
  <c r="W3034" i="1" s="1"/>
  <c r="Q3033" i="1"/>
  <c r="R3033" i="1" s="1"/>
  <c r="Q3032" i="1"/>
  <c r="R3032" i="1" s="1"/>
  <c r="Q3031" i="1"/>
  <c r="R3031" i="1" s="1"/>
  <c r="R3030" i="1"/>
  <c r="V3030" i="1" s="1"/>
  <c r="Q3030" i="1"/>
  <c r="R3029" i="1"/>
  <c r="V3029" i="1" s="1"/>
  <c r="Q3029" i="1"/>
  <c r="Q3028" i="1"/>
  <c r="R3028" i="1" s="1"/>
  <c r="V3028" i="1" s="1"/>
  <c r="W3028" i="1" s="1"/>
  <c r="R3027" i="1"/>
  <c r="Q3027" i="1"/>
  <c r="Q3026" i="1"/>
  <c r="R3026" i="1" s="1"/>
  <c r="Q3025" i="1"/>
  <c r="R3025" i="1" s="1"/>
  <c r="R3024" i="1"/>
  <c r="V3024" i="1" s="1"/>
  <c r="Q3024" i="1"/>
  <c r="Q3023" i="1"/>
  <c r="R3023" i="1" s="1"/>
  <c r="R3022" i="1"/>
  <c r="V3022" i="1" s="1"/>
  <c r="Q3022" i="1"/>
  <c r="R3021" i="1"/>
  <c r="V3021" i="1" s="1"/>
  <c r="Q3021" i="1"/>
  <c r="R3020" i="1"/>
  <c r="V3020" i="1" s="1"/>
  <c r="Q3020" i="1"/>
  <c r="R3019" i="1"/>
  <c r="V3019" i="1" s="1"/>
  <c r="Q3019" i="1"/>
  <c r="R3018" i="1"/>
  <c r="V3018" i="1" s="1"/>
  <c r="Q3018" i="1"/>
  <c r="Q3017" i="1"/>
  <c r="R3017" i="1" s="1"/>
  <c r="V3017" i="1" s="1"/>
  <c r="W3017" i="1" s="1"/>
  <c r="Q3016" i="1"/>
  <c r="R3016" i="1" s="1"/>
  <c r="R3015" i="1"/>
  <c r="V3015" i="1" s="1"/>
  <c r="Q3015" i="1"/>
  <c r="R3014" i="1"/>
  <c r="V3014" i="1" s="1"/>
  <c r="Q3014" i="1"/>
  <c r="R3013" i="1"/>
  <c r="V3013" i="1" s="1"/>
  <c r="Q3013" i="1"/>
  <c r="Q3012" i="1"/>
  <c r="R3012" i="1" s="1"/>
  <c r="S3011" i="1"/>
  <c r="R3011" i="1"/>
  <c r="V3011" i="1" s="1"/>
  <c r="Q3011" i="1"/>
  <c r="Q3010" i="1"/>
  <c r="R3010" i="1" s="1"/>
  <c r="R3009" i="1"/>
  <c r="V3009" i="1" s="1"/>
  <c r="Q3009" i="1"/>
  <c r="Q3008" i="1"/>
  <c r="R3008" i="1" s="1"/>
  <c r="V3008" i="1" s="1"/>
  <c r="W3008" i="1" s="1"/>
  <c r="Q3007" i="1"/>
  <c r="R3007" i="1" s="1"/>
  <c r="Q3006" i="1"/>
  <c r="R3006" i="1" s="1"/>
  <c r="Q3005" i="1"/>
  <c r="R3005" i="1" s="1"/>
  <c r="Q3004" i="1"/>
  <c r="R3004" i="1" s="1"/>
  <c r="V3004" i="1" s="1"/>
  <c r="W3004" i="1" s="1"/>
  <c r="Q3003" i="1"/>
  <c r="R3003" i="1" s="1"/>
  <c r="S3002" i="1"/>
  <c r="R3002" i="1"/>
  <c r="V3002" i="1" s="1"/>
  <c r="Q3002" i="1"/>
  <c r="Q3001" i="1"/>
  <c r="R3001" i="1" s="1"/>
  <c r="Q3000" i="1"/>
  <c r="R3000" i="1" s="1"/>
  <c r="R2999" i="1"/>
  <c r="V2999" i="1" s="1"/>
  <c r="Q2999" i="1"/>
  <c r="R2998" i="1"/>
  <c r="V2998" i="1" s="1"/>
  <c r="Q2998" i="1"/>
  <c r="R2997" i="1"/>
  <c r="V2997" i="1" s="1"/>
  <c r="Q2997" i="1"/>
  <c r="Q2996" i="1"/>
  <c r="R2996" i="1" s="1"/>
  <c r="V2996" i="1" s="1"/>
  <c r="W2996" i="1" s="1"/>
  <c r="Q2995" i="1"/>
  <c r="R2995" i="1" s="1"/>
  <c r="R2994" i="1"/>
  <c r="V2994" i="1" s="1"/>
  <c r="Q2994" i="1"/>
  <c r="R2993" i="1"/>
  <c r="V2993" i="1" s="1"/>
  <c r="Q2993" i="1"/>
  <c r="R2992" i="1"/>
  <c r="V2992" i="1" s="1"/>
  <c r="Q2992" i="1"/>
  <c r="R2991" i="1"/>
  <c r="V2991" i="1" s="1"/>
  <c r="Q2991" i="1"/>
  <c r="R2990" i="1"/>
  <c r="V2990" i="1" s="1"/>
  <c r="Q2990" i="1"/>
  <c r="R2989" i="1"/>
  <c r="V2989" i="1" s="1"/>
  <c r="Q2989" i="1"/>
  <c r="R2988" i="1"/>
  <c r="V2988" i="1" s="1"/>
  <c r="Q2988" i="1"/>
  <c r="R2987" i="1"/>
  <c r="V2987" i="1" s="1"/>
  <c r="Q2987" i="1"/>
  <c r="R2986" i="1"/>
  <c r="V2986" i="1" s="1"/>
  <c r="Q2986" i="1"/>
  <c r="S2985" i="1"/>
  <c r="R2985" i="1"/>
  <c r="V2985" i="1" s="1"/>
  <c r="Q2985" i="1"/>
  <c r="Q2984" i="1"/>
  <c r="R2984" i="1" s="1"/>
  <c r="R2983" i="1"/>
  <c r="V2983" i="1" s="1"/>
  <c r="Q2983" i="1"/>
  <c r="Q2982" i="1"/>
  <c r="R2982" i="1" s="1"/>
  <c r="V2982" i="1" s="1"/>
  <c r="W2982" i="1" s="1"/>
  <c r="R2981" i="1"/>
  <c r="V2981" i="1" s="1"/>
  <c r="Q2981" i="1"/>
  <c r="R2980" i="1"/>
  <c r="V2980" i="1" s="1"/>
  <c r="Q2980" i="1"/>
  <c r="Q2979" i="1"/>
  <c r="R2979" i="1" s="1"/>
  <c r="V2979" i="1" s="1"/>
  <c r="W2979" i="1" s="1"/>
  <c r="R2978" i="1"/>
  <c r="Q2978" i="1"/>
  <c r="Q2977" i="1"/>
  <c r="R2977" i="1" s="1"/>
  <c r="Q2976" i="1"/>
  <c r="R2976" i="1" s="1"/>
  <c r="Q2975" i="1"/>
  <c r="R2975" i="1" s="1"/>
  <c r="Q2974" i="1"/>
  <c r="R2974" i="1" s="1"/>
  <c r="V2974" i="1" s="1"/>
  <c r="W2974" i="1" s="1"/>
  <c r="Q2973" i="1"/>
  <c r="R2973" i="1" s="1"/>
  <c r="R2972" i="1"/>
  <c r="V2972" i="1" s="1"/>
  <c r="Q2972" i="1"/>
  <c r="Q2971" i="1"/>
  <c r="R2971" i="1" s="1"/>
  <c r="Q2970" i="1"/>
  <c r="R2970" i="1" s="1"/>
  <c r="Q2969" i="1"/>
  <c r="R2969" i="1" s="1"/>
  <c r="V2969" i="1" s="1"/>
  <c r="W2969" i="1" s="1"/>
  <c r="Q2968" i="1"/>
  <c r="R2968" i="1" s="1"/>
  <c r="Q2967" i="1"/>
  <c r="R2967" i="1" s="1"/>
  <c r="Q2966" i="1"/>
  <c r="R2966" i="1" s="1"/>
  <c r="R2965" i="1"/>
  <c r="V2965" i="1" s="1"/>
  <c r="Q2965" i="1"/>
  <c r="R2964" i="1"/>
  <c r="V2964" i="1" s="1"/>
  <c r="Q2964" i="1"/>
  <c r="R2963" i="1"/>
  <c r="V2963" i="1" s="1"/>
  <c r="Q2963" i="1"/>
  <c r="R2962" i="1"/>
  <c r="V2962" i="1" s="1"/>
  <c r="Q2962" i="1"/>
  <c r="R2961" i="1"/>
  <c r="V2961" i="1" s="1"/>
  <c r="Q2961" i="1"/>
  <c r="Q2960" i="1"/>
  <c r="R2960" i="1" s="1"/>
  <c r="V2960" i="1" s="1"/>
  <c r="W2960" i="1" s="1"/>
  <c r="R2959" i="1"/>
  <c r="Q2959" i="1"/>
  <c r="Q2958" i="1"/>
  <c r="R2958" i="1" s="1"/>
  <c r="R2957" i="1"/>
  <c r="V2957" i="1" s="1"/>
  <c r="Q2957" i="1"/>
  <c r="R2956" i="1"/>
  <c r="V2956" i="1" s="1"/>
  <c r="Q2956" i="1"/>
  <c r="Q2955" i="1"/>
  <c r="R2955" i="1" s="1"/>
  <c r="V2955" i="1" s="1"/>
  <c r="W2955" i="1" s="1"/>
  <c r="Q2954" i="1"/>
  <c r="R2954" i="1" s="1"/>
  <c r="Q2953" i="1"/>
  <c r="R2953" i="1" s="1"/>
  <c r="Q2952" i="1"/>
  <c r="R2952" i="1" s="1"/>
  <c r="S2952" i="1" s="1"/>
  <c r="Q2951" i="1"/>
  <c r="R2951" i="1" s="1"/>
  <c r="V2951" i="1" s="1"/>
  <c r="W2951" i="1" s="1"/>
  <c r="Q2950" i="1"/>
  <c r="R2950" i="1" s="1"/>
  <c r="V2950" i="1" s="1"/>
  <c r="W2950" i="1" s="1"/>
  <c r="Q2949" i="1"/>
  <c r="R2949" i="1" s="1"/>
  <c r="Q2948" i="1"/>
  <c r="R2948" i="1" s="1"/>
  <c r="Q2947" i="1"/>
  <c r="R2947" i="1" s="1"/>
  <c r="V2947" i="1" s="1"/>
  <c r="W2947" i="1" s="1"/>
  <c r="R2946" i="1"/>
  <c r="V2946" i="1" s="1"/>
  <c r="Q2946" i="1"/>
  <c r="R2945" i="1"/>
  <c r="Q2945" i="1"/>
  <c r="Q2944" i="1"/>
  <c r="R2944" i="1" s="1"/>
  <c r="V2944" i="1" s="1"/>
  <c r="W2944" i="1" s="1"/>
  <c r="Q2943" i="1"/>
  <c r="R2943" i="1" s="1"/>
  <c r="Q2942" i="1"/>
  <c r="R2942" i="1" s="1"/>
  <c r="R2941" i="1"/>
  <c r="Q2941" i="1"/>
  <c r="Q2940" i="1"/>
  <c r="R2940" i="1" s="1"/>
  <c r="V2940" i="1" s="1"/>
  <c r="W2940" i="1" s="1"/>
  <c r="Q2939" i="1"/>
  <c r="R2939" i="1" s="1"/>
  <c r="V2939" i="1" s="1"/>
  <c r="W2939" i="1" s="1"/>
  <c r="R2938" i="1"/>
  <c r="V2938" i="1" s="1"/>
  <c r="Q2938" i="1"/>
  <c r="Q2937" i="1"/>
  <c r="R2937" i="1" s="1"/>
  <c r="Q2936" i="1"/>
  <c r="R2936" i="1" s="1"/>
  <c r="R2935" i="1"/>
  <c r="Q2935" i="1"/>
  <c r="R2934" i="1"/>
  <c r="Q2934" i="1"/>
  <c r="Q2933" i="1"/>
  <c r="R2933" i="1" s="1"/>
  <c r="Q2932" i="1"/>
  <c r="R2932" i="1" s="1"/>
  <c r="V2932" i="1" s="1"/>
  <c r="W2932" i="1" s="1"/>
  <c r="R2931" i="1"/>
  <c r="V2931" i="1" s="1"/>
  <c r="Q2931" i="1"/>
  <c r="Q2930" i="1"/>
  <c r="R2930" i="1" s="1"/>
  <c r="Q2929" i="1"/>
  <c r="R2929" i="1" s="1"/>
  <c r="Q2928" i="1"/>
  <c r="R2928" i="1" s="1"/>
  <c r="R2927" i="1"/>
  <c r="V2927" i="1" s="1"/>
  <c r="Q2927" i="1"/>
  <c r="Q2926" i="1"/>
  <c r="R2926" i="1" s="1"/>
  <c r="V2926" i="1" s="1"/>
  <c r="W2926" i="1" s="1"/>
  <c r="Q2925" i="1"/>
  <c r="R2925" i="1" s="1"/>
  <c r="Q2924" i="1"/>
  <c r="R2924" i="1" s="1"/>
  <c r="R2923" i="1"/>
  <c r="Q2923" i="1"/>
  <c r="Q2922" i="1"/>
  <c r="R2922" i="1" s="1"/>
  <c r="Q2921" i="1"/>
  <c r="R2921" i="1" s="1"/>
  <c r="V2921" i="1" s="1"/>
  <c r="W2921" i="1" s="1"/>
  <c r="R2920" i="1"/>
  <c r="V2920" i="1" s="1"/>
  <c r="Q2920" i="1"/>
  <c r="Q2919" i="1"/>
  <c r="R2919" i="1" s="1"/>
  <c r="V2919" i="1" s="1"/>
  <c r="W2919" i="1" s="1"/>
  <c r="R2918" i="1"/>
  <c r="S2918" i="1" s="1"/>
  <c r="Q2918" i="1"/>
  <c r="R2917" i="1"/>
  <c r="S2917" i="1" s="1"/>
  <c r="Q2917" i="1"/>
  <c r="R2916" i="1"/>
  <c r="S2916" i="1" s="1"/>
  <c r="Q2916" i="1"/>
  <c r="R2915" i="1"/>
  <c r="S2915" i="1" s="1"/>
  <c r="Q2915" i="1"/>
  <c r="R2914" i="1"/>
  <c r="S2914" i="1" s="1"/>
  <c r="Q2914" i="1"/>
  <c r="Q2913" i="1"/>
  <c r="R2913" i="1" s="1"/>
  <c r="Q2912" i="1"/>
  <c r="R2912" i="1" s="1"/>
  <c r="R2911" i="1"/>
  <c r="Q2911" i="1"/>
  <c r="Q2910" i="1"/>
  <c r="R2910" i="1" s="1"/>
  <c r="V2910" i="1" s="1"/>
  <c r="W2910" i="1" s="1"/>
  <c r="Q2909" i="1"/>
  <c r="R2909" i="1" s="1"/>
  <c r="V2909" i="1" s="1"/>
  <c r="W2909" i="1" s="1"/>
  <c r="Q2908" i="1"/>
  <c r="R2908" i="1" s="1"/>
  <c r="Q2907" i="1"/>
  <c r="R2907" i="1" s="1"/>
  <c r="Q2906" i="1"/>
  <c r="R2906" i="1" s="1"/>
  <c r="V2906" i="1" s="1"/>
  <c r="W2906" i="1" s="1"/>
  <c r="Q2905" i="1"/>
  <c r="R2905" i="1" s="1"/>
  <c r="Q2904" i="1"/>
  <c r="R2904" i="1" s="1"/>
  <c r="Q2903" i="1"/>
  <c r="R2903" i="1" s="1"/>
  <c r="Q2902" i="1"/>
  <c r="R2902" i="1" s="1"/>
  <c r="V2902" i="1" s="1"/>
  <c r="W2902" i="1" s="1"/>
  <c r="Q2901" i="1"/>
  <c r="R2901" i="1" s="1"/>
  <c r="Q2900" i="1"/>
  <c r="R2900" i="1" s="1"/>
  <c r="Q2899" i="1"/>
  <c r="R2899" i="1" s="1"/>
  <c r="Q2898" i="1"/>
  <c r="R2898" i="1" s="1"/>
  <c r="V2898" i="1" s="1"/>
  <c r="W2898" i="1" s="1"/>
  <c r="Q2897" i="1"/>
  <c r="R2897" i="1" s="1"/>
  <c r="R2896" i="1"/>
  <c r="Q2896" i="1"/>
  <c r="Q2895" i="1"/>
  <c r="R2895" i="1" s="1"/>
  <c r="Q2894" i="1"/>
  <c r="R2894" i="1" s="1"/>
  <c r="Q2893" i="1"/>
  <c r="R2893" i="1" s="1"/>
  <c r="V2893" i="1" s="1"/>
  <c r="W2893" i="1" s="1"/>
  <c r="Q2892" i="1"/>
  <c r="R2892" i="1" s="1"/>
  <c r="Q2891" i="1"/>
  <c r="R2891" i="1" s="1"/>
  <c r="R2890" i="1"/>
  <c r="Q2890" i="1"/>
  <c r="R2889" i="1"/>
  <c r="Q2889" i="1"/>
  <c r="Q2888" i="1"/>
  <c r="R2888" i="1" s="1"/>
  <c r="R2887" i="1"/>
  <c r="S2887" i="1" s="1"/>
  <c r="Q2887" i="1"/>
  <c r="R2886" i="1"/>
  <c r="S2886" i="1" s="1"/>
  <c r="Q2886" i="1"/>
  <c r="R2885" i="1"/>
  <c r="S2885" i="1" s="1"/>
  <c r="Q2885" i="1"/>
  <c r="R2884" i="1"/>
  <c r="V2884" i="1" s="1"/>
  <c r="Q2884" i="1"/>
  <c r="R2883" i="1"/>
  <c r="V2883" i="1" s="1"/>
  <c r="Q2883" i="1"/>
  <c r="R2882" i="1"/>
  <c r="V2882" i="1" s="1"/>
  <c r="Q2882" i="1"/>
  <c r="R2881" i="1"/>
  <c r="V2881" i="1" s="1"/>
  <c r="Q2881" i="1"/>
  <c r="R2880" i="1"/>
  <c r="V2880" i="1" s="1"/>
  <c r="Q2880" i="1"/>
  <c r="R2879" i="1"/>
  <c r="V2879" i="1" s="1"/>
  <c r="Q2879" i="1"/>
  <c r="R2878" i="1"/>
  <c r="V2878" i="1" s="1"/>
  <c r="Q2878" i="1"/>
  <c r="R2877" i="1"/>
  <c r="V2877" i="1" s="1"/>
  <c r="Q2877" i="1"/>
  <c r="R2876" i="1"/>
  <c r="V2876" i="1" s="1"/>
  <c r="Q2876" i="1"/>
  <c r="R2875" i="1"/>
  <c r="V2875" i="1" s="1"/>
  <c r="Q2875" i="1"/>
  <c r="R2874" i="1"/>
  <c r="V2874" i="1" s="1"/>
  <c r="Q2874" i="1"/>
  <c r="R2873" i="1"/>
  <c r="V2873" i="1" s="1"/>
  <c r="Q2873" i="1"/>
  <c r="R2872" i="1"/>
  <c r="V2872" i="1" s="1"/>
  <c r="Q2872" i="1"/>
  <c r="R2871" i="1"/>
  <c r="V2871" i="1" s="1"/>
  <c r="Q2871" i="1"/>
  <c r="R2870" i="1"/>
  <c r="V2870" i="1" s="1"/>
  <c r="Q2870" i="1"/>
  <c r="R2869" i="1"/>
  <c r="V2869" i="1" s="1"/>
  <c r="Q2869" i="1"/>
  <c r="R2868" i="1"/>
  <c r="V2868" i="1" s="1"/>
  <c r="Q2868" i="1"/>
  <c r="R2867" i="1"/>
  <c r="V2867" i="1" s="1"/>
  <c r="Q2867" i="1"/>
  <c r="R2866" i="1"/>
  <c r="V2866" i="1" s="1"/>
  <c r="Q2866" i="1"/>
  <c r="R2865" i="1"/>
  <c r="V2865" i="1" s="1"/>
  <c r="Q2865" i="1"/>
  <c r="R2864" i="1"/>
  <c r="V2864" i="1" s="1"/>
  <c r="Q2864" i="1"/>
  <c r="Q2863" i="1"/>
  <c r="R2863" i="1" s="1"/>
  <c r="V2863" i="1" s="1"/>
  <c r="W2863" i="1" s="1"/>
  <c r="R2862" i="1"/>
  <c r="V2862" i="1" s="1"/>
  <c r="Q2862" i="1"/>
  <c r="R2861" i="1"/>
  <c r="V2861" i="1" s="1"/>
  <c r="Q2861" i="1"/>
  <c r="Q2860" i="1"/>
  <c r="R2860" i="1" s="1"/>
  <c r="Q2859" i="1"/>
  <c r="R2859" i="1" s="1"/>
  <c r="Q2858" i="1"/>
  <c r="R2858" i="1" s="1"/>
  <c r="Q2857" i="1"/>
  <c r="R2857" i="1" s="1"/>
  <c r="V2857" i="1" s="1"/>
  <c r="W2857" i="1" s="1"/>
  <c r="Q2856" i="1"/>
  <c r="R2856" i="1" s="1"/>
  <c r="Q2855" i="1"/>
  <c r="R2855" i="1" s="1"/>
  <c r="R2854" i="1"/>
  <c r="V2854" i="1" s="1"/>
  <c r="Q2854" i="1"/>
  <c r="R2853" i="1"/>
  <c r="S2853" i="1" s="1"/>
  <c r="Q2853" i="1"/>
  <c r="R2852" i="1"/>
  <c r="V2852" i="1" s="1"/>
  <c r="Q2852" i="1"/>
  <c r="R2851" i="1"/>
  <c r="V2851" i="1" s="1"/>
  <c r="Q2851" i="1"/>
  <c r="R2850" i="1"/>
  <c r="Q2850" i="1"/>
  <c r="R2849" i="1"/>
  <c r="V2849" i="1" s="1"/>
  <c r="Q2849" i="1"/>
  <c r="R2848" i="1"/>
  <c r="Q2848" i="1"/>
  <c r="R2847" i="1"/>
  <c r="V2847" i="1" s="1"/>
  <c r="Q2847" i="1"/>
  <c r="R2846" i="1"/>
  <c r="V2846" i="1" s="1"/>
  <c r="Q2846" i="1"/>
  <c r="R2845" i="1"/>
  <c r="Q2845" i="1"/>
  <c r="R2844" i="1"/>
  <c r="V2844" i="1" s="1"/>
  <c r="Q2844" i="1"/>
  <c r="R2843" i="1"/>
  <c r="V2843" i="1" s="1"/>
  <c r="Q2843" i="1"/>
  <c r="R2842" i="1"/>
  <c r="V2842" i="1" s="1"/>
  <c r="Q2842" i="1"/>
  <c r="R2841" i="1"/>
  <c r="V2841" i="1" s="1"/>
  <c r="Q2841" i="1"/>
  <c r="R2840" i="1"/>
  <c r="V2840" i="1" s="1"/>
  <c r="Q2840" i="1"/>
  <c r="R2839" i="1"/>
  <c r="V2839" i="1" s="1"/>
  <c r="Q2839" i="1"/>
  <c r="R2838" i="1"/>
  <c r="V2838" i="1" s="1"/>
  <c r="Q2838" i="1"/>
  <c r="R2837" i="1"/>
  <c r="S2837" i="1" s="1"/>
  <c r="Q2837" i="1"/>
  <c r="R2836" i="1"/>
  <c r="V2836" i="1" s="1"/>
  <c r="Q2836" i="1"/>
  <c r="R2835" i="1"/>
  <c r="V2835" i="1" s="1"/>
  <c r="Q2835" i="1"/>
  <c r="R2834" i="1"/>
  <c r="Q2834" i="1"/>
  <c r="R2833" i="1"/>
  <c r="V2833" i="1" s="1"/>
  <c r="Q2833" i="1"/>
  <c r="R2832" i="1"/>
  <c r="Q2832" i="1"/>
  <c r="R2831" i="1"/>
  <c r="V2831" i="1" s="1"/>
  <c r="Q2831" i="1"/>
  <c r="R2830" i="1"/>
  <c r="V2830" i="1" s="1"/>
  <c r="Q2830" i="1"/>
  <c r="R2829" i="1"/>
  <c r="Q2829" i="1"/>
  <c r="R2828" i="1"/>
  <c r="V2828" i="1" s="1"/>
  <c r="Q2828" i="1"/>
  <c r="R2827" i="1"/>
  <c r="V2827" i="1" s="1"/>
  <c r="Q2827" i="1"/>
  <c r="R2826" i="1"/>
  <c r="V2826" i="1" s="1"/>
  <c r="Q2826" i="1"/>
  <c r="R2825" i="1"/>
  <c r="V2825" i="1" s="1"/>
  <c r="Q2825" i="1"/>
  <c r="R2824" i="1"/>
  <c r="V2824" i="1" s="1"/>
  <c r="Q2824" i="1"/>
  <c r="R2823" i="1"/>
  <c r="V2823" i="1" s="1"/>
  <c r="Q2823" i="1"/>
  <c r="R2822" i="1"/>
  <c r="V2822" i="1" s="1"/>
  <c r="Q2822" i="1"/>
  <c r="R2821" i="1"/>
  <c r="S2821" i="1" s="1"/>
  <c r="Q2821" i="1"/>
  <c r="R2820" i="1"/>
  <c r="V2820" i="1" s="1"/>
  <c r="Q2820" i="1"/>
  <c r="R2819" i="1"/>
  <c r="V2819" i="1" s="1"/>
  <c r="Q2819" i="1"/>
  <c r="R2818" i="1"/>
  <c r="Q2818" i="1"/>
  <c r="R2817" i="1"/>
  <c r="V2817" i="1" s="1"/>
  <c r="Q2817" i="1"/>
  <c r="R2816" i="1"/>
  <c r="V2816" i="1" s="1"/>
  <c r="Q2816" i="1"/>
  <c r="R2815" i="1"/>
  <c r="V2815" i="1" s="1"/>
  <c r="Q2815" i="1"/>
  <c r="Q2814" i="1"/>
  <c r="R2814" i="1" s="1"/>
  <c r="Q2813" i="1"/>
  <c r="R2813" i="1" s="1"/>
  <c r="V2813" i="1" s="1"/>
  <c r="W2813" i="1" s="1"/>
  <c r="Q2812" i="1"/>
  <c r="R2812" i="1" s="1"/>
  <c r="R2811" i="1"/>
  <c r="Q2811" i="1"/>
  <c r="R2810" i="1"/>
  <c r="Q2810" i="1"/>
  <c r="Q2809" i="1"/>
  <c r="R2809" i="1" s="1"/>
  <c r="Q2808" i="1"/>
  <c r="R2808" i="1" s="1"/>
  <c r="Q2807" i="1"/>
  <c r="R2807" i="1" s="1"/>
  <c r="V2807" i="1" s="1"/>
  <c r="W2807" i="1" s="1"/>
  <c r="R2806" i="1"/>
  <c r="V2806" i="1" s="1"/>
  <c r="Q2806" i="1"/>
  <c r="Q2805" i="1"/>
  <c r="R2805" i="1" s="1"/>
  <c r="R2804" i="1"/>
  <c r="Q2804" i="1"/>
  <c r="R2803" i="1"/>
  <c r="Q2803" i="1"/>
  <c r="Q2802" i="1"/>
  <c r="R2802" i="1" s="1"/>
  <c r="R2801" i="1"/>
  <c r="V2801" i="1" s="1"/>
  <c r="W2801" i="1" s="1"/>
  <c r="Q2801" i="1"/>
  <c r="Q2800" i="1"/>
  <c r="R2800" i="1" s="1"/>
  <c r="R2799" i="1"/>
  <c r="V2799" i="1" s="1"/>
  <c r="Q2799" i="1"/>
  <c r="R2798" i="1"/>
  <c r="V2798" i="1" s="1"/>
  <c r="Q2798" i="1"/>
  <c r="R2797" i="1"/>
  <c r="V2797" i="1" s="1"/>
  <c r="Q2797" i="1"/>
  <c r="Q2796" i="1"/>
  <c r="R2796" i="1" s="1"/>
  <c r="V2796" i="1" s="1"/>
  <c r="W2796" i="1" s="1"/>
  <c r="Q2795" i="1"/>
  <c r="R2795" i="1" s="1"/>
  <c r="Q2794" i="1"/>
  <c r="R2794" i="1" s="1"/>
  <c r="R2793" i="1"/>
  <c r="V2793" i="1" s="1"/>
  <c r="Q2793" i="1"/>
  <c r="R2792" i="1"/>
  <c r="V2792" i="1" s="1"/>
  <c r="Q2792" i="1"/>
  <c r="R2791" i="1"/>
  <c r="V2791" i="1" s="1"/>
  <c r="Q2791" i="1"/>
  <c r="R2790" i="1"/>
  <c r="V2790" i="1" s="1"/>
  <c r="Q2790" i="1"/>
  <c r="Q2789" i="1"/>
  <c r="R2789" i="1" s="1"/>
  <c r="R2788" i="1"/>
  <c r="V2788" i="1" s="1"/>
  <c r="Q2788" i="1"/>
  <c r="Q2787" i="1"/>
  <c r="R2787" i="1" s="1"/>
  <c r="V2787" i="1" s="1"/>
  <c r="W2787" i="1" s="1"/>
  <c r="Q2786" i="1"/>
  <c r="R2786" i="1" s="1"/>
  <c r="R2785" i="1"/>
  <c r="Q2785" i="1"/>
  <c r="Q2784" i="1"/>
  <c r="R2784" i="1" s="1"/>
  <c r="Q2783" i="1"/>
  <c r="R2783" i="1" s="1"/>
  <c r="Q2782" i="1"/>
  <c r="R2782" i="1" s="1"/>
  <c r="V2782" i="1" s="1"/>
  <c r="W2782" i="1" s="1"/>
  <c r="Q2781" i="1"/>
  <c r="R2781" i="1" s="1"/>
  <c r="R2780" i="1"/>
  <c r="Q2780" i="1"/>
  <c r="Q2779" i="1"/>
  <c r="R2779" i="1" s="1"/>
  <c r="Q2778" i="1"/>
  <c r="R2778" i="1" s="1"/>
  <c r="Q2777" i="1"/>
  <c r="R2777" i="1" s="1"/>
  <c r="V2777" i="1" s="1"/>
  <c r="W2777" i="1" s="1"/>
  <c r="Q2776" i="1"/>
  <c r="R2776" i="1" s="1"/>
  <c r="Q2775" i="1"/>
  <c r="R2775" i="1" s="1"/>
  <c r="V2775" i="1" s="1"/>
  <c r="W2775" i="1" s="1"/>
  <c r="Q2774" i="1"/>
  <c r="R2774" i="1" s="1"/>
  <c r="Q2773" i="1"/>
  <c r="R2773" i="1" s="1"/>
  <c r="Q2772" i="1"/>
  <c r="R2772" i="1" s="1"/>
  <c r="S2772" i="1" s="1"/>
  <c r="R2771" i="1"/>
  <c r="Q2771" i="1"/>
  <c r="Q2770" i="1"/>
  <c r="R2770" i="1" s="1"/>
  <c r="V2770" i="1" s="1"/>
  <c r="W2770" i="1" s="1"/>
  <c r="Q2769" i="1"/>
  <c r="R2769" i="1" s="1"/>
  <c r="V2769" i="1" s="1"/>
  <c r="W2769" i="1" s="1"/>
  <c r="Q2768" i="1"/>
  <c r="R2768" i="1" s="1"/>
  <c r="Q2767" i="1"/>
  <c r="R2767" i="1" s="1"/>
  <c r="Q2766" i="1"/>
  <c r="R2766" i="1" s="1"/>
  <c r="V2766" i="1" s="1"/>
  <c r="W2766" i="1" s="1"/>
  <c r="Q2765" i="1"/>
  <c r="R2765" i="1" s="1"/>
  <c r="V2765" i="1" s="1"/>
  <c r="W2765" i="1" s="1"/>
  <c r="R2764" i="1"/>
  <c r="V2764" i="1" s="1"/>
  <c r="Q2764" i="1"/>
  <c r="R2763" i="1"/>
  <c r="V2763" i="1" s="1"/>
  <c r="Q2763" i="1"/>
  <c r="Q2762" i="1"/>
  <c r="R2762" i="1" s="1"/>
  <c r="Q2761" i="1"/>
  <c r="R2761" i="1" s="1"/>
  <c r="Q2760" i="1"/>
  <c r="R2760" i="1" s="1"/>
  <c r="V2760" i="1" s="1"/>
  <c r="W2760" i="1" s="1"/>
  <c r="R2759" i="1"/>
  <c r="V2759" i="1" s="1"/>
  <c r="Q2759" i="1"/>
  <c r="R2758" i="1"/>
  <c r="V2758" i="1" s="1"/>
  <c r="Q2758" i="1"/>
  <c r="Q2757" i="1"/>
  <c r="R2757" i="1" s="1"/>
  <c r="V2757" i="1" s="1"/>
  <c r="W2757" i="1" s="1"/>
  <c r="R2756" i="1"/>
  <c r="V2756" i="1" s="1"/>
  <c r="Q2756" i="1"/>
  <c r="Q2755" i="1"/>
  <c r="R2755" i="1" s="1"/>
  <c r="Q2754" i="1"/>
  <c r="R2754" i="1" s="1"/>
  <c r="S2754" i="1" s="1"/>
  <c r="Q2753" i="1"/>
  <c r="R2753" i="1" s="1"/>
  <c r="S2753" i="1" s="1"/>
  <c r="Q2752" i="1"/>
  <c r="R2752" i="1" s="1"/>
  <c r="V2752" i="1" s="1"/>
  <c r="W2752" i="1" s="1"/>
  <c r="Q2751" i="1"/>
  <c r="R2751" i="1" s="1"/>
  <c r="Q2750" i="1"/>
  <c r="R2750" i="1" s="1"/>
  <c r="R2749" i="1"/>
  <c r="Q2749" i="1"/>
  <c r="Q2748" i="1"/>
  <c r="R2748" i="1" s="1"/>
  <c r="S2748" i="1" s="1"/>
  <c r="Q2747" i="1"/>
  <c r="R2747" i="1" s="1"/>
  <c r="V2747" i="1" s="1"/>
  <c r="W2747" i="1" s="1"/>
  <c r="Q2746" i="1"/>
  <c r="R2746" i="1" s="1"/>
  <c r="V2746" i="1" s="1"/>
  <c r="W2746" i="1" s="1"/>
  <c r="Q2745" i="1"/>
  <c r="R2745" i="1" s="1"/>
  <c r="R2744" i="1"/>
  <c r="V2744" i="1" s="1"/>
  <c r="Q2744" i="1"/>
  <c r="Q2743" i="1"/>
  <c r="R2743" i="1" s="1"/>
  <c r="R2742" i="1"/>
  <c r="V2742" i="1" s="1"/>
  <c r="Q2742" i="1"/>
  <c r="Q2741" i="1"/>
  <c r="R2741" i="1" s="1"/>
  <c r="Q2740" i="1"/>
  <c r="R2740" i="1" s="1"/>
  <c r="V2740" i="1" s="1"/>
  <c r="W2740" i="1" s="1"/>
  <c r="Q2739" i="1"/>
  <c r="R2739" i="1" s="1"/>
  <c r="Q2738" i="1"/>
  <c r="R2738" i="1" s="1"/>
  <c r="R2737" i="1"/>
  <c r="V2737" i="1" s="1"/>
  <c r="Q2737" i="1"/>
  <c r="R2736" i="1"/>
  <c r="V2736" i="1" s="1"/>
  <c r="Q2736" i="1"/>
  <c r="R2735" i="1"/>
  <c r="V2735" i="1" s="1"/>
  <c r="Q2735" i="1"/>
  <c r="R2734" i="1"/>
  <c r="Q2734" i="1"/>
  <c r="R2733" i="1"/>
  <c r="V2733" i="1" s="1"/>
  <c r="Q2733" i="1"/>
  <c r="R2732" i="1"/>
  <c r="V2732" i="1" s="1"/>
  <c r="Q2732" i="1"/>
  <c r="R2731" i="1"/>
  <c r="V2731" i="1" s="1"/>
  <c r="Q2731" i="1"/>
  <c r="R2730" i="1"/>
  <c r="Q2730" i="1"/>
  <c r="R2729" i="1"/>
  <c r="V2729" i="1" s="1"/>
  <c r="Q2729" i="1"/>
  <c r="Q2728" i="1"/>
  <c r="R2728" i="1" s="1"/>
  <c r="Q2727" i="1"/>
  <c r="R2727" i="1" s="1"/>
  <c r="V2727" i="1" s="1"/>
  <c r="W2727" i="1" s="1"/>
  <c r="Q2726" i="1"/>
  <c r="R2726" i="1" s="1"/>
  <c r="Q2725" i="1"/>
  <c r="R2725" i="1" s="1"/>
  <c r="Q2724" i="1"/>
  <c r="R2724" i="1" s="1"/>
  <c r="Q2723" i="1"/>
  <c r="R2723" i="1" s="1"/>
  <c r="V2723" i="1" s="1"/>
  <c r="W2723" i="1" s="1"/>
  <c r="Q2722" i="1"/>
  <c r="R2722" i="1" s="1"/>
  <c r="Q2721" i="1"/>
  <c r="R2721" i="1" s="1"/>
  <c r="Q2720" i="1"/>
  <c r="R2720" i="1" s="1"/>
  <c r="Q2719" i="1"/>
  <c r="R2719" i="1" s="1"/>
  <c r="V2719" i="1" s="1"/>
  <c r="W2719" i="1" s="1"/>
  <c r="Q2718" i="1"/>
  <c r="R2718" i="1" s="1"/>
  <c r="R2717" i="1"/>
  <c r="V2717" i="1" s="1"/>
  <c r="Q2717" i="1"/>
  <c r="Q2716" i="1"/>
  <c r="R2716" i="1" s="1"/>
  <c r="Q2715" i="1"/>
  <c r="R2715" i="1" s="1"/>
  <c r="Q2714" i="1"/>
  <c r="R2714" i="1" s="1"/>
  <c r="V2714" i="1" s="1"/>
  <c r="W2714" i="1" s="1"/>
  <c r="Q2713" i="1"/>
  <c r="R2713" i="1" s="1"/>
  <c r="R2712" i="1"/>
  <c r="V2712" i="1" s="1"/>
  <c r="Q2712" i="1"/>
  <c r="R2711" i="1"/>
  <c r="Q2711" i="1"/>
  <c r="R2710" i="1"/>
  <c r="V2710" i="1" s="1"/>
  <c r="Q2710" i="1"/>
  <c r="Q2709" i="1"/>
  <c r="R2709" i="1" s="1"/>
  <c r="Q2708" i="1"/>
  <c r="R2708" i="1" s="1"/>
  <c r="Q2707" i="1"/>
  <c r="R2707" i="1" s="1"/>
  <c r="V2707" i="1" s="1"/>
  <c r="W2707" i="1" s="1"/>
  <c r="Q2706" i="1"/>
  <c r="R2706" i="1" s="1"/>
  <c r="Q2705" i="1"/>
  <c r="R2705" i="1" s="1"/>
  <c r="Q2704" i="1"/>
  <c r="R2704" i="1" s="1"/>
  <c r="Q2703" i="1"/>
  <c r="R2703" i="1" s="1"/>
  <c r="V2703" i="1" s="1"/>
  <c r="W2703" i="1" s="1"/>
  <c r="Q2702" i="1"/>
  <c r="R2702" i="1" s="1"/>
  <c r="R2701" i="1"/>
  <c r="Q2701" i="1"/>
  <c r="Q2700" i="1"/>
  <c r="R2700" i="1" s="1"/>
  <c r="R2699" i="1"/>
  <c r="V2699" i="1" s="1"/>
  <c r="Q2699" i="1"/>
  <c r="Q2698" i="1"/>
  <c r="R2698" i="1" s="1"/>
  <c r="Q2697" i="1"/>
  <c r="R2697" i="1" s="1"/>
  <c r="V2697" i="1" s="1"/>
  <c r="W2697" i="1" s="1"/>
  <c r="Q2696" i="1"/>
  <c r="R2696" i="1" s="1"/>
  <c r="Q2695" i="1"/>
  <c r="R2695" i="1" s="1"/>
  <c r="R2694" i="1"/>
  <c r="V2694" i="1" s="1"/>
  <c r="Q2694" i="1"/>
  <c r="R2693" i="1"/>
  <c r="Q2693" i="1"/>
  <c r="Q2692" i="1"/>
  <c r="R2692" i="1" s="1"/>
  <c r="R2691" i="1"/>
  <c r="Q2691" i="1"/>
  <c r="R2690" i="1"/>
  <c r="S2690" i="1" s="1"/>
  <c r="Q2690" i="1"/>
  <c r="Q2689" i="1"/>
  <c r="R2689" i="1" s="1"/>
  <c r="V2689" i="1" s="1"/>
  <c r="W2689" i="1" s="1"/>
  <c r="Q2688" i="1"/>
  <c r="R2688" i="1" s="1"/>
  <c r="Q2687" i="1"/>
  <c r="R2687" i="1" s="1"/>
  <c r="Q2686" i="1"/>
  <c r="R2686" i="1" s="1"/>
  <c r="R2685" i="1"/>
  <c r="Q2685" i="1"/>
  <c r="R2684" i="1"/>
  <c r="V2684" i="1" s="1"/>
  <c r="Q2684" i="1"/>
  <c r="R2683" i="1"/>
  <c r="V2683" i="1" s="1"/>
  <c r="Q2683" i="1"/>
  <c r="R2682" i="1"/>
  <c r="V2682" i="1" s="1"/>
  <c r="Q2682" i="1"/>
  <c r="R2681" i="1"/>
  <c r="V2681" i="1" s="1"/>
  <c r="Q2681" i="1"/>
  <c r="R2680" i="1"/>
  <c r="V2680" i="1" s="1"/>
  <c r="Q2680" i="1"/>
  <c r="S2679" i="1"/>
  <c r="R2679" i="1"/>
  <c r="V2679" i="1" s="1"/>
  <c r="Q2679" i="1"/>
  <c r="R2678" i="1"/>
  <c r="V2678" i="1" s="1"/>
  <c r="Q2678" i="1"/>
  <c r="R2677" i="1"/>
  <c r="V2677" i="1" s="1"/>
  <c r="Q2677" i="1"/>
  <c r="R2676" i="1"/>
  <c r="V2676" i="1" s="1"/>
  <c r="Q2676" i="1"/>
  <c r="R2675" i="1"/>
  <c r="V2675" i="1" s="1"/>
  <c r="Q2675" i="1"/>
  <c r="R2674" i="1"/>
  <c r="V2674" i="1" s="1"/>
  <c r="Q2674" i="1"/>
  <c r="R2673" i="1"/>
  <c r="V2673" i="1" s="1"/>
  <c r="Q2673" i="1"/>
  <c r="R2672" i="1"/>
  <c r="V2672" i="1" s="1"/>
  <c r="Q2672" i="1"/>
  <c r="R2671" i="1"/>
  <c r="V2671" i="1" s="1"/>
  <c r="Q2671" i="1"/>
  <c r="R2670" i="1"/>
  <c r="V2670" i="1" s="1"/>
  <c r="Q2670" i="1"/>
  <c r="R2669" i="1"/>
  <c r="V2669" i="1" s="1"/>
  <c r="Q2669" i="1"/>
  <c r="R2668" i="1"/>
  <c r="V2668" i="1" s="1"/>
  <c r="Q2668" i="1"/>
  <c r="R2667" i="1"/>
  <c r="V2667" i="1" s="1"/>
  <c r="Q2667" i="1"/>
  <c r="R2666" i="1"/>
  <c r="V2666" i="1" s="1"/>
  <c r="Q2666" i="1"/>
  <c r="R2665" i="1"/>
  <c r="V2665" i="1" s="1"/>
  <c r="Q2665" i="1"/>
  <c r="R2664" i="1"/>
  <c r="V2664" i="1" s="1"/>
  <c r="Q2664" i="1"/>
  <c r="R2663" i="1"/>
  <c r="V2663" i="1" s="1"/>
  <c r="Q2663" i="1"/>
  <c r="R2662" i="1"/>
  <c r="V2662" i="1" s="1"/>
  <c r="Q2662" i="1"/>
  <c r="R2661" i="1"/>
  <c r="V2661" i="1" s="1"/>
  <c r="Q2661" i="1"/>
  <c r="R2660" i="1"/>
  <c r="V2660" i="1" s="1"/>
  <c r="Q2660" i="1"/>
  <c r="R2659" i="1"/>
  <c r="V2659" i="1" s="1"/>
  <c r="Q2659" i="1"/>
  <c r="R2658" i="1"/>
  <c r="V2658" i="1" s="1"/>
  <c r="Q2658" i="1"/>
  <c r="R2657" i="1"/>
  <c r="V2657" i="1" s="1"/>
  <c r="Q2657" i="1"/>
  <c r="R2656" i="1"/>
  <c r="V2656" i="1" s="1"/>
  <c r="Q2656" i="1"/>
  <c r="R2655" i="1"/>
  <c r="V2655" i="1" s="1"/>
  <c r="Q2655" i="1"/>
  <c r="R2654" i="1"/>
  <c r="V2654" i="1" s="1"/>
  <c r="Q2654" i="1"/>
  <c r="R2653" i="1"/>
  <c r="V2653" i="1" s="1"/>
  <c r="Q2653" i="1"/>
  <c r="R2652" i="1"/>
  <c r="V2652" i="1" s="1"/>
  <c r="Q2652" i="1"/>
  <c r="R2651" i="1"/>
  <c r="V2651" i="1" s="1"/>
  <c r="Q2651" i="1"/>
  <c r="Q2650" i="1"/>
  <c r="R2650" i="1" s="1"/>
  <c r="V2650" i="1" s="1"/>
  <c r="W2650" i="1" s="1"/>
  <c r="R2649" i="1"/>
  <c r="Q2649" i="1"/>
  <c r="R2648" i="1"/>
  <c r="Q2648" i="1"/>
  <c r="R2647" i="1"/>
  <c r="Q2647" i="1"/>
  <c r="R2646" i="1"/>
  <c r="Q2646" i="1"/>
  <c r="R2645" i="1"/>
  <c r="Q2645" i="1"/>
  <c r="R2644" i="1"/>
  <c r="Q2644" i="1"/>
  <c r="R2643" i="1"/>
  <c r="Q2643" i="1"/>
  <c r="R2642" i="1"/>
  <c r="Q2642" i="1"/>
  <c r="R2641" i="1"/>
  <c r="Q2641" i="1"/>
  <c r="R2640" i="1"/>
  <c r="Q2640" i="1"/>
  <c r="Q2639" i="1"/>
  <c r="R2639" i="1" s="1"/>
  <c r="Q2638" i="1"/>
  <c r="R2638" i="1" s="1"/>
  <c r="R2637" i="1"/>
  <c r="Q2637" i="1"/>
  <c r="R2636" i="1"/>
  <c r="Q2636" i="1"/>
  <c r="R2635" i="1"/>
  <c r="Q2635" i="1"/>
  <c r="R2634" i="1"/>
  <c r="Q2634" i="1"/>
  <c r="R2633" i="1"/>
  <c r="Q2633" i="1"/>
  <c r="R2632" i="1"/>
  <c r="Q2632" i="1"/>
  <c r="R2631" i="1"/>
  <c r="Q2631" i="1"/>
  <c r="R2630" i="1"/>
  <c r="Q2630" i="1"/>
  <c r="R2629" i="1"/>
  <c r="Q2629" i="1"/>
  <c r="R2628" i="1"/>
  <c r="Q2628" i="1"/>
  <c r="R2627" i="1"/>
  <c r="Q2627" i="1"/>
  <c r="R2626" i="1"/>
  <c r="Q2626" i="1"/>
  <c r="R2625" i="1"/>
  <c r="Q2625" i="1"/>
  <c r="R2624" i="1"/>
  <c r="Q2624" i="1"/>
  <c r="R2623" i="1"/>
  <c r="Q2623" i="1"/>
  <c r="R2622" i="1"/>
  <c r="Q2622" i="1"/>
  <c r="R2621" i="1"/>
  <c r="Q2621" i="1"/>
  <c r="R2620" i="1"/>
  <c r="Q2620" i="1"/>
  <c r="R2619" i="1"/>
  <c r="Q2619" i="1"/>
  <c r="S2618" i="1"/>
  <c r="R2618" i="1"/>
  <c r="Q2618" i="1"/>
  <c r="R2617" i="1"/>
  <c r="Q2617" i="1"/>
  <c r="R2616" i="1"/>
  <c r="Q2616" i="1"/>
  <c r="R2615" i="1"/>
  <c r="Q2615" i="1"/>
  <c r="R2614" i="1"/>
  <c r="Q2614" i="1"/>
  <c r="R2613" i="1"/>
  <c r="Q2613" i="1"/>
  <c r="R2612" i="1"/>
  <c r="Q2612" i="1"/>
  <c r="R2611" i="1"/>
  <c r="Q2611" i="1"/>
  <c r="R2610" i="1"/>
  <c r="Q2610" i="1"/>
  <c r="R2609" i="1"/>
  <c r="Q2609" i="1"/>
  <c r="R2608" i="1"/>
  <c r="S2608" i="1" s="1"/>
  <c r="Q2608" i="1"/>
  <c r="R2607" i="1"/>
  <c r="Q2607" i="1"/>
  <c r="R2606" i="1"/>
  <c r="Q2606" i="1"/>
  <c r="R2605" i="1"/>
  <c r="Q2605" i="1"/>
  <c r="R2604" i="1"/>
  <c r="Q2604" i="1"/>
  <c r="R2603" i="1"/>
  <c r="Q2603" i="1"/>
  <c r="Q2602" i="1"/>
  <c r="R2602" i="1" s="1"/>
  <c r="Q2601" i="1"/>
  <c r="R2601" i="1" s="1"/>
  <c r="V2601" i="1" s="1"/>
  <c r="W2601" i="1" s="1"/>
  <c r="Q2600" i="1"/>
  <c r="R2600" i="1" s="1"/>
  <c r="Q2599" i="1"/>
  <c r="R2599" i="1" s="1"/>
  <c r="Q2598" i="1"/>
  <c r="R2598" i="1" s="1"/>
  <c r="Q2597" i="1"/>
  <c r="R2597" i="1" s="1"/>
  <c r="V2597" i="1" s="1"/>
  <c r="W2597" i="1" s="1"/>
  <c r="Q2596" i="1"/>
  <c r="R2596" i="1" s="1"/>
  <c r="Q2595" i="1"/>
  <c r="R2595" i="1" s="1"/>
  <c r="Q2594" i="1"/>
  <c r="R2594" i="1" s="1"/>
  <c r="R2593" i="1"/>
  <c r="V2593" i="1" s="1"/>
  <c r="Q2593" i="1"/>
  <c r="Q2592" i="1"/>
  <c r="R2592" i="1" s="1"/>
  <c r="V2592" i="1" s="1"/>
  <c r="W2592" i="1" s="1"/>
  <c r="Q2591" i="1"/>
  <c r="R2591" i="1" s="1"/>
  <c r="R2590" i="1"/>
  <c r="V2590" i="1" s="1"/>
  <c r="Q2590" i="1"/>
  <c r="R2589" i="1"/>
  <c r="V2589" i="1" s="1"/>
  <c r="Q2589" i="1"/>
  <c r="R2588" i="1"/>
  <c r="V2588" i="1" s="1"/>
  <c r="Q2588" i="1"/>
  <c r="R2587" i="1"/>
  <c r="V2587" i="1" s="1"/>
  <c r="Q2587" i="1"/>
  <c r="R2586" i="1"/>
  <c r="V2586" i="1" s="1"/>
  <c r="Q2586" i="1"/>
  <c r="Q2585" i="1"/>
  <c r="R2585" i="1" s="1"/>
  <c r="Q2584" i="1"/>
  <c r="R2584" i="1" s="1"/>
  <c r="R2583" i="1"/>
  <c r="V2583" i="1" s="1"/>
  <c r="Q2583" i="1"/>
  <c r="R2582" i="1"/>
  <c r="V2582" i="1" s="1"/>
  <c r="Q2582" i="1"/>
  <c r="Q2581" i="1"/>
  <c r="R2581" i="1" s="1"/>
  <c r="V2581" i="1" s="1"/>
  <c r="W2581" i="1" s="1"/>
  <c r="Q2580" i="1"/>
  <c r="R2580" i="1" s="1"/>
  <c r="R2579" i="1"/>
  <c r="V2579" i="1" s="1"/>
  <c r="Q2579" i="1"/>
  <c r="R2578" i="1"/>
  <c r="V2578" i="1" s="1"/>
  <c r="Q2578" i="1"/>
  <c r="Q2577" i="1"/>
  <c r="R2577" i="1" s="1"/>
  <c r="Q2576" i="1"/>
  <c r="R2576" i="1" s="1"/>
  <c r="Q2575" i="1"/>
  <c r="R2575" i="1" s="1"/>
  <c r="V2575" i="1" s="1"/>
  <c r="W2575" i="1" s="1"/>
  <c r="R2574" i="1"/>
  <c r="Q2574" i="1"/>
  <c r="Q2573" i="1"/>
  <c r="R2573" i="1" s="1"/>
  <c r="R2572" i="1"/>
  <c r="V2572" i="1" s="1"/>
  <c r="Q2572" i="1"/>
  <c r="R2571" i="1"/>
  <c r="V2571" i="1" s="1"/>
  <c r="Q2571" i="1"/>
  <c r="R2570" i="1"/>
  <c r="V2570" i="1" s="1"/>
  <c r="Q2570" i="1"/>
  <c r="R2569" i="1"/>
  <c r="V2569" i="1" s="1"/>
  <c r="Q2569" i="1"/>
  <c r="Q2568" i="1"/>
  <c r="R2568" i="1" s="1"/>
  <c r="R2567" i="1"/>
  <c r="Q2567" i="1"/>
  <c r="R2566" i="1"/>
  <c r="Q2566" i="1"/>
  <c r="R2565" i="1"/>
  <c r="Q2565" i="1"/>
  <c r="R2564" i="1"/>
  <c r="Q2564" i="1"/>
  <c r="R2563" i="1"/>
  <c r="Q2563" i="1"/>
  <c r="R2562" i="1"/>
  <c r="Q2562" i="1"/>
  <c r="R2561" i="1"/>
  <c r="Q2561" i="1"/>
  <c r="R2560" i="1"/>
  <c r="Q2560" i="1"/>
  <c r="R2559" i="1"/>
  <c r="S2559" i="1" s="1"/>
  <c r="Q2559" i="1"/>
  <c r="R2558" i="1"/>
  <c r="Q2558" i="1"/>
  <c r="R2557" i="1"/>
  <c r="Q2557" i="1"/>
  <c r="R2556" i="1"/>
  <c r="Q2556" i="1"/>
  <c r="R2555" i="1"/>
  <c r="Q2555" i="1"/>
  <c r="R2554" i="1"/>
  <c r="Q2554" i="1"/>
  <c r="R2553" i="1"/>
  <c r="Q2553" i="1"/>
  <c r="R2552" i="1"/>
  <c r="Q2552" i="1"/>
  <c r="R2551" i="1"/>
  <c r="Q2551" i="1"/>
  <c r="R2550" i="1"/>
  <c r="Q2550" i="1"/>
  <c r="R2549" i="1"/>
  <c r="S2549" i="1" s="1"/>
  <c r="Q2549" i="1"/>
  <c r="R2548" i="1"/>
  <c r="Q2548" i="1"/>
  <c r="R2547" i="1"/>
  <c r="Q2547" i="1"/>
  <c r="R2546" i="1"/>
  <c r="Q2546" i="1"/>
  <c r="R2545" i="1"/>
  <c r="Q2545" i="1"/>
  <c r="R2544" i="1"/>
  <c r="Q2544" i="1"/>
  <c r="R2543" i="1"/>
  <c r="Q2543" i="1"/>
  <c r="Q2542" i="1"/>
  <c r="R2542" i="1" s="1"/>
  <c r="Q2541" i="1"/>
  <c r="R2541" i="1" s="1"/>
  <c r="V2541" i="1" s="1"/>
  <c r="W2541" i="1" s="1"/>
  <c r="Q2540" i="1"/>
  <c r="R2540" i="1" s="1"/>
  <c r="Q2539" i="1"/>
  <c r="R2539" i="1" s="1"/>
  <c r="V2539" i="1" s="1"/>
  <c r="W2539" i="1" s="1"/>
  <c r="R2538" i="1"/>
  <c r="Q2538" i="1"/>
  <c r="R2537" i="1"/>
  <c r="Q2537" i="1"/>
  <c r="R2536" i="1"/>
  <c r="Q2536" i="1"/>
  <c r="Q2535" i="1"/>
  <c r="R2535" i="1" s="1"/>
  <c r="V2535" i="1" s="1"/>
  <c r="W2535" i="1" s="1"/>
  <c r="Q2534" i="1"/>
  <c r="R2534" i="1" s="1"/>
  <c r="Q2533" i="1"/>
  <c r="R2533" i="1" s="1"/>
  <c r="R2532" i="1"/>
  <c r="Q2532" i="1"/>
  <c r="Q2531" i="1"/>
  <c r="R2531" i="1" s="1"/>
  <c r="S2531" i="1" s="1"/>
  <c r="R2530" i="1"/>
  <c r="Q2530" i="1"/>
  <c r="Q2529" i="1"/>
  <c r="R2529" i="1" s="1"/>
  <c r="V2529" i="1" s="1"/>
  <c r="W2529" i="1" s="1"/>
  <c r="Q2528" i="1"/>
  <c r="R2528" i="1" s="1"/>
  <c r="Q2527" i="1"/>
  <c r="R2527" i="1" s="1"/>
  <c r="Q2526" i="1"/>
  <c r="R2526" i="1" s="1"/>
  <c r="V2526" i="1" s="1"/>
  <c r="W2526" i="1" s="1"/>
  <c r="Q2525" i="1"/>
  <c r="R2525" i="1" s="1"/>
  <c r="V2525" i="1" s="1"/>
  <c r="W2525" i="1" s="1"/>
  <c r="Q2524" i="1"/>
  <c r="R2524" i="1" s="1"/>
  <c r="V2524" i="1" s="1"/>
  <c r="W2524" i="1" s="1"/>
  <c r="Q2523" i="1"/>
  <c r="R2523" i="1" s="1"/>
  <c r="Q2522" i="1"/>
  <c r="R2522" i="1" s="1"/>
  <c r="Q2521" i="1"/>
  <c r="R2521" i="1" s="1"/>
  <c r="S2521" i="1" s="1"/>
  <c r="Q2520" i="1"/>
  <c r="R2520" i="1" s="1"/>
  <c r="V2520" i="1" s="1"/>
  <c r="W2520" i="1" s="1"/>
  <c r="Q2519" i="1"/>
  <c r="R2519" i="1" s="1"/>
  <c r="Q2518" i="1"/>
  <c r="R2518" i="1" s="1"/>
  <c r="R2517" i="1"/>
  <c r="V2517" i="1" s="1"/>
  <c r="Q2517" i="1"/>
  <c r="R2516" i="1"/>
  <c r="V2516" i="1" s="1"/>
  <c r="Q2516" i="1"/>
  <c r="R2515" i="1"/>
  <c r="V2515" i="1" s="1"/>
  <c r="Q2515" i="1"/>
  <c r="R2514" i="1"/>
  <c r="V2514" i="1" s="1"/>
  <c r="Q2514" i="1"/>
  <c r="R2513" i="1"/>
  <c r="V2513" i="1" s="1"/>
  <c r="Q2513" i="1"/>
  <c r="R2512" i="1"/>
  <c r="V2512" i="1" s="1"/>
  <c r="Q2512" i="1"/>
  <c r="R2511" i="1"/>
  <c r="V2511" i="1" s="1"/>
  <c r="Q2511" i="1"/>
  <c r="R2510" i="1"/>
  <c r="V2510" i="1" s="1"/>
  <c r="Q2510" i="1"/>
  <c r="R2509" i="1"/>
  <c r="V2509" i="1" s="1"/>
  <c r="Q2509" i="1"/>
  <c r="R2508" i="1"/>
  <c r="V2508" i="1" s="1"/>
  <c r="Q2508" i="1"/>
  <c r="R2507" i="1"/>
  <c r="V2507" i="1" s="1"/>
  <c r="Q2507" i="1"/>
  <c r="R2506" i="1"/>
  <c r="V2506" i="1" s="1"/>
  <c r="Q2506" i="1"/>
  <c r="R2505" i="1"/>
  <c r="V2505" i="1" s="1"/>
  <c r="Q2505" i="1"/>
  <c r="R2504" i="1"/>
  <c r="V2504" i="1" s="1"/>
  <c r="Q2504" i="1"/>
  <c r="R2503" i="1"/>
  <c r="V2503" i="1" s="1"/>
  <c r="Q2503" i="1"/>
  <c r="S2502" i="1"/>
  <c r="R2502" i="1"/>
  <c r="V2502" i="1" s="1"/>
  <c r="Q2502" i="1"/>
  <c r="R2501" i="1"/>
  <c r="V2501" i="1" s="1"/>
  <c r="Q2501" i="1"/>
  <c r="R2500" i="1"/>
  <c r="V2500" i="1" s="1"/>
  <c r="Q2500" i="1"/>
  <c r="R2499" i="1"/>
  <c r="V2499" i="1" s="1"/>
  <c r="Q2499" i="1"/>
  <c r="R2498" i="1"/>
  <c r="V2498" i="1" s="1"/>
  <c r="Q2498" i="1"/>
  <c r="Q2497" i="1"/>
  <c r="R2497" i="1" s="1"/>
  <c r="S2497" i="1" s="1"/>
  <c r="R2496" i="1"/>
  <c r="V2496" i="1" s="1"/>
  <c r="Q2496" i="1"/>
  <c r="R2495" i="1"/>
  <c r="V2495" i="1" s="1"/>
  <c r="Q2495" i="1"/>
  <c r="R2494" i="1"/>
  <c r="V2494" i="1" s="1"/>
  <c r="Q2494" i="1"/>
  <c r="R2493" i="1"/>
  <c r="V2493" i="1" s="1"/>
  <c r="Q2493" i="1"/>
  <c r="R2492" i="1"/>
  <c r="V2492" i="1" s="1"/>
  <c r="Q2492" i="1"/>
  <c r="R2491" i="1"/>
  <c r="V2491" i="1" s="1"/>
  <c r="Q2491" i="1"/>
  <c r="R2490" i="1"/>
  <c r="V2490" i="1" s="1"/>
  <c r="Q2490" i="1"/>
  <c r="R2489" i="1"/>
  <c r="V2489" i="1" s="1"/>
  <c r="Q2489" i="1"/>
  <c r="R2488" i="1"/>
  <c r="V2488" i="1" s="1"/>
  <c r="Q2488" i="1"/>
  <c r="R2487" i="1"/>
  <c r="V2487" i="1" s="1"/>
  <c r="Q2487" i="1"/>
  <c r="R2486" i="1"/>
  <c r="V2486" i="1" s="1"/>
  <c r="Q2486" i="1"/>
  <c r="R2485" i="1"/>
  <c r="V2485" i="1" s="1"/>
  <c r="Q2485" i="1"/>
  <c r="R2484" i="1"/>
  <c r="V2484" i="1" s="1"/>
  <c r="Q2484" i="1"/>
  <c r="R2483" i="1"/>
  <c r="V2483" i="1" s="1"/>
  <c r="Q2483" i="1"/>
  <c r="R2482" i="1"/>
  <c r="V2482" i="1" s="1"/>
  <c r="Q2482" i="1"/>
  <c r="R2481" i="1"/>
  <c r="V2481" i="1" s="1"/>
  <c r="Q2481" i="1"/>
  <c r="Q2480" i="1"/>
  <c r="R2480" i="1" s="1"/>
  <c r="R2479" i="1"/>
  <c r="Q2479" i="1"/>
  <c r="R2478" i="1"/>
  <c r="Q2478" i="1"/>
  <c r="R2477" i="1"/>
  <c r="Q2477" i="1"/>
  <c r="R2476" i="1"/>
  <c r="Q2476" i="1"/>
  <c r="R2475" i="1"/>
  <c r="Q2475" i="1"/>
  <c r="R2474" i="1"/>
  <c r="Q2474" i="1"/>
  <c r="R2473" i="1"/>
  <c r="Q2473" i="1"/>
  <c r="Q2472" i="1"/>
  <c r="R2472" i="1" s="1"/>
  <c r="R2471" i="1"/>
  <c r="V2471" i="1" s="1"/>
  <c r="Q2471" i="1"/>
  <c r="R2470" i="1"/>
  <c r="V2470" i="1" s="1"/>
  <c r="Q2470" i="1"/>
  <c r="R2469" i="1"/>
  <c r="V2469" i="1" s="1"/>
  <c r="Q2469" i="1"/>
  <c r="R2468" i="1"/>
  <c r="V2468" i="1" s="1"/>
  <c r="Q2468" i="1"/>
  <c r="R2467" i="1"/>
  <c r="V2467" i="1" s="1"/>
  <c r="Q2467" i="1"/>
  <c r="R2466" i="1"/>
  <c r="V2466" i="1" s="1"/>
  <c r="Q2466" i="1"/>
  <c r="R2465" i="1"/>
  <c r="V2465" i="1" s="1"/>
  <c r="Q2465" i="1"/>
  <c r="R2464" i="1"/>
  <c r="V2464" i="1" s="1"/>
  <c r="Q2464" i="1"/>
  <c r="R2463" i="1"/>
  <c r="V2463" i="1" s="1"/>
  <c r="Q2463" i="1"/>
  <c r="R2462" i="1"/>
  <c r="V2462" i="1" s="1"/>
  <c r="Q2462" i="1"/>
  <c r="R2461" i="1"/>
  <c r="V2461" i="1" s="1"/>
  <c r="Q2461" i="1"/>
  <c r="R2460" i="1"/>
  <c r="V2460" i="1" s="1"/>
  <c r="Q2460" i="1"/>
  <c r="R2459" i="1"/>
  <c r="V2459" i="1" s="1"/>
  <c r="Q2459" i="1"/>
  <c r="R2458" i="1"/>
  <c r="V2458" i="1" s="1"/>
  <c r="Q2458" i="1"/>
  <c r="Q2457" i="1"/>
  <c r="R2457" i="1" s="1"/>
  <c r="Q2456" i="1"/>
  <c r="R2456" i="1" s="1"/>
  <c r="S2456" i="1" s="1"/>
  <c r="Q2455" i="1"/>
  <c r="R2455" i="1" s="1"/>
  <c r="R2454" i="1"/>
  <c r="Q2454" i="1"/>
  <c r="Q2453" i="1"/>
  <c r="R2453" i="1" s="1"/>
  <c r="R2452" i="1"/>
  <c r="V2452" i="1" s="1"/>
  <c r="Q2452" i="1"/>
  <c r="R2451" i="1"/>
  <c r="V2451" i="1" s="1"/>
  <c r="Q2451" i="1"/>
  <c r="R2450" i="1"/>
  <c r="V2450" i="1" s="1"/>
  <c r="Q2450" i="1"/>
  <c r="R2449" i="1"/>
  <c r="V2449" i="1" s="1"/>
  <c r="Q2449" i="1"/>
  <c r="R2448" i="1"/>
  <c r="V2448" i="1" s="1"/>
  <c r="Q2448" i="1"/>
  <c r="Q2447" i="1"/>
  <c r="R2447" i="1" s="1"/>
  <c r="R2446" i="1"/>
  <c r="V2446" i="1" s="1"/>
  <c r="Q2446" i="1"/>
  <c r="R2445" i="1"/>
  <c r="V2445" i="1" s="1"/>
  <c r="Q2445" i="1"/>
  <c r="Q2444" i="1"/>
  <c r="R2444" i="1" s="1"/>
  <c r="S2444" i="1" s="1"/>
  <c r="Q2443" i="1"/>
  <c r="R2443" i="1" s="1"/>
  <c r="R2442" i="1"/>
  <c r="Q2442" i="1"/>
  <c r="Q2441" i="1"/>
  <c r="R2441" i="1" s="1"/>
  <c r="Q2440" i="1"/>
  <c r="R2440" i="1" s="1"/>
  <c r="Q2439" i="1"/>
  <c r="R2439" i="1" s="1"/>
  <c r="S2439" i="1" s="1"/>
  <c r="Q2438" i="1"/>
  <c r="R2438" i="1" s="1"/>
  <c r="Q2437" i="1"/>
  <c r="R2437" i="1" s="1"/>
  <c r="Q2436" i="1"/>
  <c r="R2436" i="1" s="1"/>
  <c r="Q2435" i="1"/>
  <c r="R2435" i="1" s="1"/>
  <c r="S2435" i="1" s="1"/>
  <c r="Q2434" i="1"/>
  <c r="R2434" i="1" s="1"/>
  <c r="Q2433" i="1"/>
  <c r="R2433" i="1" s="1"/>
  <c r="Q2432" i="1"/>
  <c r="R2432" i="1" s="1"/>
  <c r="Q2431" i="1"/>
  <c r="R2431" i="1" s="1"/>
  <c r="S2431" i="1" s="1"/>
  <c r="Q2430" i="1"/>
  <c r="R2430" i="1" s="1"/>
  <c r="Q2429" i="1"/>
  <c r="R2429" i="1" s="1"/>
  <c r="Q2428" i="1"/>
  <c r="R2428" i="1" s="1"/>
  <c r="Q2427" i="1"/>
  <c r="R2427" i="1" s="1"/>
  <c r="S2427" i="1" s="1"/>
  <c r="Q2426" i="1"/>
  <c r="R2426" i="1" s="1"/>
  <c r="Q2425" i="1"/>
  <c r="R2425" i="1" s="1"/>
  <c r="Q2424" i="1"/>
  <c r="R2424" i="1" s="1"/>
  <c r="Q2423" i="1"/>
  <c r="R2423" i="1" s="1"/>
  <c r="S2423" i="1" s="1"/>
  <c r="Q2422" i="1"/>
  <c r="R2422" i="1" s="1"/>
  <c r="Q2421" i="1"/>
  <c r="R2421" i="1" s="1"/>
  <c r="Q2420" i="1"/>
  <c r="R2420" i="1" s="1"/>
  <c r="R2419" i="1"/>
  <c r="V2419" i="1" s="1"/>
  <c r="Q2419" i="1"/>
  <c r="Q2418" i="1"/>
  <c r="R2418" i="1" s="1"/>
  <c r="S2418" i="1" s="1"/>
  <c r="Q2417" i="1"/>
  <c r="R2417" i="1" s="1"/>
  <c r="Q2416" i="1"/>
  <c r="R2416" i="1" s="1"/>
  <c r="R2415" i="1"/>
  <c r="V2415" i="1" s="1"/>
  <c r="Q2415" i="1"/>
  <c r="Q2414" i="1"/>
  <c r="R2414" i="1" s="1"/>
  <c r="Q2413" i="1"/>
  <c r="R2413" i="1" s="1"/>
  <c r="S2413" i="1" s="1"/>
  <c r="Q2412" i="1"/>
  <c r="R2412" i="1" s="1"/>
  <c r="Q2411" i="1"/>
  <c r="R2411" i="1" s="1"/>
  <c r="Q2410" i="1"/>
  <c r="R2410" i="1" s="1"/>
  <c r="Q2409" i="1"/>
  <c r="R2409" i="1" s="1"/>
  <c r="S2409" i="1" s="1"/>
  <c r="Q2408" i="1"/>
  <c r="R2408" i="1" s="1"/>
  <c r="Q2407" i="1"/>
  <c r="R2407" i="1" s="1"/>
  <c r="Q2406" i="1"/>
  <c r="R2406" i="1" s="1"/>
  <c r="Q2405" i="1"/>
  <c r="R2405" i="1" s="1"/>
  <c r="S2405" i="1" s="1"/>
  <c r="Q2404" i="1"/>
  <c r="R2404" i="1" s="1"/>
  <c r="R2403" i="1"/>
  <c r="Q2403" i="1"/>
  <c r="Q2402" i="1"/>
  <c r="R2402" i="1" s="1"/>
  <c r="R2401" i="1"/>
  <c r="V2401" i="1" s="1"/>
  <c r="Q2401" i="1"/>
  <c r="R2400" i="1"/>
  <c r="V2400" i="1" s="1"/>
  <c r="Q2400" i="1"/>
  <c r="Q2399" i="1"/>
  <c r="R2399" i="1" s="1"/>
  <c r="Q2398" i="1"/>
  <c r="R2398" i="1" s="1"/>
  <c r="S2398" i="1" s="1"/>
  <c r="Q2397" i="1"/>
  <c r="R2397" i="1" s="1"/>
  <c r="Q2396" i="1"/>
  <c r="R2396" i="1" s="1"/>
  <c r="R2395" i="1"/>
  <c r="V2395" i="1" s="1"/>
  <c r="Q2395" i="1"/>
  <c r="Q2394" i="1"/>
  <c r="R2394" i="1" s="1"/>
  <c r="Q2393" i="1"/>
  <c r="R2393" i="1" s="1"/>
  <c r="S2393" i="1" s="1"/>
  <c r="Q2392" i="1"/>
  <c r="R2392" i="1" s="1"/>
  <c r="Q2391" i="1"/>
  <c r="R2391" i="1" s="1"/>
  <c r="Q2390" i="1"/>
  <c r="R2390" i="1" s="1"/>
  <c r="Q2389" i="1"/>
  <c r="R2389" i="1" s="1"/>
  <c r="S2389" i="1" s="1"/>
  <c r="Q2388" i="1"/>
  <c r="R2388" i="1" s="1"/>
  <c r="Q2387" i="1"/>
  <c r="R2387" i="1" s="1"/>
  <c r="Q2386" i="1"/>
  <c r="R2386" i="1" s="1"/>
  <c r="Q2385" i="1"/>
  <c r="R2385" i="1" s="1"/>
  <c r="S2385" i="1" s="1"/>
  <c r="Q2384" i="1"/>
  <c r="R2384" i="1" s="1"/>
  <c r="Q2383" i="1"/>
  <c r="R2383" i="1" s="1"/>
  <c r="Q2382" i="1"/>
  <c r="R2382" i="1" s="1"/>
  <c r="R2381" i="1"/>
  <c r="V2381" i="1" s="1"/>
  <c r="Q2381" i="1"/>
  <c r="Q2380" i="1"/>
  <c r="R2380" i="1" s="1"/>
  <c r="S2380" i="1" s="1"/>
  <c r="Q2379" i="1"/>
  <c r="R2379" i="1" s="1"/>
  <c r="Q2378" i="1"/>
  <c r="R2378" i="1" s="1"/>
  <c r="R2377" i="1"/>
  <c r="V2377" i="1" s="1"/>
  <c r="Q2377" i="1"/>
  <c r="Q2376" i="1"/>
  <c r="R2376" i="1" s="1"/>
  <c r="Q2375" i="1"/>
  <c r="R2375" i="1" s="1"/>
  <c r="S2375" i="1" s="1"/>
  <c r="Q2374" i="1"/>
  <c r="R2374" i="1" s="1"/>
  <c r="Q2373" i="1"/>
  <c r="R2373" i="1" s="1"/>
  <c r="Q2372" i="1"/>
  <c r="R2372" i="1" s="1"/>
  <c r="Q2371" i="1"/>
  <c r="R2371" i="1" s="1"/>
  <c r="S2371" i="1" s="1"/>
  <c r="Q2370" i="1"/>
  <c r="R2370" i="1" s="1"/>
  <c r="R2369" i="1"/>
  <c r="Q2369" i="1"/>
  <c r="R2368" i="1"/>
  <c r="Q2368" i="1"/>
  <c r="Q2367" i="1"/>
  <c r="R2367" i="1" s="1"/>
  <c r="Q2366" i="1"/>
  <c r="R2366" i="1" s="1"/>
  <c r="R2365" i="1"/>
  <c r="V2365" i="1" s="1"/>
  <c r="Q2365" i="1"/>
  <c r="Q2364" i="1"/>
  <c r="R2364" i="1" s="1"/>
  <c r="S2364" i="1" s="1"/>
  <c r="Q2363" i="1"/>
  <c r="R2363" i="1" s="1"/>
  <c r="Q2362" i="1"/>
  <c r="R2362" i="1" s="1"/>
  <c r="Q2361" i="1"/>
  <c r="R2361" i="1" s="1"/>
  <c r="Q2360" i="1"/>
  <c r="R2360" i="1" s="1"/>
  <c r="S2360" i="1" s="1"/>
  <c r="Q2359" i="1"/>
  <c r="R2359" i="1" s="1"/>
  <c r="Q2358" i="1"/>
  <c r="R2358" i="1" s="1"/>
  <c r="R2357" i="1"/>
  <c r="V2357" i="1" s="1"/>
  <c r="Q2357" i="1"/>
  <c r="R2356" i="1"/>
  <c r="V2356" i="1" s="1"/>
  <c r="Q2356" i="1"/>
  <c r="R2355" i="1"/>
  <c r="V2355" i="1" s="1"/>
  <c r="Q2355" i="1"/>
  <c r="R2354" i="1"/>
  <c r="Q2354" i="1"/>
  <c r="R2353" i="1"/>
  <c r="V2353" i="1" s="1"/>
  <c r="Q2353" i="1"/>
  <c r="Q2352" i="1"/>
  <c r="R2352" i="1" s="1"/>
  <c r="Q2351" i="1"/>
  <c r="R2351" i="1" s="1"/>
  <c r="S2351" i="1" s="1"/>
  <c r="R2350" i="1"/>
  <c r="V2350" i="1" s="1"/>
  <c r="Q2350" i="1"/>
  <c r="R2349" i="1"/>
  <c r="V2349" i="1" s="1"/>
  <c r="Q2349" i="1"/>
  <c r="Q2348" i="1"/>
  <c r="R2348" i="1" s="1"/>
  <c r="Q2347" i="1"/>
  <c r="R2347" i="1" s="1"/>
  <c r="Q2346" i="1"/>
  <c r="R2346" i="1" s="1"/>
  <c r="Q2345" i="1"/>
  <c r="R2345" i="1" s="1"/>
  <c r="S2345" i="1" s="1"/>
  <c r="Q2344" i="1"/>
  <c r="R2344" i="1" s="1"/>
  <c r="R2343" i="1"/>
  <c r="Q2343" i="1"/>
  <c r="R2342" i="1"/>
  <c r="Q2342" i="1"/>
  <c r="R2341" i="1"/>
  <c r="Q2341" i="1"/>
  <c r="R2340" i="1"/>
  <c r="Q2340" i="1"/>
  <c r="Q2339" i="1"/>
  <c r="R2339" i="1" s="1"/>
  <c r="R2338" i="1"/>
  <c r="V2338" i="1" s="1"/>
  <c r="Q2338" i="1"/>
  <c r="Q2337" i="1"/>
  <c r="R2337" i="1" s="1"/>
  <c r="Q2336" i="1"/>
  <c r="R2336" i="1" s="1"/>
  <c r="S2336" i="1" s="1"/>
  <c r="R2335" i="1"/>
  <c r="V2335" i="1" s="1"/>
  <c r="Q2335" i="1"/>
  <c r="Q2334" i="1"/>
  <c r="R2334" i="1" s="1"/>
  <c r="Q2333" i="1"/>
  <c r="R2333" i="1" s="1"/>
  <c r="Q2332" i="1"/>
  <c r="R2332" i="1" s="1"/>
  <c r="R2331" i="1"/>
  <c r="V2331" i="1" s="1"/>
  <c r="Q2331" i="1"/>
  <c r="Q2330" i="1"/>
  <c r="R2330" i="1" s="1"/>
  <c r="S2330" i="1" s="1"/>
  <c r="Q2329" i="1"/>
  <c r="R2329" i="1" s="1"/>
  <c r="Q2328" i="1"/>
  <c r="R2328" i="1" s="1"/>
  <c r="Q2327" i="1"/>
  <c r="R2327" i="1" s="1"/>
  <c r="Q2326" i="1"/>
  <c r="R2326" i="1" s="1"/>
  <c r="S2326" i="1" s="1"/>
  <c r="Q2325" i="1"/>
  <c r="R2325" i="1" s="1"/>
  <c r="Q2324" i="1"/>
  <c r="R2324" i="1" s="1"/>
  <c r="R2323" i="1"/>
  <c r="V2323" i="1" s="1"/>
  <c r="Q2323" i="1"/>
  <c r="R2322" i="1"/>
  <c r="V2322" i="1" s="1"/>
  <c r="Q2322" i="1"/>
  <c r="Q2321" i="1"/>
  <c r="R2321" i="1" s="1"/>
  <c r="Q2320" i="1"/>
  <c r="R2320" i="1" s="1"/>
  <c r="V2320" i="1" s="1"/>
  <c r="W2320" i="1" s="1"/>
  <c r="Q2319" i="1"/>
  <c r="R2319" i="1" s="1"/>
  <c r="Q2318" i="1"/>
  <c r="R2318" i="1" s="1"/>
  <c r="Q2317" i="1"/>
  <c r="R2317" i="1" s="1"/>
  <c r="Q2316" i="1"/>
  <c r="R2316" i="1" s="1"/>
  <c r="Q2315" i="1"/>
  <c r="R2315" i="1" s="1"/>
  <c r="V2315" i="1" s="1"/>
  <c r="W2315" i="1" s="1"/>
  <c r="Q2314" i="1"/>
  <c r="R2314" i="1" s="1"/>
  <c r="Q2313" i="1"/>
  <c r="R2313" i="1" s="1"/>
  <c r="Q2312" i="1"/>
  <c r="R2312" i="1" s="1"/>
  <c r="Q2311" i="1"/>
  <c r="R2311" i="1" s="1"/>
  <c r="V2311" i="1" s="1"/>
  <c r="W2311" i="1" s="1"/>
  <c r="Q2310" i="1"/>
  <c r="R2310" i="1" s="1"/>
  <c r="Q2309" i="1"/>
  <c r="R2309" i="1" s="1"/>
  <c r="Q2308" i="1"/>
  <c r="R2308" i="1" s="1"/>
  <c r="V2308" i="1" s="1"/>
  <c r="W2308" i="1" s="1"/>
  <c r="Q2307" i="1"/>
  <c r="R2307" i="1" s="1"/>
  <c r="V2307" i="1" s="1"/>
  <c r="W2307" i="1" s="1"/>
  <c r="Q2306" i="1"/>
  <c r="R2306" i="1" s="1"/>
  <c r="Q2305" i="1"/>
  <c r="R2305" i="1" s="1"/>
  <c r="Q2304" i="1"/>
  <c r="R2304" i="1" s="1"/>
  <c r="R2303" i="1"/>
  <c r="V2303" i="1" s="1"/>
  <c r="W2303" i="1" s="1"/>
  <c r="Q2303" i="1"/>
  <c r="Q2302" i="1"/>
  <c r="R2302" i="1" s="1"/>
  <c r="Q2301" i="1"/>
  <c r="R2301" i="1" s="1"/>
  <c r="Q2300" i="1"/>
  <c r="R2300" i="1" s="1"/>
  <c r="V2300" i="1" s="1"/>
  <c r="W2300" i="1" s="1"/>
  <c r="Q2299" i="1"/>
  <c r="R2299" i="1" s="1"/>
  <c r="V2299" i="1" s="1"/>
  <c r="W2299" i="1" s="1"/>
  <c r="Q2298" i="1"/>
  <c r="R2298" i="1" s="1"/>
  <c r="Q2297" i="1"/>
  <c r="R2297" i="1" s="1"/>
  <c r="Q2296" i="1"/>
  <c r="R2296" i="1" s="1"/>
  <c r="Q2295" i="1"/>
  <c r="R2295" i="1" s="1"/>
  <c r="Q2294" i="1"/>
  <c r="R2294" i="1" s="1"/>
  <c r="Q2293" i="1"/>
  <c r="R2293" i="1" s="1"/>
  <c r="V2293" i="1" s="1"/>
  <c r="W2293" i="1" s="1"/>
  <c r="Q2292" i="1"/>
  <c r="R2292" i="1" s="1"/>
  <c r="S2292" i="1" s="1"/>
  <c r="Q2291" i="1"/>
  <c r="R2291" i="1" s="1"/>
  <c r="Q2290" i="1"/>
  <c r="R2290" i="1" s="1"/>
  <c r="V2290" i="1" s="1"/>
  <c r="W2290" i="1" s="1"/>
  <c r="Q2289" i="1"/>
  <c r="R2289" i="1" s="1"/>
  <c r="V2289" i="1" s="1"/>
  <c r="W2289" i="1" s="1"/>
  <c r="Q2288" i="1"/>
  <c r="R2288" i="1" s="1"/>
  <c r="V2288" i="1" s="1"/>
  <c r="W2288" i="1" s="1"/>
  <c r="Q2287" i="1"/>
  <c r="R2287" i="1" s="1"/>
  <c r="R2286" i="1"/>
  <c r="Q2286" i="1"/>
  <c r="Q2285" i="1"/>
  <c r="R2285" i="1" s="1"/>
  <c r="Q2284" i="1"/>
  <c r="R2284" i="1" s="1"/>
  <c r="Q2283" i="1"/>
  <c r="R2283" i="1" s="1"/>
  <c r="V2283" i="1" s="1"/>
  <c r="W2283" i="1" s="1"/>
  <c r="Q2282" i="1"/>
  <c r="R2282" i="1" s="1"/>
  <c r="Q2281" i="1"/>
  <c r="R2281" i="1" s="1"/>
  <c r="Q2280" i="1"/>
  <c r="R2280" i="1" s="1"/>
  <c r="Q2279" i="1"/>
  <c r="R2279" i="1" s="1"/>
  <c r="V2279" i="1" s="1"/>
  <c r="W2279" i="1" s="1"/>
  <c r="Q2278" i="1"/>
  <c r="R2278" i="1" s="1"/>
  <c r="Q2277" i="1"/>
  <c r="R2277" i="1" s="1"/>
  <c r="Q2276" i="1"/>
  <c r="R2276" i="1" s="1"/>
  <c r="Q2275" i="1"/>
  <c r="R2275" i="1" s="1"/>
  <c r="V2275" i="1" s="1"/>
  <c r="W2275" i="1" s="1"/>
  <c r="Q2274" i="1"/>
  <c r="R2274" i="1" s="1"/>
  <c r="Q2273" i="1"/>
  <c r="R2273" i="1" s="1"/>
  <c r="Q2272" i="1"/>
  <c r="R2272" i="1" s="1"/>
  <c r="Q2271" i="1"/>
  <c r="R2271" i="1" s="1"/>
  <c r="V2271" i="1" s="1"/>
  <c r="W2271" i="1" s="1"/>
  <c r="Q2270" i="1"/>
  <c r="R2270" i="1" s="1"/>
  <c r="Q2269" i="1"/>
  <c r="R2269" i="1" s="1"/>
  <c r="Q2268" i="1"/>
  <c r="R2268" i="1" s="1"/>
  <c r="Q2267" i="1"/>
  <c r="R2267" i="1" s="1"/>
  <c r="V2267" i="1" s="1"/>
  <c r="W2267" i="1" s="1"/>
  <c r="Q2266" i="1"/>
  <c r="R2266" i="1" s="1"/>
  <c r="Q2265" i="1"/>
  <c r="R2265" i="1" s="1"/>
  <c r="Q2264" i="1"/>
  <c r="R2264" i="1" s="1"/>
  <c r="Q2263" i="1"/>
  <c r="R2263" i="1" s="1"/>
  <c r="V2263" i="1" s="1"/>
  <c r="W2263" i="1" s="1"/>
  <c r="Q2262" i="1"/>
  <c r="R2262" i="1" s="1"/>
  <c r="Q2261" i="1"/>
  <c r="R2261" i="1" s="1"/>
  <c r="Q2260" i="1"/>
  <c r="R2260" i="1" s="1"/>
  <c r="Q2259" i="1"/>
  <c r="R2259" i="1" s="1"/>
  <c r="V2259" i="1" s="1"/>
  <c r="W2259" i="1" s="1"/>
  <c r="R2258" i="1"/>
  <c r="V2258" i="1" s="1"/>
  <c r="Q2258" i="1"/>
  <c r="R2257" i="1"/>
  <c r="V2257" i="1" s="1"/>
  <c r="Q2257" i="1"/>
  <c r="R2256" i="1"/>
  <c r="V2256" i="1" s="1"/>
  <c r="Q2256" i="1"/>
  <c r="Q2255" i="1"/>
  <c r="R2255" i="1" s="1"/>
  <c r="R2254" i="1"/>
  <c r="V2254" i="1" s="1"/>
  <c r="Q2254" i="1"/>
  <c r="Q2253" i="1"/>
  <c r="R2253" i="1" s="1"/>
  <c r="Q2252" i="1"/>
  <c r="R2252" i="1" s="1"/>
  <c r="Q2251" i="1"/>
  <c r="R2251" i="1" s="1"/>
  <c r="V2251" i="1" s="1"/>
  <c r="W2251" i="1" s="1"/>
  <c r="R2250" i="1"/>
  <c r="V2250" i="1" s="1"/>
  <c r="Q2250" i="1"/>
  <c r="Q2249" i="1"/>
  <c r="R2249" i="1" s="1"/>
  <c r="Q2248" i="1"/>
  <c r="R2248" i="1" s="1"/>
  <c r="Q2247" i="1"/>
  <c r="R2247" i="1" s="1"/>
  <c r="R2246" i="1"/>
  <c r="V2246" i="1" s="1"/>
  <c r="Q2246" i="1"/>
  <c r="Q2245" i="1"/>
  <c r="R2245" i="1" s="1"/>
  <c r="V2245" i="1" s="1"/>
  <c r="W2245" i="1" s="1"/>
  <c r="Q2244" i="1"/>
  <c r="R2244" i="1" s="1"/>
  <c r="R2243" i="1"/>
  <c r="V2243" i="1" s="1"/>
  <c r="Q2243" i="1"/>
  <c r="Q2242" i="1"/>
  <c r="R2242" i="1" s="1"/>
  <c r="Q2241" i="1"/>
  <c r="R2241" i="1" s="1"/>
  <c r="Q2240" i="1"/>
  <c r="R2240" i="1" s="1"/>
  <c r="V2240" i="1" s="1"/>
  <c r="W2240" i="1" s="1"/>
  <c r="Q2239" i="1"/>
  <c r="R2239" i="1" s="1"/>
  <c r="R2238" i="1"/>
  <c r="V2238" i="1" s="1"/>
  <c r="Q2238" i="1"/>
  <c r="R2237" i="1"/>
  <c r="V2237" i="1" s="1"/>
  <c r="Q2237" i="1"/>
  <c r="Q2236" i="1"/>
  <c r="R2236" i="1" s="1"/>
  <c r="Q2235" i="1"/>
  <c r="R2235" i="1" s="1"/>
  <c r="Q2234" i="1"/>
  <c r="R2234" i="1" s="1"/>
  <c r="V2234" i="1" s="1"/>
  <c r="W2234" i="1" s="1"/>
  <c r="Q2233" i="1"/>
  <c r="R2233" i="1" s="1"/>
  <c r="Q2232" i="1"/>
  <c r="R2232" i="1" s="1"/>
  <c r="Q2231" i="1"/>
  <c r="R2231" i="1" s="1"/>
  <c r="Q2230" i="1"/>
  <c r="R2230" i="1" s="1"/>
  <c r="V2230" i="1" s="1"/>
  <c r="W2230" i="1" s="1"/>
  <c r="Q2229" i="1"/>
  <c r="R2229" i="1" s="1"/>
  <c r="Q2228" i="1"/>
  <c r="R2228" i="1" s="1"/>
  <c r="Q2227" i="1"/>
  <c r="R2227" i="1" s="1"/>
  <c r="R2226" i="1"/>
  <c r="Q2226" i="1"/>
  <c r="R2225" i="1"/>
  <c r="Q2225" i="1"/>
  <c r="R2224" i="1"/>
  <c r="Q2224" i="1"/>
  <c r="R2223" i="1"/>
  <c r="Q2223" i="1"/>
  <c r="R2222" i="1"/>
  <c r="Q2222" i="1"/>
  <c r="Q2221" i="1"/>
  <c r="R2221" i="1" s="1"/>
  <c r="V2221" i="1" s="1"/>
  <c r="W2221" i="1" s="1"/>
  <c r="R2220" i="1"/>
  <c r="V2220" i="1" s="1"/>
  <c r="Q2220" i="1"/>
  <c r="Q2219" i="1"/>
  <c r="R2219" i="1" s="1"/>
  <c r="R2218" i="1"/>
  <c r="V2218" i="1" s="1"/>
  <c r="W2218" i="1" s="1"/>
  <c r="Q2218" i="1"/>
  <c r="Q2217" i="1"/>
  <c r="R2217" i="1" s="1"/>
  <c r="Q2216" i="1"/>
  <c r="R2216" i="1" s="1"/>
  <c r="Q2215" i="1"/>
  <c r="R2215" i="1" s="1"/>
  <c r="V2215" i="1" s="1"/>
  <c r="W2215" i="1" s="1"/>
  <c r="R2214" i="1"/>
  <c r="V2214" i="1" s="1"/>
  <c r="Q2214" i="1"/>
  <c r="Q2213" i="1"/>
  <c r="R2213" i="1" s="1"/>
  <c r="Q2212" i="1"/>
  <c r="R2212" i="1" s="1"/>
  <c r="Q2211" i="1"/>
  <c r="R2211" i="1" s="1"/>
  <c r="R2210" i="1"/>
  <c r="V2210" i="1" s="1"/>
  <c r="Q2210" i="1"/>
  <c r="Q2209" i="1"/>
  <c r="R2209" i="1" s="1"/>
  <c r="V2209" i="1" s="1"/>
  <c r="W2209" i="1" s="1"/>
  <c r="Q2208" i="1"/>
  <c r="R2208" i="1" s="1"/>
  <c r="R2207" i="1"/>
  <c r="V2207" i="1" s="1"/>
  <c r="Q2207" i="1"/>
  <c r="Q2206" i="1"/>
  <c r="R2206" i="1" s="1"/>
  <c r="Q2205" i="1"/>
  <c r="R2205" i="1" s="1"/>
  <c r="R2204" i="1"/>
  <c r="V2204" i="1" s="1"/>
  <c r="Q2204" i="1"/>
  <c r="Q2203" i="1"/>
  <c r="R2203" i="1" s="1"/>
  <c r="V2203" i="1" s="1"/>
  <c r="W2203" i="1" s="1"/>
  <c r="Q2202" i="1"/>
  <c r="R2202" i="1" s="1"/>
  <c r="Q2201" i="1"/>
  <c r="R2201" i="1" s="1"/>
  <c r="Q2200" i="1"/>
  <c r="R2200" i="1" s="1"/>
  <c r="Q2199" i="1"/>
  <c r="R2199" i="1" s="1"/>
  <c r="V2199" i="1" s="1"/>
  <c r="W2199" i="1" s="1"/>
  <c r="Q2198" i="1"/>
  <c r="R2198" i="1" s="1"/>
  <c r="Q2197" i="1"/>
  <c r="R2197" i="1" s="1"/>
  <c r="R2196" i="1"/>
  <c r="Q2196" i="1"/>
  <c r="Q2195" i="1"/>
  <c r="R2195" i="1" s="1"/>
  <c r="Q2194" i="1"/>
  <c r="R2194" i="1" s="1"/>
  <c r="V2194" i="1" s="1"/>
  <c r="W2194" i="1" s="1"/>
  <c r="Q2193" i="1"/>
  <c r="R2193" i="1" s="1"/>
  <c r="Q2192" i="1"/>
  <c r="R2192" i="1" s="1"/>
  <c r="Q2191" i="1"/>
  <c r="R2191" i="1" s="1"/>
  <c r="Q2190" i="1"/>
  <c r="R2190" i="1" s="1"/>
  <c r="V2190" i="1" s="1"/>
  <c r="W2190" i="1" s="1"/>
  <c r="Q2189" i="1"/>
  <c r="R2189" i="1" s="1"/>
  <c r="Q2188" i="1"/>
  <c r="R2188" i="1" s="1"/>
  <c r="Q2187" i="1"/>
  <c r="R2187" i="1" s="1"/>
  <c r="Q2186" i="1"/>
  <c r="R2186" i="1" s="1"/>
  <c r="V2186" i="1" s="1"/>
  <c r="W2186" i="1" s="1"/>
  <c r="R2185" i="1"/>
  <c r="V2185" i="1" s="1"/>
  <c r="Q2185" i="1"/>
  <c r="R2184" i="1"/>
  <c r="V2184" i="1" s="1"/>
  <c r="Q2184" i="1"/>
  <c r="R2183" i="1"/>
  <c r="V2183" i="1" s="1"/>
  <c r="Q2183" i="1"/>
  <c r="Q2182" i="1"/>
  <c r="R2182" i="1" s="1"/>
  <c r="Q2181" i="1"/>
  <c r="R2181" i="1" s="1"/>
  <c r="R2180" i="1"/>
  <c r="S2180" i="1" s="1"/>
  <c r="Q2180" i="1"/>
  <c r="R2179" i="1"/>
  <c r="V2179" i="1" s="1"/>
  <c r="Q2179" i="1"/>
  <c r="R2178" i="1"/>
  <c r="Q2178" i="1"/>
  <c r="Q2177" i="1"/>
  <c r="R2177" i="1" s="1"/>
  <c r="R2176" i="1"/>
  <c r="Q2176" i="1"/>
  <c r="Q2175" i="1"/>
  <c r="R2175" i="1" s="1"/>
  <c r="V2175" i="1" s="1"/>
  <c r="W2175" i="1" s="1"/>
  <c r="R2174" i="1"/>
  <c r="V2174" i="1" s="1"/>
  <c r="Q2174" i="1"/>
  <c r="R2173" i="1"/>
  <c r="V2173" i="1" s="1"/>
  <c r="Q2173" i="1"/>
  <c r="R2172" i="1"/>
  <c r="V2172" i="1" s="1"/>
  <c r="Q2172" i="1"/>
  <c r="Q2171" i="1"/>
  <c r="R2171" i="1" s="1"/>
  <c r="Q2170" i="1"/>
  <c r="R2170" i="1" s="1"/>
  <c r="Q2169" i="1"/>
  <c r="R2169" i="1" s="1"/>
  <c r="Q2168" i="1"/>
  <c r="R2168" i="1" s="1"/>
  <c r="V2168" i="1" s="1"/>
  <c r="W2168" i="1" s="1"/>
  <c r="Q2167" i="1"/>
  <c r="R2167" i="1" s="1"/>
  <c r="Q2166" i="1"/>
  <c r="R2166" i="1" s="1"/>
  <c r="Q2165" i="1"/>
  <c r="R2165" i="1" s="1"/>
  <c r="Q2164" i="1"/>
  <c r="R2164" i="1" s="1"/>
  <c r="V2164" i="1" s="1"/>
  <c r="W2164" i="1" s="1"/>
  <c r="Q2163" i="1"/>
  <c r="R2163" i="1" s="1"/>
  <c r="Q2162" i="1"/>
  <c r="R2162" i="1" s="1"/>
  <c r="Q2161" i="1"/>
  <c r="R2161" i="1" s="1"/>
  <c r="Q2160" i="1"/>
  <c r="R2160" i="1" s="1"/>
  <c r="V2160" i="1" s="1"/>
  <c r="W2160" i="1" s="1"/>
  <c r="Q2159" i="1"/>
  <c r="R2159" i="1" s="1"/>
  <c r="Q2158" i="1"/>
  <c r="R2158" i="1" s="1"/>
  <c r="Q2157" i="1"/>
  <c r="R2157" i="1" s="1"/>
  <c r="Q2156" i="1"/>
  <c r="R2156" i="1" s="1"/>
  <c r="V2156" i="1" s="1"/>
  <c r="W2156" i="1" s="1"/>
  <c r="Q2155" i="1"/>
  <c r="R2155" i="1" s="1"/>
  <c r="Q2154" i="1"/>
  <c r="R2154" i="1" s="1"/>
  <c r="Q2153" i="1"/>
  <c r="R2153" i="1" s="1"/>
  <c r="Q2152" i="1"/>
  <c r="R2152" i="1" s="1"/>
  <c r="V2152" i="1" s="1"/>
  <c r="W2152" i="1" s="1"/>
  <c r="Q2151" i="1"/>
  <c r="R2151" i="1" s="1"/>
  <c r="Q2150" i="1"/>
  <c r="R2150" i="1" s="1"/>
  <c r="Q2149" i="1"/>
  <c r="R2149" i="1" s="1"/>
  <c r="Q2148" i="1"/>
  <c r="R2148" i="1" s="1"/>
  <c r="V2148" i="1" s="1"/>
  <c r="W2148" i="1" s="1"/>
  <c r="R2147" i="1"/>
  <c r="V2147" i="1" s="1"/>
  <c r="Q2147" i="1"/>
  <c r="R2146" i="1"/>
  <c r="V2146" i="1" s="1"/>
  <c r="Q2146" i="1"/>
  <c r="R2145" i="1"/>
  <c r="V2145" i="1" s="1"/>
  <c r="Q2145" i="1"/>
  <c r="Q2144" i="1"/>
  <c r="R2144" i="1" s="1"/>
  <c r="Q2143" i="1"/>
  <c r="R2143" i="1" s="1"/>
  <c r="Q2142" i="1"/>
  <c r="R2142" i="1" s="1"/>
  <c r="Q2141" i="1"/>
  <c r="R2141" i="1" s="1"/>
  <c r="V2141" i="1" s="1"/>
  <c r="W2141" i="1" s="1"/>
  <c r="Q2140" i="1"/>
  <c r="R2140" i="1" s="1"/>
  <c r="R2139" i="1"/>
  <c r="V2139" i="1" s="1"/>
  <c r="Q2139" i="1"/>
  <c r="R2138" i="1"/>
  <c r="V2138" i="1" s="1"/>
  <c r="Q2138" i="1"/>
  <c r="Q2137" i="1"/>
  <c r="R2137" i="1" s="1"/>
  <c r="Q2136" i="1"/>
  <c r="R2136" i="1" s="1"/>
  <c r="Q2135" i="1"/>
  <c r="R2135" i="1" s="1"/>
  <c r="V2135" i="1" s="1"/>
  <c r="W2135" i="1" s="1"/>
  <c r="R2134" i="1"/>
  <c r="V2134" i="1" s="1"/>
  <c r="Q2134" i="1"/>
  <c r="Q2133" i="1"/>
  <c r="R2133" i="1" s="1"/>
  <c r="Q2132" i="1"/>
  <c r="R2132" i="1" s="1"/>
  <c r="R2131" i="1"/>
  <c r="V2131" i="1" s="1"/>
  <c r="W2131" i="1" s="1"/>
  <c r="Q2131" i="1"/>
  <c r="Q2130" i="1"/>
  <c r="R2130" i="1" s="1"/>
  <c r="Q2129" i="1"/>
  <c r="R2129" i="1" s="1"/>
  <c r="V2129" i="1" s="1"/>
  <c r="W2129" i="1" s="1"/>
  <c r="R2128" i="1"/>
  <c r="V2128" i="1" s="1"/>
  <c r="Q2128" i="1"/>
  <c r="R2127" i="1"/>
  <c r="V2127" i="1" s="1"/>
  <c r="Q2127" i="1"/>
  <c r="R2126" i="1"/>
  <c r="V2126" i="1" s="1"/>
  <c r="Q2126" i="1"/>
  <c r="Q2125" i="1"/>
  <c r="R2125" i="1" s="1"/>
  <c r="Q2124" i="1"/>
  <c r="R2124" i="1" s="1"/>
  <c r="Q2123" i="1"/>
  <c r="R2123" i="1" s="1"/>
  <c r="R2122" i="1"/>
  <c r="V2122" i="1" s="1"/>
  <c r="Q2122" i="1"/>
  <c r="Q2121" i="1"/>
  <c r="R2121" i="1" s="1"/>
  <c r="V2121" i="1" s="1"/>
  <c r="W2121" i="1" s="1"/>
  <c r="Q2120" i="1"/>
  <c r="R2120" i="1" s="1"/>
  <c r="Q2119" i="1"/>
  <c r="R2119" i="1" s="1"/>
  <c r="Q2118" i="1"/>
  <c r="R2118" i="1" s="1"/>
  <c r="R2117" i="1"/>
  <c r="V2117" i="1" s="1"/>
  <c r="Q2117" i="1"/>
  <c r="Q2116" i="1"/>
  <c r="R2116" i="1" s="1"/>
  <c r="V2116" i="1" s="1"/>
  <c r="W2116" i="1" s="1"/>
  <c r="Q2115" i="1"/>
  <c r="R2115" i="1" s="1"/>
  <c r="R2114" i="1"/>
  <c r="V2114" i="1" s="1"/>
  <c r="Q2114" i="1"/>
  <c r="R2113" i="1"/>
  <c r="V2113" i="1" s="1"/>
  <c r="Q2113" i="1"/>
  <c r="R2112" i="1"/>
  <c r="S2112" i="1" s="1"/>
  <c r="Q2112" i="1"/>
  <c r="R2111" i="1"/>
  <c r="V2111" i="1" s="1"/>
  <c r="Q2111" i="1"/>
  <c r="Q2110" i="1"/>
  <c r="R2110" i="1" s="1"/>
  <c r="R2109" i="1"/>
  <c r="S2109" i="1" s="1"/>
  <c r="Q2109" i="1"/>
  <c r="R2108" i="1"/>
  <c r="V2108" i="1" s="1"/>
  <c r="Q2108" i="1"/>
  <c r="S2107" i="1"/>
  <c r="R2107" i="1"/>
  <c r="V2107" i="1" s="1"/>
  <c r="Q2107" i="1"/>
  <c r="Q2106" i="1"/>
  <c r="R2106" i="1" s="1"/>
  <c r="R2105" i="1"/>
  <c r="V2105" i="1" s="1"/>
  <c r="Q2105" i="1"/>
  <c r="Q2104" i="1"/>
  <c r="R2104" i="1" s="1"/>
  <c r="V2104" i="1" s="1"/>
  <c r="W2104" i="1" s="1"/>
  <c r="Q2103" i="1"/>
  <c r="R2103" i="1" s="1"/>
  <c r="Q2102" i="1"/>
  <c r="R2102" i="1" s="1"/>
  <c r="Q2101" i="1"/>
  <c r="R2101" i="1" s="1"/>
  <c r="Q2100" i="1"/>
  <c r="R2100" i="1" s="1"/>
  <c r="V2100" i="1" s="1"/>
  <c r="W2100" i="1" s="1"/>
  <c r="R2099" i="1"/>
  <c r="V2099" i="1" s="1"/>
  <c r="Q2099" i="1"/>
  <c r="Q2098" i="1"/>
  <c r="R2098" i="1" s="1"/>
  <c r="Q2097" i="1"/>
  <c r="R2097" i="1" s="1"/>
  <c r="Q2096" i="1"/>
  <c r="R2096" i="1" s="1"/>
  <c r="R2095" i="1"/>
  <c r="V2095" i="1" s="1"/>
  <c r="Q2095" i="1"/>
  <c r="Q2094" i="1"/>
  <c r="R2094" i="1" s="1"/>
  <c r="V2094" i="1" s="1"/>
  <c r="W2094" i="1" s="1"/>
  <c r="R2093" i="1"/>
  <c r="V2093" i="1" s="1"/>
  <c r="Q2093" i="1"/>
  <c r="R2092" i="1"/>
  <c r="V2092" i="1" s="1"/>
  <c r="Q2092" i="1"/>
  <c r="R2091" i="1"/>
  <c r="V2091" i="1" s="1"/>
  <c r="Q2091" i="1"/>
  <c r="R2090" i="1"/>
  <c r="V2090" i="1" s="1"/>
  <c r="Q2090" i="1"/>
  <c r="Q2089" i="1"/>
  <c r="R2089" i="1" s="1"/>
  <c r="Q2088" i="1"/>
  <c r="R2088" i="1" s="1"/>
  <c r="Q2087" i="1"/>
  <c r="R2087" i="1" s="1"/>
  <c r="Q2086" i="1"/>
  <c r="R2086" i="1" s="1"/>
  <c r="V2086" i="1" s="1"/>
  <c r="W2086" i="1" s="1"/>
  <c r="Q2085" i="1"/>
  <c r="R2085" i="1" s="1"/>
  <c r="Q2084" i="1"/>
  <c r="R2084" i="1" s="1"/>
  <c r="R2083" i="1"/>
  <c r="V2083" i="1" s="1"/>
  <c r="Q2083" i="1"/>
  <c r="R2082" i="1"/>
  <c r="V2082" i="1" s="1"/>
  <c r="Q2082" i="1"/>
  <c r="R2081" i="1"/>
  <c r="V2081" i="1" s="1"/>
  <c r="Q2081" i="1"/>
  <c r="R2080" i="1"/>
  <c r="V2080" i="1" s="1"/>
  <c r="Q2080" i="1"/>
  <c r="R2079" i="1"/>
  <c r="V2079" i="1" s="1"/>
  <c r="Q2079" i="1"/>
  <c r="Q2078" i="1"/>
  <c r="R2078" i="1" s="1"/>
  <c r="Q2077" i="1"/>
  <c r="R2077" i="1" s="1"/>
  <c r="V2077" i="1" s="1"/>
  <c r="W2077" i="1" s="1"/>
  <c r="Q2076" i="1"/>
  <c r="R2076" i="1" s="1"/>
  <c r="Q2075" i="1"/>
  <c r="R2075" i="1" s="1"/>
  <c r="Q2074" i="1"/>
  <c r="R2074" i="1" s="1"/>
  <c r="Q2073" i="1"/>
  <c r="R2073" i="1" s="1"/>
  <c r="V2073" i="1" s="1"/>
  <c r="W2073" i="1" s="1"/>
  <c r="Q2072" i="1"/>
  <c r="R2072" i="1" s="1"/>
  <c r="Q2071" i="1"/>
  <c r="R2071" i="1" s="1"/>
  <c r="R2070" i="1"/>
  <c r="V2070" i="1" s="1"/>
  <c r="Q2070" i="1"/>
  <c r="R2069" i="1"/>
  <c r="V2069" i="1" s="1"/>
  <c r="Q2069" i="1"/>
  <c r="Q2068" i="1"/>
  <c r="R2068" i="1" s="1"/>
  <c r="Q2067" i="1"/>
  <c r="R2067" i="1" s="1"/>
  <c r="V2067" i="1" s="1"/>
  <c r="W2067" i="1" s="1"/>
  <c r="Q2066" i="1"/>
  <c r="R2066" i="1" s="1"/>
  <c r="R2065" i="1"/>
  <c r="V2065" i="1" s="1"/>
  <c r="Q2065" i="1"/>
  <c r="W2064" i="1"/>
  <c r="R2064" i="1"/>
  <c r="V2064" i="1" s="1"/>
  <c r="Q2064" i="1"/>
  <c r="Q2063" i="1"/>
  <c r="R2063" i="1" s="1"/>
  <c r="Q2062" i="1"/>
  <c r="R2062" i="1" s="1"/>
  <c r="Q2061" i="1"/>
  <c r="R2061" i="1" s="1"/>
  <c r="V2061" i="1" s="1"/>
  <c r="W2061" i="1" s="1"/>
  <c r="Q2060" i="1"/>
  <c r="R2060" i="1" s="1"/>
  <c r="Q2059" i="1"/>
  <c r="R2059" i="1" s="1"/>
  <c r="R2058" i="1"/>
  <c r="V2058" i="1" s="1"/>
  <c r="Q2058" i="1"/>
  <c r="R2057" i="1"/>
  <c r="V2057" i="1" s="1"/>
  <c r="Q2057" i="1"/>
  <c r="Q2056" i="1"/>
  <c r="R2056" i="1" s="1"/>
  <c r="Q2055" i="1"/>
  <c r="R2055" i="1" s="1"/>
  <c r="V2055" i="1" s="1"/>
  <c r="W2055" i="1" s="1"/>
  <c r="R2054" i="1"/>
  <c r="V2054" i="1" s="1"/>
  <c r="Q2054" i="1"/>
  <c r="R2053" i="1"/>
  <c r="V2053" i="1" s="1"/>
  <c r="Q2053" i="1"/>
  <c r="Q2052" i="1"/>
  <c r="R2052" i="1" s="1"/>
  <c r="Q2051" i="1"/>
  <c r="R2051" i="1" s="1"/>
  <c r="Q2050" i="1"/>
  <c r="R2050" i="1" s="1"/>
  <c r="Q2049" i="1"/>
  <c r="R2049" i="1" s="1"/>
  <c r="V2049" i="1" s="1"/>
  <c r="W2049" i="1" s="1"/>
  <c r="Q2048" i="1"/>
  <c r="R2048" i="1" s="1"/>
  <c r="Q2047" i="1"/>
  <c r="R2047" i="1" s="1"/>
  <c r="Q2046" i="1"/>
  <c r="R2046" i="1" s="1"/>
  <c r="R2045" i="1"/>
  <c r="V2045" i="1" s="1"/>
  <c r="Q2045" i="1"/>
  <c r="R2044" i="1"/>
  <c r="V2044" i="1" s="1"/>
  <c r="Q2044" i="1"/>
  <c r="Q2043" i="1"/>
  <c r="R2043" i="1" s="1"/>
  <c r="V2043" i="1" s="1"/>
  <c r="W2043" i="1" s="1"/>
  <c r="Q2042" i="1"/>
  <c r="R2042" i="1" s="1"/>
  <c r="Q2041" i="1"/>
  <c r="R2041" i="1" s="1"/>
  <c r="V2041" i="1" s="1"/>
  <c r="W2041" i="1" s="1"/>
  <c r="Q2040" i="1"/>
  <c r="R2040" i="1" s="1"/>
  <c r="Q2039" i="1"/>
  <c r="R2039" i="1" s="1"/>
  <c r="Q2038" i="1"/>
  <c r="R2038" i="1" s="1"/>
  <c r="S2038" i="1" s="1"/>
  <c r="Q2037" i="1"/>
  <c r="R2037" i="1" s="1"/>
  <c r="V2037" i="1" s="1"/>
  <c r="W2037" i="1" s="1"/>
  <c r="Q2036" i="1"/>
  <c r="R2036" i="1" s="1"/>
  <c r="Q2035" i="1"/>
  <c r="R2035" i="1" s="1"/>
  <c r="Q2034" i="1"/>
  <c r="R2034" i="1" s="1"/>
  <c r="S2034" i="1" s="1"/>
  <c r="Q2033" i="1"/>
  <c r="R2033" i="1" s="1"/>
  <c r="V2033" i="1" s="1"/>
  <c r="W2033" i="1" s="1"/>
  <c r="Q2032" i="1"/>
  <c r="R2032" i="1" s="1"/>
  <c r="Q2031" i="1"/>
  <c r="R2031" i="1" s="1"/>
  <c r="Q2030" i="1"/>
  <c r="R2030" i="1" s="1"/>
  <c r="Q2029" i="1"/>
  <c r="R2029" i="1" s="1"/>
  <c r="V2029" i="1" s="1"/>
  <c r="W2029" i="1" s="1"/>
  <c r="Q2028" i="1"/>
  <c r="R2028" i="1" s="1"/>
  <c r="Q2027" i="1"/>
  <c r="R2027" i="1" s="1"/>
  <c r="Q2026" i="1"/>
  <c r="R2026" i="1" s="1"/>
  <c r="S2026" i="1" s="1"/>
  <c r="Q2025" i="1"/>
  <c r="R2025" i="1" s="1"/>
  <c r="V2025" i="1" s="1"/>
  <c r="W2025" i="1" s="1"/>
  <c r="R2024" i="1"/>
  <c r="V2024" i="1" s="1"/>
  <c r="Q2024" i="1"/>
  <c r="R2023" i="1"/>
  <c r="Q2023" i="1"/>
  <c r="Q2022" i="1"/>
  <c r="R2022" i="1" s="1"/>
  <c r="R2021" i="1"/>
  <c r="S2021" i="1" s="1"/>
  <c r="Q2021" i="1"/>
  <c r="Q2020" i="1"/>
  <c r="R2020" i="1" s="1"/>
  <c r="R2019" i="1"/>
  <c r="V2019" i="1" s="1"/>
  <c r="Q2019" i="1"/>
  <c r="R2018" i="1"/>
  <c r="Q2018" i="1"/>
  <c r="R2017" i="1"/>
  <c r="V2017" i="1" s="1"/>
  <c r="Q2017" i="1"/>
  <c r="R2016" i="1"/>
  <c r="V2016" i="1" s="1"/>
  <c r="Q2016" i="1"/>
  <c r="Q2015" i="1"/>
  <c r="R2015" i="1" s="1"/>
  <c r="S2015" i="1" s="1"/>
  <c r="Q2014" i="1"/>
  <c r="R2014" i="1" s="1"/>
  <c r="V2014" i="1" s="1"/>
  <c r="W2014" i="1" s="1"/>
  <c r="Q2013" i="1"/>
  <c r="R2013" i="1" s="1"/>
  <c r="V2013" i="1" s="1"/>
  <c r="W2013" i="1" s="1"/>
  <c r="Q2012" i="1"/>
  <c r="R2012" i="1" s="1"/>
  <c r="R2011" i="1"/>
  <c r="V2011" i="1" s="1"/>
  <c r="Q2011" i="1"/>
  <c r="R2010" i="1"/>
  <c r="V2010" i="1" s="1"/>
  <c r="Q2010" i="1"/>
  <c r="R2009" i="1"/>
  <c r="V2009" i="1" s="1"/>
  <c r="Q2009" i="1"/>
  <c r="R2008" i="1"/>
  <c r="V2008" i="1" s="1"/>
  <c r="Q2008" i="1"/>
  <c r="R2007" i="1"/>
  <c r="V2007" i="1" s="1"/>
  <c r="Q2007" i="1"/>
  <c r="R2006" i="1"/>
  <c r="V2006" i="1" s="1"/>
  <c r="Q2006" i="1"/>
  <c r="R2005" i="1"/>
  <c r="V2005" i="1" s="1"/>
  <c r="Q2005" i="1"/>
  <c r="R2004" i="1"/>
  <c r="V2004" i="1" s="1"/>
  <c r="Q2004" i="1"/>
  <c r="R2003" i="1"/>
  <c r="V2003" i="1" s="1"/>
  <c r="Q2003" i="1"/>
  <c r="R2002" i="1"/>
  <c r="V2002" i="1" s="1"/>
  <c r="Q2002" i="1"/>
  <c r="R2001" i="1"/>
  <c r="V2001" i="1" s="1"/>
  <c r="Q2001" i="1"/>
  <c r="R2000" i="1"/>
  <c r="V2000" i="1" s="1"/>
  <c r="Q2000" i="1"/>
  <c r="R1999" i="1"/>
  <c r="V1999" i="1" s="1"/>
  <c r="Q1999" i="1"/>
  <c r="R1998" i="1"/>
  <c r="V1998" i="1" s="1"/>
  <c r="Q1998" i="1"/>
  <c r="Q1997" i="1"/>
  <c r="R1997" i="1" s="1"/>
  <c r="V1997" i="1" s="1"/>
  <c r="W1997" i="1" s="1"/>
  <c r="R1996" i="1"/>
  <c r="Q1996" i="1"/>
  <c r="R1995" i="1"/>
  <c r="Q1995" i="1"/>
  <c r="Q1994" i="1"/>
  <c r="R1994" i="1" s="1"/>
  <c r="R1993" i="1"/>
  <c r="S1993" i="1" s="1"/>
  <c r="Q1993" i="1"/>
  <c r="Q1992" i="1"/>
  <c r="R1992" i="1" s="1"/>
  <c r="Q1991" i="1"/>
  <c r="R1991" i="1" s="1"/>
  <c r="Q1990" i="1"/>
  <c r="R1990" i="1" s="1"/>
  <c r="V1990" i="1" s="1"/>
  <c r="W1990" i="1" s="1"/>
  <c r="R1989" i="1"/>
  <c r="Q1989" i="1"/>
  <c r="Q1988" i="1"/>
  <c r="R1988" i="1" s="1"/>
  <c r="Q1987" i="1"/>
  <c r="R1987" i="1" s="1"/>
  <c r="Q1986" i="1"/>
  <c r="R1986" i="1" s="1"/>
  <c r="R1985" i="1"/>
  <c r="V1985" i="1" s="1"/>
  <c r="Q1985" i="1"/>
  <c r="Q1984" i="1"/>
  <c r="R1984" i="1" s="1"/>
  <c r="V1984" i="1" s="1"/>
  <c r="W1984" i="1" s="1"/>
  <c r="Q1983" i="1"/>
  <c r="R1983" i="1" s="1"/>
  <c r="Q1982" i="1"/>
  <c r="R1982" i="1" s="1"/>
  <c r="Q1981" i="1"/>
  <c r="R1981" i="1" s="1"/>
  <c r="Q1980" i="1"/>
  <c r="R1980" i="1" s="1"/>
  <c r="V1980" i="1" s="1"/>
  <c r="W1980" i="1" s="1"/>
  <c r="Q1979" i="1"/>
  <c r="R1979" i="1" s="1"/>
  <c r="R1978" i="1"/>
  <c r="V1978" i="1" s="1"/>
  <c r="Q1978" i="1"/>
  <c r="R1977" i="1"/>
  <c r="V1977" i="1" s="1"/>
  <c r="Q1977" i="1"/>
  <c r="Q1976" i="1"/>
  <c r="R1976" i="1" s="1"/>
  <c r="R1975" i="1"/>
  <c r="Q1975" i="1"/>
  <c r="R1974" i="1"/>
  <c r="Q1974" i="1"/>
  <c r="R1973" i="1"/>
  <c r="Q1973" i="1"/>
  <c r="Q1972" i="1"/>
  <c r="R1972" i="1" s="1"/>
  <c r="Q1971" i="1"/>
  <c r="R1971" i="1" s="1"/>
  <c r="V1971" i="1" s="1"/>
  <c r="W1971" i="1" s="1"/>
  <c r="Q1970" i="1"/>
  <c r="R1970" i="1" s="1"/>
  <c r="R1969" i="1"/>
  <c r="V1969" i="1" s="1"/>
  <c r="Q1969" i="1"/>
  <c r="R1968" i="1"/>
  <c r="V1968" i="1" s="1"/>
  <c r="Q1968" i="1"/>
  <c r="R1967" i="1"/>
  <c r="V1967" i="1" s="1"/>
  <c r="Q1967" i="1"/>
  <c r="R1966" i="1"/>
  <c r="V1966" i="1" s="1"/>
  <c r="Q1966" i="1"/>
  <c r="Q1965" i="1"/>
  <c r="R1965" i="1" s="1"/>
  <c r="Q1964" i="1"/>
  <c r="R1964" i="1" s="1"/>
  <c r="Q1963" i="1"/>
  <c r="R1963" i="1" s="1"/>
  <c r="V1963" i="1" s="1"/>
  <c r="W1963" i="1" s="1"/>
  <c r="Q1962" i="1"/>
  <c r="R1962" i="1" s="1"/>
  <c r="Q1961" i="1"/>
  <c r="R1961" i="1" s="1"/>
  <c r="Q1960" i="1"/>
  <c r="R1960" i="1" s="1"/>
  <c r="Q1959" i="1"/>
  <c r="R1959" i="1" s="1"/>
  <c r="V1959" i="1" s="1"/>
  <c r="W1959" i="1" s="1"/>
  <c r="Q1958" i="1"/>
  <c r="R1958" i="1" s="1"/>
  <c r="Q1957" i="1"/>
  <c r="R1957" i="1" s="1"/>
  <c r="Q1956" i="1"/>
  <c r="R1956" i="1" s="1"/>
  <c r="Q1955" i="1"/>
  <c r="R1955" i="1" s="1"/>
  <c r="V1955" i="1" s="1"/>
  <c r="W1955" i="1" s="1"/>
  <c r="Q1954" i="1"/>
  <c r="R1954" i="1" s="1"/>
  <c r="R1953" i="1"/>
  <c r="S1953" i="1" s="1"/>
  <c r="Q1953" i="1"/>
  <c r="R1952" i="1"/>
  <c r="Q1952" i="1"/>
  <c r="R1951" i="1"/>
  <c r="S1951" i="1" s="1"/>
  <c r="Q1951" i="1"/>
  <c r="Q1950" i="1"/>
  <c r="R1950" i="1" s="1"/>
  <c r="Q1949" i="1"/>
  <c r="R1949" i="1" s="1"/>
  <c r="Q1948" i="1"/>
  <c r="R1948" i="1" s="1"/>
  <c r="V1948" i="1" s="1"/>
  <c r="W1948" i="1" s="1"/>
  <c r="Q1947" i="1"/>
  <c r="R1947" i="1" s="1"/>
  <c r="R1946" i="1"/>
  <c r="V1946" i="1" s="1"/>
  <c r="Q1946" i="1"/>
  <c r="Q1945" i="1"/>
  <c r="R1945" i="1" s="1"/>
  <c r="R1944" i="1"/>
  <c r="Q1944" i="1"/>
  <c r="Q1943" i="1"/>
  <c r="R1943" i="1" s="1"/>
  <c r="R1942" i="1"/>
  <c r="S1942" i="1" s="1"/>
  <c r="Q1942" i="1"/>
  <c r="R1941" i="1"/>
  <c r="Q1941" i="1"/>
  <c r="R1940" i="1"/>
  <c r="S1940" i="1" s="1"/>
  <c r="Q1940" i="1"/>
  <c r="Q1939" i="1"/>
  <c r="R1939" i="1" s="1"/>
  <c r="V1939" i="1" s="1"/>
  <c r="W1939" i="1" s="1"/>
  <c r="R1938" i="1"/>
  <c r="Q1938" i="1"/>
  <c r="Q1937" i="1"/>
  <c r="R1937" i="1" s="1"/>
  <c r="Q1936" i="1"/>
  <c r="R1936" i="1" s="1"/>
  <c r="Q1935" i="1"/>
  <c r="R1935" i="1" s="1"/>
  <c r="Q1934" i="1"/>
  <c r="R1934" i="1" s="1"/>
  <c r="V1934" i="1" s="1"/>
  <c r="W1934" i="1" s="1"/>
  <c r="Q1933" i="1"/>
  <c r="R1933" i="1" s="1"/>
  <c r="Q1932" i="1"/>
  <c r="R1932" i="1" s="1"/>
  <c r="R1931" i="1"/>
  <c r="Q1931" i="1"/>
  <c r="Q1930" i="1"/>
  <c r="R1930" i="1" s="1"/>
  <c r="R1929" i="1"/>
  <c r="V1929" i="1" s="1"/>
  <c r="Q1929" i="1"/>
  <c r="R1928" i="1"/>
  <c r="V1928" i="1" s="1"/>
  <c r="Q1928" i="1"/>
  <c r="R1927" i="1"/>
  <c r="V1927" i="1" s="1"/>
  <c r="Q1927" i="1"/>
  <c r="Q1926" i="1"/>
  <c r="R1926" i="1" s="1"/>
  <c r="Q1925" i="1"/>
  <c r="R1925" i="1" s="1"/>
  <c r="Q1924" i="1"/>
  <c r="R1924" i="1" s="1"/>
  <c r="Q1923" i="1"/>
  <c r="R1923" i="1" s="1"/>
  <c r="Q1922" i="1"/>
  <c r="R1922" i="1" s="1"/>
  <c r="Q1921" i="1"/>
  <c r="R1921" i="1" s="1"/>
  <c r="Q1920" i="1"/>
  <c r="R1920" i="1" s="1"/>
  <c r="Q1919" i="1"/>
  <c r="R1919" i="1" s="1"/>
  <c r="R1918" i="1"/>
  <c r="V1918" i="1" s="1"/>
  <c r="Q1918" i="1"/>
  <c r="Q1917" i="1"/>
  <c r="R1917" i="1" s="1"/>
  <c r="Q1916" i="1"/>
  <c r="R1916" i="1" s="1"/>
  <c r="Q1915" i="1"/>
  <c r="R1915" i="1" s="1"/>
  <c r="Q1914" i="1"/>
  <c r="R1914" i="1" s="1"/>
  <c r="Q1913" i="1"/>
  <c r="R1913" i="1" s="1"/>
  <c r="R1912" i="1"/>
  <c r="Q1912" i="1"/>
  <c r="Q1911" i="1"/>
  <c r="R1911" i="1" s="1"/>
  <c r="Q1910" i="1"/>
  <c r="R1910" i="1" s="1"/>
  <c r="Q1909" i="1"/>
  <c r="R1909" i="1" s="1"/>
  <c r="Q1908" i="1"/>
  <c r="R1908" i="1" s="1"/>
  <c r="R1907" i="1"/>
  <c r="Q1907" i="1"/>
  <c r="R1906" i="1"/>
  <c r="Q1906" i="1"/>
  <c r="Q1905" i="1"/>
  <c r="R1905" i="1" s="1"/>
  <c r="Q1904" i="1"/>
  <c r="R1904" i="1" s="1"/>
  <c r="Q1903" i="1"/>
  <c r="R1903" i="1" s="1"/>
  <c r="Q1902" i="1"/>
  <c r="R1902" i="1" s="1"/>
  <c r="R1901" i="1"/>
  <c r="Q1901" i="1"/>
  <c r="R1900" i="1"/>
  <c r="Q1900" i="1"/>
  <c r="R1899" i="1"/>
  <c r="Q1899" i="1"/>
  <c r="R1898" i="1"/>
  <c r="Q1898" i="1"/>
  <c r="R1897" i="1"/>
  <c r="S1897" i="1" s="1"/>
  <c r="Q1897" i="1"/>
  <c r="R1896" i="1"/>
  <c r="Q1896" i="1"/>
  <c r="R1895" i="1"/>
  <c r="Q1895" i="1"/>
  <c r="R1894" i="1"/>
  <c r="Q1894" i="1"/>
  <c r="Q1893" i="1"/>
  <c r="R1893" i="1" s="1"/>
  <c r="Q1892" i="1"/>
  <c r="R1892" i="1" s="1"/>
  <c r="R1891" i="1"/>
  <c r="V1891" i="1" s="1"/>
  <c r="Q1891" i="1"/>
  <c r="R1890" i="1"/>
  <c r="Q1890" i="1"/>
  <c r="R1889" i="1"/>
  <c r="V1889" i="1" s="1"/>
  <c r="Q1889" i="1"/>
  <c r="R1888" i="1"/>
  <c r="Q1888" i="1"/>
  <c r="R1887" i="1"/>
  <c r="V1887" i="1" s="1"/>
  <c r="Q1887" i="1"/>
  <c r="Q1886" i="1"/>
  <c r="R1886" i="1" s="1"/>
  <c r="Q1885" i="1"/>
  <c r="R1885" i="1" s="1"/>
  <c r="Q1884" i="1"/>
  <c r="R1884" i="1" s="1"/>
  <c r="Q1883" i="1"/>
  <c r="R1883" i="1" s="1"/>
  <c r="Q1882" i="1"/>
  <c r="R1882" i="1" s="1"/>
  <c r="Q1881" i="1"/>
  <c r="R1881" i="1" s="1"/>
  <c r="Q1880" i="1"/>
  <c r="R1880" i="1" s="1"/>
  <c r="Q1879" i="1"/>
  <c r="R1879" i="1" s="1"/>
  <c r="Q1878" i="1"/>
  <c r="R1878" i="1" s="1"/>
  <c r="Q1877" i="1"/>
  <c r="R1877" i="1" s="1"/>
  <c r="Q1876" i="1"/>
  <c r="R1876" i="1" s="1"/>
  <c r="Q1875" i="1"/>
  <c r="R1875" i="1" s="1"/>
  <c r="Q1874" i="1"/>
  <c r="R1874" i="1" s="1"/>
  <c r="Q1873" i="1"/>
  <c r="R1873" i="1" s="1"/>
  <c r="Q1872" i="1"/>
  <c r="R1872" i="1" s="1"/>
  <c r="Q1871" i="1"/>
  <c r="R1871" i="1" s="1"/>
  <c r="R1870" i="1"/>
  <c r="Q1870" i="1"/>
  <c r="Q1869" i="1"/>
  <c r="R1869" i="1" s="1"/>
  <c r="R1868" i="1"/>
  <c r="V1868" i="1" s="1"/>
  <c r="Q1868" i="1"/>
  <c r="Q1867" i="1"/>
  <c r="R1867" i="1" s="1"/>
  <c r="Q1866" i="1"/>
  <c r="R1866" i="1" s="1"/>
  <c r="R1865" i="1"/>
  <c r="Q1865" i="1"/>
  <c r="Q1864" i="1"/>
  <c r="R1864" i="1" s="1"/>
  <c r="Q1863" i="1"/>
  <c r="R1863" i="1" s="1"/>
  <c r="R1862" i="1"/>
  <c r="V1862" i="1" s="1"/>
  <c r="Q1862" i="1"/>
  <c r="Q1861" i="1"/>
  <c r="R1861" i="1" s="1"/>
  <c r="Q1860" i="1"/>
  <c r="R1860" i="1" s="1"/>
  <c r="Q1859" i="1"/>
  <c r="R1859" i="1" s="1"/>
  <c r="Q1858" i="1"/>
  <c r="R1858" i="1" s="1"/>
  <c r="Q1857" i="1"/>
  <c r="R1857" i="1" s="1"/>
  <c r="Q1856" i="1"/>
  <c r="R1856" i="1" s="1"/>
  <c r="Q1855" i="1"/>
  <c r="R1855" i="1" s="1"/>
  <c r="Q1854" i="1"/>
  <c r="R1854" i="1" s="1"/>
  <c r="Q1853" i="1"/>
  <c r="R1853" i="1" s="1"/>
  <c r="Q1852" i="1"/>
  <c r="R1852" i="1" s="1"/>
  <c r="Q1851" i="1"/>
  <c r="R1851" i="1" s="1"/>
  <c r="R1850" i="1"/>
  <c r="Q1850" i="1"/>
  <c r="Q1849" i="1"/>
  <c r="R1849" i="1" s="1"/>
  <c r="Q1848" i="1"/>
  <c r="R1848" i="1" s="1"/>
  <c r="Q1847" i="1"/>
  <c r="R1847" i="1" s="1"/>
  <c r="Q1846" i="1"/>
  <c r="R1846" i="1" s="1"/>
  <c r="Q1845" i="1"/>
  <c r="R1845" i="1" s="1"/>
  <c r="Q1844" i="1"/>
  <c r="R1844" i="1" s="1"/>
  <c r="Q1843" i="1"/>
  <c r="R1843" i="1" s="1"/>
  <c r="Q1842" i="1"/>
  <c r="R1842" i="1" s="1"/>
  <c r="Q1841" i="1"/>
  <c r="R1841" i="1" s="1"/>
  <c r="Q1840" i="1"/>
  <c r="R1840" i="1" s="1"/>
  <c r="Q1839" i="1"/>
  <c r="R1839" i="1" s="1"/>
  <c r="Q1838" i="1"/>
  <c r="R1838" i="1" s="1"/>
  <c r="Q1837" i="1"/>
  <c r="R1837" i="1" s="1"/>
  <c r="Q1836" i="1"/>
  <c r="R1836" i="1" s="1"/>
  <c r="Q1835" i="1"/>
  <c r="R1835" i="1" s="1"/>
  <c r="Q1834" i="1"/>
  <c r="R1834" i="1" s="1"/>
  <c r="Q1833" i="1"/>
  <c r="R1833" i="1" s="1"/>
  <c r="Q1832" i="1"/>
  <c r="R1832" i="1" s="1"/>
  <c r="Q1831" i="1"/>
  <c r="R1831" i="1" s="1"/>
  <c r="Q1830" i="1"/>
  <c r="R1830" i="1" s="1"/>
  <c r="Q1829" i="1"/>
  <c r="R1829" i="1" s="1"/>
  <c r="Q1828" i="1"/>
  <c r="R1828" i="1" s="1"/>
  <c r="Q1827" i="1"/>
  <c r="R1827" i="1" s="1"/>
  <c r="Q1826" i="1"/>
  <c r="R1826" i="1" s="1"/>
  <c r="Q1825" i="1"/>
  <c r="R1825" i="1" s="1"/>
  <c r="Q1824" i="1"/>
  <c r="R1824" i="1" s="1"/>
  <c r="Q1823" i="1"/>
  <c r="R1823" i="1" s="1"/>
  <c r="Q1822" i="1"/>
  <c r="R1822" i="1" s="1"/>
  <c r="Q1821" i="1"/>
  <c r="R1821" i="1" s="1"/>
  <c r="Q1820" i="1"/>
  <c r="R1820" i="1" s="1"/>
  <c r="Q1819" i="1"/>
  <c r="R1819" i="1" s="1"/>
  <c r="Q1818" i="1"/>
  <c r="R1818" i="1" s="1"/>
  <c r="Q1817" i="1"/>
  <c r="R1817" i="1" s="1"/>
  <c r="R1816" i="1"/>
  <c r="V1816" i="1" s="1"/>
  <c r="Q1816" i="1"/>
  <c r="R1815" i="1"/>
  <c r="V1815" i="1" s="1"/>
  <c r="Q1815" i="1"/>
  <c r="Q1814" i="1"/>
  <c r="R1814" i="1" s="1"/>
  <c r="R1813" i="1"/>
  <c r="V1813" i="1" s="1"/>
  <c r="Q1813" i="1"/>
  <c r="R1812" i="1"/>
  <c r="V1812" i="1" s="1"/>
  <c r="Q1812" i="1"/>
  <c r="R1811" i="1"/>
  <c r="V1811" i="1" s="1"/>
  <c r="Q1811" i="1"/>
  <c r="R1810" i="1"/>
  <c r="V1810" i="1" s="1"/>
  <c r="Q1810" i="1"/>
  <c r="R1809" i="1"/>
  <c r="V1809" i="1" s="1"/>
  <c r="Q1809" i="1"/>
  <c r="Q1808" i="1"/>
  <c r="R1808" i="1" s="1"/>
  <c r="R1807" i="1"/>
  <c r="V1807" i="1" s="1"/>
  <c r="Q1807" i="1"/>
  <c r="R1806" i="1"/>
  <c r="V1806" i="1" s="1"/>
  <c r="Q1806" i="1"/>
  <c r="Q1805" i="1"/>
  <c r="R1805" i="1" s="1"/>
  <c r="Q1804" i="1"/>
  <c r="R1804" i="1" s="1"/>
  <c r="Q1803" i="1"/>
  <c r="R1803" i="1" s="1"/>
  <c r="Q1802" i="1"/>
  <c r="R1802" i="1" s="1"/>
  <c r="Q1801" i="1"/>
  <c r="R1801" i="1" s="1"/>
  <c r="Q1800" i="1"/>
  <c r="R1800" i="1" s="1"/>
  <c r="Q1799" i="1"/>
  <c r="R1799" i="1" s="1"/>
  <c r="Q1798" i="1"/>
  <c r="R1798" i="1" s="1"/>
  <c r="Q1797" i="1"/>
  <c r="R1797" i="1" s="1"/>
  <c r="Q1796" i="1"/>
  <c r="R1796" i="1" s="1"/>
  <c r="Q1795" i="1"/>
  <c r="R1795" i="1" s="1"/>
  <c r="Q1794" i="1"/>
  <c r="R1794" i="1" s="1"/>
  <c r="Q1793" i="1"/>
  <c r="R1793" i="1" s="1"/>
  <c r="Q1792" i="1"/>
  <c r="R1792" i="1" s="1"/>
  <c r="Q1791" i="1"/>
  <c r="R1791" i="1" s="1"/>
  <c r="R1790" i="1"/>
  <c r="Q1790" i="1"/>
  <c r="R1789" i="1"/>
  <c r="V1789" i="1" s="1"/>
  <c r="Q1789" i="1"/>
  <c r="Q1788" i="1"/>
  <c r="R1788" i="1" s="1"/>
  <c r="Q1787" i="1"/>
  <c r="R1787" i="1" s="1"/>
  <c r="Q1786" i="1"/>
  <c r="R1786" i="1" s="1"/>
  <c r="Q1785" i="1"/>
  <c r="R1785" i="1" s="1"/>
  <c r="Q1784" i="1"/>
  <c r="R1784" i="1" s="1"/>
  <c r="R1783" i="1"/>
  <c r="V1783" i="1" s="1"/>
  <c r="Q1783" i="1"/>
  <c r="R1782" i="1"/>
  <c r="V1782" i="1" s="1"/>
  <c r="Q1782" i="1"/>
  <c r="Q1781" i="1"/>
  <c r="R1781" i="1" s="1"/>
  <c r="Q1780" i="1"/>
  <c r="R1780" i="1" s="1"/>
  <c r="R1779" i="1"/>
  <c r="V1779" i="1" s="1"/>
  <c r="Q1779" i="1"/>
  <c r="Q1778" i="1"/>
  <c r="R1778" i="1" s="1"/>
  <c r="Q1777" i="1"/>
  <c r="R1777" i="1" s="1"/>
  <c r="Q1776" i="1"/>
  <c r="R1776" i="1" s="1"/>
  <c r="R1775" i="1"/>
  <c r="V1775" i="1" s="1"/>
  <c r="Q1775" i="1"/>
  <c r="Q1774" i="1"/>
  <c r="R1774" i="1" s="1"/>
  <c r="V1774" i="1" s="1"/>
  <c r="W1774" i="1" s="1"/>
  <c r="Q1773" i="1"/>
  <c r="R1773" i="1" s="1"/>
  <c r="Q1772" i="1"/>
  <c r="R1772" i="1" s="1"/>
  <c r="Q1771" i="1"/>
  <c r="R1771" i="1" s="1"/>
  <c r="Q1770" i="1"/>
  <c r="R1770" i="1" s="1"/>
  <c r="V1770" i="1" s="1"/>
  <c r="W1770" i="1" s="1"/>
  <c r="Q1769" i="1"/>
  <c r="R1769" i="1" s="1"/>
  <c r="Q1768" i="1"/>
  <c r="R1768" i="1" s="1"/>
  <c r="R1767" i="1"/>
  <c r="V1767" i="1" s="1"/>
  <c r="Q1767" i="1"/>
  <c r="Q1766" i="1"/>
  <c r="R1766" i="1" s="1"/>
  <c r="Q1765" i="1"/>
  <c r="R1765" i="1" s="1"/>
  <c r="Q1764" i="1"/>
  <c r="R1764" i="1" s="1"/>
  <c r="Q1763" i="1"/>
  <c r="R1763" i="1" s="1"/>
  <c r="Q1762" i="1"/>
  <c r="R1762" i="1" s="1"/>
  <c r="Q1761" i="1"/>
  <c r="R1761" i="1" s="1"/>
  <c r="Q1760" i="1"/>
  <c r="R1760" i="1" s="1"/>
  <c r="R1759" i="1"/>
  <c r="V1759" i="1" s="1"/>
  <c r="Q1759" i="1"/>
  <c r="S1758" i="1"/>
  <c r="R1758" i="1"/>
  <c r="V1758" i="1" s="1"/>
  <c r="Q1758" i="1"/>
  <c r="R1757" i="1"/>
  <c r="V1757" i="1" s="1"/>
  <c r="Q1757" i="1"/>
  <c r="R1756" i="1"/>
  <c r="V1756" i="1" s="1"/>
  <c r="Q1756" i="1"/>
  <c r="Q1755" i="1"/>
  <c r="R1755" i="1" s="1"/>
  <c r="R1754" i="1"/>
  <c r="V1754" i="1" s="1"/>
  <c r="Q1754" i="1"/>
  <c r="R1753" i="1"/>
  <c r="Q1753" i="1"/>
  <c r="R1752" i="1"/>
  <c r="S1752" i="1" s="1"/>
  <c r="Q1752" i="1"/>
  <c r="R1751" i="1"/>
  <c r="Q1751" i="1"/>
  <c r="R1750" i="1"/>
  <c r="Q1750" i="1"/>
  <c r="Q1749" i="1"/>
  <c r="R1749" i="1" s="1"/>
  <c r="V1749" i="1" s="1"/>
  <c r="W1749" i="1" s="1"/>
  <c r="Q1748" i="1"/>
  <c r="R1748" i="1" s="1"/>
  <c r="V1748" i="1" s="1"/>
  <c r="W1748" i="1" s="1"/>
  <c r="Q1747" i="1"/>
  <c r="R1747" i="1" s="1"/>
  <c r="Q1746" i="1"/>
  <c r="R1746" i="1" s="1"/>
  <c r="Q1745" i="1"/>
  <c r="R1745" i="1" s="1"/>
  <c r="Q1744" i="1"/>
  <c r="R1744" i="1" s="1"/>
  <c r="V1744" i="1" s="1"/>
  <c r="W1744" i="1" s="1"/>
  <c r="Q1743" i="1"/>
  <c r="R1743" i="1" s="1"/>
  <c r="Q1742" i="1"/>
  <c r="R1742" i="1" s="1"/>
  <c r="Q1741" i="1"/>
  <c r="R1741" i="1" s="1"/>
  <c r="R1740" i="1"/>
  <c r="V1740" i="1" s="1"/>
  <c r="Q1740" i="1"/>
  <c r="Q1739" i="1"/>
  <c r="R1739" i="1" s="1"/>
  <c r="V1739" i="1" s="1"/>
  <c r="W1739" i="1" s="1"/>
  <c r="R1738" i="1"/>
  <c r="V1738" i="1" s="1"/>
  <c r="Q1738" i="1"/>
  <c r="R1737" i="1"/>
  <c r="V1737" i="1" s="1"/>
  <c r="Q1737" i="1"/>
  <c r="Q1736" i="1"/>
  <c r="R1736" i="1" s="1"/>
  <c r="R1735" i="1"/>
  <c r="V1735" i="1" s="1"/>
  <c r="Q1735" i="1"/>
  <c r="R1734" i="1"/>
  <c r="V1734" i="1" s="1"/>
  <c r="Q1734" i="1"/>
  <c r="R1733" i="1"/>
  <c r="Q1733" i="1"/>
  <c r="Q1732" i="1"/>
  <c r="R1732" i="1" s="1"/>
  <c r="Q1731" i="1"/>
  <c r="R1731" i="1" s="1"/>
  <c r="Q1730" i="1"/>
  <c r="R1730" i="1" s="1"/>
  <c r="V1730" i="1" s="1"/>
  <c r="W1730" i="1" s="1"/>
  <c r="Q1729" i="1"/>
  <c r="R1729" i="1" s="1"/>
  <c r="Q1728" i="1"/>
  <c r="R1728" i="1" s="1"/>
  <c r="Q1727" i="1"/>
  <c r="R1727" i="1" s="1"/>
  <c r="R1726" i="1"/>
  <c r="Q1726" i="1"/>
  <c r="R1725" i="1"/>
  <c r="V1725" i="1" s="1"/>
  <c r="Q1725" i="1"/>
  <c r="R1724" i="1"/>
  <c r="V1724" i="1" s="1"/>
  <c r="Q1724" i="1"/>
  <c r="R1723" i="1"/>
  <c r="V1723" i="1" s="1"/>
  <c r="Q1723" i="1"/>
  <c r="Q1722" i="1"/>
  <c r="R1722" i="1" s="1"/>
  <c r="V1722" i="1" s="1"/>
  <c r="W1722" i="1" s="1"/>
  <c r="Q1721" i="1"/>
  <c r="R1721" i="1" s="1"/>
  <c r="Q1720" i="1"/>
  <c r="R1720" i="1" s="1"/>
  <c r="Q1719" i="1"/>
  <c r="R1719" i="1" s="1"/>
  <c r="Q1718" i="1"/>
  <c r="R1718" i="1" s="1"/>
  <c r="V1718" i="1" s="1"/>
  <c r="W1718" i="1" s="1"/>
  <c r="Q1717" i="1"/>
  <c r="R1717" i="1" s="1"/>
  <c r="Q1716" i="1"/>
  <c r="R1716" i="1" s="1"/>
  <c r="Q1715" i="1"/>
  <c r="R1715" i="1" s="1"/>
  <c r="Q1714" i="1"/>
  <c r="R1714" i="1" s="1"/>
  <c r="V1714" i="1" s="1"/>
  <c r="W1714" i="1" s="1"/>
  <c r="Q1713" i="1"/>
  <c r="R1713" i="1" s="1"/>
  <c r="Q1712" i="1"/>
  <c r="R1712" i="1" s="1"/>
  <c r="Q1711" i="1"/>
  <c r="R1711" i="1" s="1"/>
  <c r="R1710" i="1"/>
  <c r="V1710" i="1" s="1"/>
  <c r="Q1710" i="1"/>
  <c r="R1709" i="1"/>
  <c r="V1709" i="1" s="1"/>
  <c r="Q1709" i="1"/>
  <c r="R1708" i="1"/>
  <c r="V1708" i="1" s="1"/>
  <c r="Q1708" i="1"/>
  <c r="R1707" i="1"/>
  <c r="V1707" i="1" s="1"/>
  <c r="Q1707" i="1"/>
  <c r="R1706" i="1"/>
  <c r="V1706" i="1" s="1"/>
  <c r="Q1706" i="1"/>
  <c r="R1705" i="1"/>
  <c r="Q1705" i="1"/>
  <c r="R1704" i="1"/>
  <c r="V1704" i="1" s="1"/>
  <c r="Q1704" i="1"/>
  <c r="Q1703" i="1"/>
  <c r="R1703" i="1" s="1"/>
  <c r="V1703" i="1" s="1"/>
  <c r="W1703" i="1" s="1"/>
  <c r="Q1702" i="1"/>
  <c r="R1702" i="1" s="1"/>
  <c r="Q1701" i="1"/>
  <c r="R1701" i="1" s="1"/>
  <c r="Q1700" i="1"/>
  <c r="R1700" i="1" s="1"/>
  <c r="Q1699" i="1"/>
  <c r="R1699" i="1" s="1"/>
  <c r="V1699" i="1" s="1"/>
  <c r="W1699" i="1" s="1"/>
  <c r="R1698" i="1"/>
  <c r="Q1698" i="1"/>
  <c r="R1697" i="1"/>
  <c r="V1697" i="1" s="1"/>
  <c r="Q1697" i="1"/>
  <c r="Q1696" i="1"/>
  <c r="R1696" i="1" s="1"/>
  <c r="Q1695" i="1"/>
  <c r="R1695" i="1" s="1"/>
  <c r="Q1694" i="1"/>
  <c r="R1694" i="1" s="1"/>
  <c r="R1693" i="1"/>
  <c r="V1693" i="1" s="1"/>
  <c r="Q1693" i="1"/>
  <c r="R1692" i="1"/>
  <c r="V1692" i="1" s="1"/>
  <c r="Q1692" i="1"/>
  <c r="R1691" i="1"/>
  <c r="V1691" i="1" s="1"/>
  <c r="Q1691" i="1"/>
  <c r="Q1690" i="1"/>
  <c r="R1690" i="1" s="1"/>
  <c r="V1690" i="1" s="1"/>
  <c r="W1690" i="1" s="1"/>
  <c r="R1689" i="1"/>
  <c r="V1689" i="1" s="1"/>
  <c r="Q1689" i="1"/>
  <c r="R1688" i="1"/>
  <c r="V1688" i="1" s="1"/>
  <c r="Q1688" i="1"/>
  <c r="R1687" i="1"/>
  <c r="V1687" i="1" s="1"/>
  <c r="Q1687" i="1"/>
  <c r="R1686" i="1"/>
  <c r="V1686" i="1" s="1"/>
  <c r="Q1686" i="1"/>
  <c r="R1685" i="1"/>
  <c r="Q1685" i="1"/>
  <c r="R1684" i="1"/>
  <c r="V1684" i="1" s="1"/>
  <c r="Q1684" i="1"/>
  <c r="R1683" i="1"/>
  <c r="V1683" i="1" s="1"/>
  <c r="Q1683" i="1"/>
  <c r="R1682" i="1"/>
  <c r="V1682" i="1" s="1"/>
  <c r="Q1682" i="1"/>
  <c r="R1681" i="1"/>
  <c r="V1681" i="1" s="1"/>
  <c r="Q1681" i="1"/>
  <c r="R1680" i="1"/>
  <c r="V1680" i="1" s="1"/>
  <c r="Q1680" i="1"/>
  <c r="R1679" i="1"/>
  <c r="V1679" i="1" s="1"/>
  <c r="Q1679" i="1"/>
  <c r="R1678" i="1"/>
  <c r="V1678" i="1" s="1"/>
  <c r="Q1678" i="1"/>
  <c r="R1677" i="1"/>
  <c r="Q1677" i="1"/>
  <c r="R1676" i="1"/>
  <c r="V1676" i="1" s="1"/>
  <c r="Q1676" i="1"/>
  <c r="R1675" i="1"/>
  <c r="V1675" i="1" s="1"/>
  <c r="Q1675" i="1"/>
  <c r="R1674" i="1"/>
  <c r="V1674" i="1" s="1"/>
  <c r="Q1674" i="1"/>
  <c r="R1673" i="1"/>
  <c r="V1673" i="1" s="1"/>
  <c r="Q1673" i="1"/>
  <c r="R1672" i="1"/>
  <c r="V1672" i="1" s="1"/>
  <c r="Q1672" i="1"/>
  <c r="R1671" i="1"/>
  <c r="V1671" i="1" s="1"/>
  <c r="Q1671" i="1"/>
  <c r="R1670" i="1"/>
  <c r="V1670" i="1" s="1"/>
  <c r="Q1670" i="1"/>
  <c r="R1669" i="1"/>
  <c r="Q1669" i="1"/>
  <c r="R1668" i="1"/>
  <c r="V1668" i="1" s="1"/>
  <c r="Q1668" i="1"/>
  <c r="R1667" i="1"/>
  <c r="V1667" i="1" s="1"/>
  <c r="Q1667" i="1"/>
  <c r="R1666" i="1"/>
  <c r="V1666" i="1" s="1"/>
  <c r="Q1666" i="1"/>
  <c r="R1665" i="1"/>
  <c r="V1665" i="1" s="1"/>
  <c r="Q1665" i="1"/>
  <c r="Q1664" i="1"/>
  <c r="R1664" i="1" s="1"/>
  <c r="Q1663" i="1"/>
  <c r="R1663" i="1" s="1"/>
  <c r="Q1662" i="1"/>
  <c r="R1662" i="1" s="1"/>
  <c r="Q1661" i="1"/>
  <c r="R1661" i="1" s="1"/>
  <c r="V1661" i="1" s="1"/>
  <c r="W1661" i="1" s="1"/>
  <c r="Q1660" i="1"/>
  <c r="R1660" i="1" s="1"/>
  <c r="Q1659" i="1"/>
  <c r="R1659" i="1" s="1"/>
  <c r="Q1658" i="1"/>
  <c r="R1658" i="1" s="1"/>
  <c r="Q1657" i="1"/>
  <c r="R1657" i="1" s="1"/>
  <c r="V1657" i="1" s="1"/>
  <c r="W1657" i="1" s="1"/>
  <c r="Q1656" i="1"/>
  <c r="R1656" i="1" s="1"/>
  <c r="Q1655" i="1"/>
  <c r="R1655" i="1" s="1"/>
  <c r="Q1654" i="1"/>
  <c r="R1654" i="1" s="1"/>
  <c r="Q1653" i="1"/>
  <c r="R1653" i="1" s="1"/>
  <c r="V1653" i="1" s="1"/>
  <c r="W1653" i="1" s="1"/>
  <c r="Q1652" i="1"/>
  <c r="R1652" i="1" s="1"/>
  <c r="Q1651" i="1"/>
  <c r="R1651" i="1" s="1"/>
  <c r="Q1650" i="1"/>
  <c r="R1650" i="1" s="1"/>
  <c r="Q1649" i="1"/>
  <c r="R1649" i="1" s="1"/>
  <c r="V1649" i="1" s="1"/>
  <c r="W1649" i="1" s="1"/>
  <c r="Q1648" i="1"/>
  <c r="R1648" i="1" s="1"/>
  <c r="Q1647" i="1"/>
  <c r="R1647" i="1" s="1"/>
  <c r="Q1646" i="1"/>
  <c r="R1646" i="1" s="1"/>
  <c r="Q1645" i="1"/>
  <c r="R1645" i="1" s="1"/>
  <c r="V1645" i="1" s="1"/>
  <c r="W1645" i="1" s="1"/>
  <c r="Q1644" i="1"/>
  <c r="R1644" i="1" s="1"/>
  <c r="V1644" i="1" s="1"/>
  <c r="W1644" i="1" s="1"/>
  <c r="Q1643" i="1"/>
  <c r="R1643" i="1" s="1"/>
  <c r="Q1642" i="1"/>
  <c r="R1642" i="1" s="1"/>
  <c r="Q1641" i="1"/>
  <c r="R1641" i="1" s="1"/>
  <c r="V1641" i="1" s="1"/>
  <c r="W1641" i="1" s="1"/>
  <c r="Q1640" i="1"/>
  <c r="R1640" i="1" s="1"/>
  <c r="V1640" i="1" s="1"/>
  <c r="W1640" i="1" s="1"/>
  <c r="Q1639" i="1"/>
  <c r="R1639" i="1" s="1"/>
  <c r="Q1638" i="1"/>
  <c r="R1638" i="1" s="1"/>
  <c r="Q1637" i="1"/>
  <c r="R1637" i="1" s="1"/>
  <c r="R1636" i="1"/>
  <c r="Q1636" i="1"/>
  <c r="Q1635" i="1"/>
  <c r="R1635" i="1" s="1"/>
  <c r="V1635" i="1" s="1"/>
  <c r="W1635" i="1" s="1"/>
  <c r="Q1634" i="1"/>
  <c r="R1634" i="1" s="1"/>
  <c r="Q1633" i="1"/>
  <c r="R1633" i="1" s="1"/>
  <c r="Q1632" i="1"/>
  <c r="R1632" i="1" s="1"/>
  <c r="Q1631" i="1"/>
  <c r="R1631" i="1" s="1"/>
  <c r="V1631" i="1" s="1"/>
  <c r="W1631" i="1" s="1"/>
  <c r="Q1630" i="1"/>
  <c r="R1630" i="1" s="1"/>
  <c r="Q1629" i="1"/>
  <c r="R1629" i="1" s="1"/>
  <c r="Q1628" i="1"/>
  <c r="R1628" i="1" s="1"/>
  <c r="V1628" i="1" s="1"/>
  <c r="W1628" i="1" s="1"/>
  <c r="R1627" i="1"/>
  <c r="V1627" i="1" s="1"/>
  <c r="Q1627" i="1"/>
  <c r="R1626" i="1"/>
  <c r="V1626" i="1" s="1"/>
  <c r="Q1626" i="1"/>
  <c r="R1625" i="1"/>
  <c r="Q1625" i="1"/>
  <c r="Q1624" i="1"/>
  <c r="R1624" i="1" s="1"/>
  <c r="V1624" i="1" s="1"/>
  <c r="W1624" i="1" s="1"/>
  <c r="Q1623" i="1"/>
  <c r="R1623" i="1" s="1"/>
  <c r="Q1622" i="1"/>
  <c r="R1622" i="1" s="1"/>
  <c r="Q1621" i="1"/>
  <c r="R1621" i="1" s="1"/>
  <c r="V1621" i="1" s="1"/>
  <c r="W1621" i="1" s="1"/>
  <c r="Q1620" i="1"/>
  <c r="R1620" i="1" s="1"/>
  <c r="V1620" i="1" s="1"/>
  <c r="W1620" i="1" s="1"/>
  <c r="Q1619" i="1"/>
  <c r="R1619" i="1" s="1"/>
  <c r="Q1618" i="1"/>
  <c r="R1618" i="1" s="1"/>
  <c r="Q1617" i="1"/>
  <c r="R1617" i="1" s="1"/>
  <c r="V1617" i="1" s="1"/>
  <c r="W1617" i="1" s="1"/>
  <c r="Q1616" i="1"/>
  <c r="R1616" i="1" s="1"/>
  <c r="V1616" i="1" s="1"/>
  <c r="W1616" i="1" s="1"/>
  <c r="Q1615" i="1"/>
  <c r="R1615" i="1" s="1"/>
  <c r="Q1614" i="1"/>
  <c r="R1614" i="1" s="1"/>
  <c r="Q1613" i="1"/>
  <c r="R1613" i="1" s="1"/>
  <c r="V1613" i="1" s="1"/>
  <c r="W1613" i="1" s="1"/>
  <c r="Q1612" i="1"/>
  <c r="R1612" i="1" s="1"/>
  <c r="V1612" i="1" s="1"/>
  <c r="W1612" i="1" s="1"/>
  <c r="Q1611" i="1"/>
  <c r="R1611" i="1" s="1"/>
  <c r="Q1610" i="1"/>
  <c r="R1610" i="1" s="1"/>
  <c r="Q1609" i="1"/>
  <c r="R1609" i="1" s="1"/>
  <c r="V1609" i="1" s="1"/>
  <c r="W1609" i="1" s="1"/>
  <c r="Q1608" i="1"/>
  <c r="R1608" i="1" s="1"/>
  <c r="V1608" i="1" s="1"/>
  <c r="W1608" i="1" s="1"/>
  <c r="Q1607" i="1"/>
  <c r="R1607" i="1" s="1"/>
  <c r="Q1606" i="1"/>
  <c r="R1606" i="1" s="1"/>
  <c r="Q1605" i="1"/>
  <c r="R1605" i="1" s="1"/>
  <c r="V1605" i="1" s="1"/>
  <c r="W1605" i="1" s="1"/>
  <c r="Q1604" i="1"/>
  <c r="R1604" i="1" s="1"/>
  <c r="V1604" i="1" s="1"/>
  <c r="W1604" i="1" s="1"/>
  <c r="Q1603" i="1"/>
  <c r="R1603" i="1" s="1"/>
  <c r="R1602" i="1"/>
  <c r="Q1602" i="1"/>
  <c r="Q1601" i="1"/>
  <c r="R1601" i="1" s="1"/>
  <c r="Q1600" i="1"/>
  <c r="R1600" i="1" s="1"/>
  <c r="V1600" i="1" s="1"/>
  <c r="W1600" i="1" s="1"/>
  <c r="Q1599" i="1"/>
  <c r="R1599" i="1" s="1"/>
  <c r="V1599" i="1" s="1"/>
  <c r="W1599" i="1" s="1"/>
  <c r="Q1598" i="1"/>
  <c r="R1598" i="1" s="1"/>
  <c r="Q1597" i="1"/>
  <c r="R1597" i="1" s="1"/>
  <c r="R1596" i="1"/>
  <c r="V1596" i="1" s="1"/>
  <c r="Q1596" i="1"/>
  <c r="Q1595" i="1"/>
  <c r="R1595" i="1" s="1"/>
  <c r="V1595" i="1" s="1"/>
  <c r="W1595" i="1" s="1"/>
  <c r="Q1594" i="1"/>
  <c r="R1594" i="1" s="1"/>
  <c r="V1594" i="1" s="1"/>
  <c r="W1594" i="1" s="1"/>
  <c r="Q1593" i="1"/>
  <c r="R1593" i="1" s="1"/>
  <c r="Q1592" i="1"/>
  <c r="R1592" i="1" s="1"/>
  <c r="Q1591" i="1"/>
  <c r="R1591" i="1" s="1"/>
  <c r="Q1590" i="1"/>
  <c r="R1590" i="1" s="1"/>
  <c r="V1590" i="1" s="1"/>
  <c r="W1590" i="1" s="1"/>
  <c r="Q1589" i="1"/>
  <c r="R1589" i="1" s="1"/>
  <c r="Q1588" i="1"/>
  <c r="R1588" i="1" s="1"/>
  <c r="Q1587" i="1"/>
  <c r="R1587" i="1" s="1"/>
  <c r="Q1586" i="1"/>
  <c r="R1586" i="1" s="1"/>
  <c r="V1586" i="1" s="1"/>
  <c r="W1586" i="1" s="1"/>
  <c r="Q1585" i="1"/>
  <c r="R1585" i="1" s="1"/>
  <c r="Q1584" i="1"/>
  <c r="R1584" i="1" s="1"/>
  <c r="Q1583" i="1"/>
  <c r="R1583" i="1" s="1"/>
  <c r="V1583" i="1" s="1"/>
  <c r="W1583" i="1" s="1"/>
  <c r="Q1582" i="1"/>
  <c r="R1582" i="1" s="1"/>
  <c r="V1582" i="1" s="1"/>
  <c r="W1582" i="1" s="1"/>
  <c r="Q1581" i="1"/>
  <c r="R1581" i="1" s="1"/>
  <c r="Q1580" i="1"/>
  <c r="R1580" i="1" s="1"/>
  <c r="Q1579" i="1"/>
  <c r="R1579" i="1" s="1"/>
  <c r="Q1578" i="1"/>
  <c r="R1578" i="1" s="1"/>
  <c r="V1578" i="1" s="1"/>
  <c r="W1578" i="1" s="1"/>
  <c r="Q1577" i="1"/>
  <c r="R1577" i="1" s="1"/>
  <c r="R1576" i="1"/>
  <c r="Q1576" i="1"/>
  <c r="R1575" i="1"/>
  <c r="Q1575" i="1"/>
  <c r="Q1574" i="1"/>
  <c r="R1574" i="1" s="1"/>
  <c r="Q1573" i="1"/>
  <c r="R1573" i="1" s="1"/>
  <c r="V1573" i="1" s="1"/>
  <c r="W1573" i="1" s="1"/>
  <c r="Q1572" i="1"/>
  <c r="R1572" i="1" s="1"/>
  <c r="V1572" i="1" s="1"/>
  <c r="W1572" i="1" s="1"/>
  <c r="Q1571" i="1"/>
  <c r="R1571" i="1" s="1"/>
  <c r="Q1570" i="1"/>
  <c r="R1570" i="1" s="1"/>
  <c r="Q1569" i="1"/>
  <c r="R1569" i="1" s="1"/>
  <c r="R1568" i="1"/>
  <c r="V1568" i="1" s="1"/>
  <c r="Q1568" i="1"/>
  <c r="R1567" i="1"/>
  <c r="V1567" i="1" s="1"/>
  <c r="Q1567" i="1"/>
  <c r="R1566" i="1"/>
  <c r="V1566" i="1" s="1"/>
  <c r="Q1566" i="1"/>
  <c r="R1565" i="1"/>
  <c r="Q1565" i="1"/>
  <c r="R1564" i="1"/>
  <c r="V1564" i="1" s="1"/>
  <c r="Q1564" i="1"/>
  <c r="Q1563" i="1"/>
  <c r="R1563" i="1" s="1"/>
  <c r="V1563" i="1" s="1"/>
  <c r="W1563" i="1" s="1"/>
  <c r="R1562" i="1"/>
  <c r="V1562" i="1" s="1"/>
  <c r="Q1562" i="1"/>
  <c r="Q1561" i="1"/>
  <c r="R1561" i="1" s="1"/>
  <c r="Q1560" i="1"/>
  <c r="R1560" i="1" s="1"/>
  <c r="Q1559" i="1"/>
  <c r="R1559" i="1" s="1"/>
  <c r="Q1558" i="1"/>
  <c r="R1558" i="1" s="1"/>
  <c r="V1558" i="1" s="1"/>
  <c r="W1558" i="1" s="1"/>
  <c r="Q1557" i="1"/>
  <c r="R1557" i="1" s="1"/>
  <c r="Q1556" i="1"/>
  <c r="R1556" i="1" s="1"/>
  <c r="Q1555" i="1"/>
  <c r="R1555" i="1" s="1"/>
  <c r="V1555" i="1" s="1"/>
  <c r="W1555" i="1" s="1"/>
  <c r="Q1554" i="1"/>
  <c r="R1554" i="1" s="1"/>
  <c r="V1554" i="1" s="1"/>
  <c r="W1554" i="1" s="1"/>
  <c r="Q1553" i="1"/>
  <c r="R1553" i="1" s="1"/>
  <c r="Q1552" i="1"/>
  <c r="R1552" i="1" s="1"/>
  <c r="Q1551" i="1"/>
  <c r="R1551" i="1" s="1"/>
  <c r="Q1550" i="1"/>
  <c r="R1550" i="1" s="1"/>
  <c r="V1550" i="1" s="1"/>
  <c r="W1550" i="1" s="1"/>
  <c r="Q1549" i="1"/>
  <c r="R1549" i="1" s="1"/>
  <c r="Q1548" i="1"/>
  <c r="R1548" i="1" s="1"/>
  <c r="Q1547" i="1"/>
  <c r="R1547" i="1" s="1"/>
  <c r="V1547" i="1" s="1"/>
  <c r="W1547" i="1" s="1"/>
  <c r="Q1546" i="1"/>
  <c r="R1546" i="1" s="1"/>
  <c r="V1546" i="1" s="1"/>
  <c r="W1546" i="1" s="1"/>
  <c r="Q1545" i="1"/>
  <c r="R1545" i="1" s="1"/>
  <c r="Q1544" i="1"/>
  <c r="R1544" i="1" s="1"/>
  <c r="R1543" i="1"/>
  <c r="V1543" i="1" s="1"/>
  <c r="Q1543" i="1"/>
  <c r="Q1542" i="1"/>
  <c r="R1542" i="1" s="1"/>
  <c r="V1542" i="1" s="1"/>
  <c r="W1542" i="1" s="1"/>
  <c r="Q1541" i="1"/>
  <c r="R1541" i="1" s="1"/>
  <c r="V1541" i="1" s="1"/>
  <c r="W1541" i="1" s="1"/>
  <c r="Q1540" i="1"/>
  <c r="R1540" i="1" s="1"/>
  <c r="Q1539" i="1"/>
  <c r="R1539" i="1" s="1"/>
  <c r="Q1538" i="1"/>
  <c r="R1538" i="1" s="1"/>
  <c r="R1537" i="1"/>
  <c r="V1537" i="1" s="1"/>
  <c r="Q1537" i="1"/>
  <c r="Q1536" i="1"/>
  <c r="R1536" i="1" s="1"/>
  <c r="V1536" i="1" s="1"/>
  <c r="W1536" i="1" s="1"/>
  <c r="Q1535" i="1"/>
  <c r="R1535" i="1" s="1"/>
  <c r="Q1534" i="1"/>
  <c r="R1534" i="1" s="1"/>
  <c r="Q1533" i="1"/>
  <c r="R1533" i="1" s="1"/>
  <c r="Q1532" i="1"/>
  <c r="R1532" i="1" s="1"/>
  <c r="V1532" i="1" s="1"/>
  <c r="W1532" i="1" s="1"/>
  <c r="Q1531" i="1"/>
  <c r="R1531" i="1" s="1"/>
  <c r="Q1530" i="1"/>
  <c r="R1530" i="1" s="1"/>
  <c r="Q1529" i="1"/>
  <c r="R1529" i="1" s="1"/>
  <c r="V1529" i="1" s="1"/>
  <c r="W1529" i="1" s="1"/>
  <c r="Q1528" i="1"/>
  <c r="R1528" i="1" s="1"/>
  <c r="V1528" i="1" s="1"/>
  <c r="W1528" i="1" s="1"/>
  <c r="Q1527" i="1"/>
  <c r="R1527" i="1" s="1"/>
  <c r="Q1526" i="1"/>
  <c r="R1526" i="1" s="1"/>
  <c r="Q1525" i="1"/>
  <c r="R1525" i="1" s="1"/>
  <c r="Q1524" i="1"/>
  <c r="R1524" i="1" s="1"/>
  <c r="V1524" i="1" s="1"/>
  <c r="W1524" i="1" s="1"/>
  <c r="Q1523" i="1"/>
  <c r="R1523" i="1" s="1"/>
  <c r="Q1522" i="1"/>
  <c r="R1522" i="1" s="1"/>
  <c r="R1521" i="1"/>
  <c r="V1521" i="1" s="1"/>
  <c r="Q1521" i="1"/>
  <c r="R1520" i="1"/>
  <c r="V1520" i="1" s="1"/>
  <c r="Q1520" i="1"/>
  <c r="R1519" i="1"/>
  <c r="V1519" i="1" s="1"/>
  <c r="Q1519" i="1"/>
  <c r="R1518" i="1"/>
  <c r="V1518" i="1" s="1"/>
  <c r="Q1518" i="1"/>
  <c r="R1517" i="1"/>
  <c r="V1517" i="1" s="1"/>
  <c r="Q1517" i="1"/>
  <c r="R1516" i="1"/>
  <c r="V1516" i="1" s="1"/>
  <c r="Q1516" i="1"/>
  <c r="R1515" i="1"/>
  <c r="V1515" i="1" s="1"/>
  <c r="Q1515" i="1"/>
  <c r="R1514" i="1"/>
  <c r="V1514" i="1" s="1"/>
  <c r="Q1514" i="1"/>
  <c r="R1513" i="1"/>
  <c r="V1513" i="1" s="1"/>
  <c r="Q1513" i="1"/>
  <c r="R1512" i="1"/>
  <c r="V1512" i="1" s="1"/>
  <c r="Q1512" i="1"/>
  <c r="Q1511" i="1"/>
  <c r="R1511" i="1" s="1"/>
  <c r="V1511" i="1" s="1"/>
  <c r="W1511" i="1" s="1"/>
  <c r="R1510" i="1"/>
  <c r="V1510" i="1" s="1"/>
  <c r="Q1510" i="1"/>
  <c r="Q1509" i="1"/>
  <c r="R1509" i="1" s="1"/>
  <c r="V1509" i="1" s="1"/>
  <c r="W1509" i="1" s="1"/>
  <c r="Q1508" i="1"/>
  <c r="R1508" i="1" s="1"/>
  <c r="Q1507" i="1"/>
  <c r="R1507" i="1" s="1"/>
  <c r="S1506" i="1"/>
  <c r="R1506" i="1"/>
  <c r="V1506" i="1" s="1"/>
  <c r="Q1506" i="1"/>
  <c r="R1505" i="1"/>
  <c r="V1505" i="1" s="1"/>
  <c r="Q1505" i="1"/>
  <c r="Q1504" i="1"/>
  <c r="R1504" i="1" s="1"/>
  <c r="V1504" i="1" s="1"/>
  <c r="W1504" i="1" s="1"/>
  <c r="Q1503" i="1"/>
  <c r="R1503" i="1" s="1"/>
  <c r="V1503" i="1" s="1"/>
  <c r="W1503" i="1" s="1"/>
  <c r="R1502" i="1"/>
  <c r="V1502" i="1" s="1"/>
  <c r="Q1502" i="1"/>
  <c r="Q1501" i="1"/>
  <c r="R1501" i="1" s="1"/>
  <c r="R1500" i="1"/>
  <c r="Q1500" i="1"/>
  <c r="R1499" i="1"/>
  <c r="S1499" i="1" s="1"/>
  <c r="Q1499" i="1"/>
  <c r="Q1498" i="1"/>
  <c r="R1498" i="1" s="1"/>
  <c r="Q1497" i="1"/>
  <c r="R1497" i="1" s="1"/>
  <c r="Q1496" i="1"/>
  <c r="R1496" i="1" s="1"/>
  <c r="V1496" i="1" s="1"/>
  <c r="W1496" i="1" s="1"/>
  <c r="R1495" i="1"/>
  <c r="V1495" i="1" s="1"/>
  <c r="Q1495" i="1"/>
  <c r="Q1494" i="1"/>
  <c r="R1494" i="1" s="1"/>
  <c r="R1493" i="1"/>
  <c r="Q1493" i="1"/>
  <c r="R1492" i="1"/>
  <c r="Q1492" i="1"/>
  <c r="R1491" i="1"/>
  <c r="Q1491" i="1"/>
  <c r="R1490" i="1"/>
  <c r="Q1490" i="1"/>
  <c r="Q1489" i="1"/>
  <c r="R1489" i="1" s="1"/>
  <c r="Q1488" i="1"/>
  <c r="R1488" i="1" s="1"/>
  <c r="V1488" i="1" s="1"/>
  <c r="W1488" i="1" s="1"/>
  <c r="R1487" i="1"/>
  <c r="V1487" i="1" s="1"/>
  <c r="Q1487" i="1"/>
  <c r="Q1486" i="1"/>
  <c r="R1486" i="1" s="1"/>
  <c r="V1486" i="1" s="1"/>
  <c r="W1486" i="1" s="1"/>
  <c r="Q1485" i="1"/>
  <c r="R1485" i="1" s="1"/>
  <c r="R1484" i="1"/>
  <c r="Q1484" i="1"/>
  <c r="R1483" i="1"/>
  <c r="Q1483" i="1"/>
  <c r="R1482" i="1"/>
  <c r="Q1482" i="1"/>
  <c r="Q1481" i="1"/>
  <c r="R1481" i="1" s="1"/>
  <c r="Q1480" i="1"/>
  <c r="R1480" i="1" s="1"/>
  <c r="Q1479" i="1"/>
  <c r="R1479" i="1" s="1"/>
  <c r="V1479" i="1" s="1"/>
  <c r="W1479" i="1" s="1"/>
  <c r="Q1478" i="1"/>
  <c r="R1478" i="1" s="1"/>
  <c r="R1477" i="1"/>
  <c r="Q1477" i="1"/>
  <c r="Q1476" i="1"/>
  <c r="R1476" i="1" s="1"/>
  <c r="Q1475" i="1"/>
  <c r="R1475" i="1" s="1"/>
  <c r="Q1474" i="1"/>
  <c r="R1474" i="1" s="1"/>
  <c r="V1474" i="1" s="1"/>
  <c r="W1474" i="1" s="1"/>
  <c r="Q1473" i="1"/>
  <c r="R1473" i="1" s="1"/>
  <c r="Q1472" i="1"/>
  <c r="R1472" i="1" s="1"/>
  <c r="Q1471" i="1"/>
  <c r="R1471" i="1" s="1"/>
  <c r="Q1470" i="1"/>
  <c r="R1470" i="1" s="1"/>
  <c r="V1470" i="1" s="1"/>
  <c r="W1470" i="1" s="1"/>
  <c r="Q1469" i="1"/>
  <c r="R1469" i="1" s="1"/>
  <c r="Q1468" i="1"/>
  <c r="R1468" i="1" s="1"/>
  <c r="R1467" i="1"/>
  <c r="V1467" i="1" s="1"/>
  <c r="Q1467" i="1"/>
  <c r="Q1466" i="1"/>
  <c r="R1466" i="1" s="1"/>
  <c r="Q1465" i="1"/>
  <c r="R1465" i="1" s="1"/>
  <c r="V1465" i="1" s="1"/>
  <c r="W1465" i="1" s="1"/>
  <c r="Q1464" i="1"/>
  <c r="R1464" i="1" s="1"/>
  <c r="R1463" i="1"/>
  <c r="Q1463" i="1"/>
  <c r="Q1462" i="1"/>
  <c r="R1462" i="1" s="1"/>
  <c r="R1461" i="1"/>
  <c r="V1461" i="1" s="1"/>
  <c r="Q1461" i="1"/>
  <c r="Q1460" i="1"/>
  <c r="R1460" i="1" s="1"/>
  <c r="Q1459" i="1"/>
  <c r="R1459" i="1" s="1"/>
  <c r="V1459" i="1" s="1"/>
  <c r="W1459" i="1" s="1"/>
  <c r="Q1458" i="1"/>
  <c r="R1458" i="1" s="1"/>
  <c r="Q1457" i="1"/>
  <c r="R1457" i="1" s="1"/>
  <c r="Q1456" i="1"/>
  <c r="R1456" i="1" s="1"/>
  <c r="Q1455" i="1"/>
  <c r="R1455" i="1" s="1"/>
  <c r="V1455" i="1" s="1"/>
  <c r="W1455" i="1" s="1"/>
  <c r="Q1454" i="1"/>
  <c r="R1454" i="1" s="1"/>
  <c r="Q1453" i="1"/>
  <c r="R1453" i="1" s="1"/>
  <c r="Q1452" i="1"/>
  <c r="R1452" i="1" s="1"/>
  <c r="Q1451" i="1"/>
  <c r="R1451" i="1" s="1"/>
  <c r="V1451" i="1" s="1"/>
  <c r="W1451" i="1" s="1"/>
  <c r="Q1450" i="1"/>
  <c r="R1450" i="1" s="1"/>
  <c r="Q1449" i="1"/>
  <c r="R1449" i="1" s="1"/>
  <c r="Q1448" i="1"/>
  <c r="R1448" i="1" s="1"/>
  <c r="Q1447" i="1"/>
  <c r="R1447" i="1" s="1"/>
  <c r="V1447" i="1" s="1"/>
  <c r="W1447" i="1" s="1"/>
  <c r="Q1446" i="1"/>
  <c r="R1446" i="1" s="1"/>
  <c r="Q1445" i="1"/>
  <c r="R1445" i="1" s="1"/>
  <c r="Q1444" i="1"/>
  <c r="R1444" i="1" s="1"/>
  <c r="Q1443" i="1"/>
  <c r="R1443" i="1" s="1"/>
  <c r="V1443" i="1" s="1"/>
  <c r="W1443" i="1" s="1"/>
  <c r="Q1442" i="1"/>
  <c r="R1442" i="1" s="1"/>
  <c r="Q1441" i="1"/>
  <c r="R1441" i="1" s="1"/>
  <c r="Q1440" i="1"/>
  <c r="R1440" i="1" s="1"/>
  <c r="R1439" i="1"/>
  <c r="V1439" i="1" s="1"/>
  <c r="Q1439" i="1"/>
  <c r="Q1438" i="1"/>
  <c r="R1438" i="1" s="1"/>
  <c r="V1438" i="1" s="1"/>
  <c r="W1438" i="1" s="1"/>
  <c r="Q1437" i="1"/>
  <c r="R1437" i="1" s="1"/>
  <c r="Q1436" i="1"/>
  <c r="R1436" i="1" s="1"/>
  <c r="Q1435" i="1"/>
  <c r="R1435" i="1" s="1"/>
  <c r="Q1434" i="1"/>
  <c r="R1434" i="1" s="1"/>
  <c r="V1434" i="1" s="1"/>
  <c r="W1434" i="1" s="1"/>
  <c r="Q1433" i="1"/>
  <c r="R1433" i="1" s="1"/>
  <c r="Q1432" i="1"/>
  <c r="R1432" i="1" s="1"/>
  <c r="Q1431" i="1"/>
  <c r="R1431" i="1" s="1"/>
  <c r="Q1430" i="1"/>
  <c r="R1430" i="1" s="1"/>
  <c r="V1430" i="1" s="1"/>
  <c r="W1430" i="1" s="1"/>
  <c r="Q1429" i="1"/>
  <c r="R1429" i="1" s="1"/>
  <c r="Q1428" i="1"/>
  <c r="R1428" i="1" s="1"/>
  <c r="Q1427" i="1"/>
  <c r="R1427" i="1" s="1"/>
  <c r="Q1426" i="1"/>
  <c r="R1426" i="1" s="1"/>
  <c r="V1426" i="1" s="1"/>
  <c r="W1426" i="1" s="1"/>
  <c r="Q1425" i="1"/>
  <c r="R1425" i="1" s="1"/>
  <c r="Q1424" i="1"/>
  <c r="R1424" i="1" s="1"/>
  <c r="Q1423" i="1"/>
  <c r="R1423" i="1" s="1"/>
  <c r="Q1422" i="1"/>
  <c r="R1422" i="1" s="1"/>
  <c r="V1422" i="1" s="1"/>
  <c r="W1422" i="1" s="1"/>
  <c r="Q1421" i="1"/>
  <c r="R1421" i="1" s="1"/>
  <c r="Q1420" i="1"/>
  <c r="R1420" i="1" s="1"/>
  <c r="Q1419" i="1"/>
  <c r="R1419" i="1" s="1"/>
  <c r="Q1418" i="1"/>
  <c r="R1418" i="1" s="1"/>
  <c r="V1418" i="1" s="1"/>
  <c r="W1418" i="1" s="1"/>
  <c r="Q1417" i="1"/>
  <c r="R1417" i="1" s="1"/>
  <c r="Q1416" i="1"/>
  <c r="R1416" i="1" s="1"/>
  <c r="Q1415" i="1"/>
  <c r="R1415" i="1" s="1"/>
  <c r="Q1414" i="1"/>
  <c r="R1414" i="1" s="1"/>
  <c r="V1414" i="1" s="1"/>
  <c r="W1414" i="1" s="1"/>
  <c r="Q1413" i="1"/>
  <c r="R1413" i="1" s="1"/>
  <c r="Q1412" i="1"/>
  <c r="R1412" i="1" s="1"/>
  <c r="Q1411" i="1"/>
  <c r="R1411" i="1" s="1"/>
  <c r="Q1410" i="1"/>
  <c r="R1410" i="1" s="1"/>
  <c r="V1410" i="1" s="1"/>
  <c r="W1410" i="1" s="1"/>
  <c r="R1409" i="1"/>
  <c r="V1409" i="1" s="1"/>
  <c r="Q1409" i="1"/>
  <c r="Q1408" i="1"/>
  <c r="R1408" i="1" s="1"/>
  <c r="Q1407" i="1"/>
  <c r="R1407" i="1" s="1"/>
  <c r="V1407" i="1" s="1"/>
  <c r="W1407" i="1" s="1"/>
  <c r="Q1406" i="1"/>
  <c r="R1406" i="1" s="1"/>
  <c r="Q1405" i="1"/>
  <c r="R1405" i="1" s="1"/>
  <c r="V1405" i="1" s="1"/>
  <c r="W1405" i="1" s="1"/>
  <c r="Q1404" i="1"/>
  <c r="R1404" i="1" s="1"/>
  <c r="Q1403" i="1"/>
  <c r="R1403" i="1" s="1"/>
  <c r="Q1402" i="1"/>
  <c r="R1402" i="1" s="1"/>
  <c r="Q1401" i="1"/>
  <c r="R1401" i="1" s="1"/>
  <c r="V1401" i="1" s="1"/>
  <c r="W1401" i="1" s="1"/>
  <c r="Q1400" i="1"/>
  <c r="R1400" i="1" s="1"/>
  <c r="Q1399" i="1"/>
  <c r="R1399" i="1" s="1"/>
  <c r="V1399" i="1" s="1"/>
  <c r="W1399" i="1" s="1"/>
  <c r="R1398" i="1"/>
  <c r="Q1398" i="1"/>
  <c r="Q1397" i="1"/>
  <c r="R1397" i="1" s="1"/>
  <c r="Q1396" i="1"/>
  <c r="R1396" i="1" s="1"/>
  <c r="V1396" i="1" s="1"/>
  <c r="W1396" i="1" s="1"/>
  <c r="R1395" i="1"/>
  <c r="V1395" i="1" s="1"/>
  <c r="Q1395" i="1"/>
  <c r="Q1394" i="1"/>
  <c r="R1394" i="1" s="1"/>
  <c r="Q1393" i="1"/>
  <c r="R1393" i="1" s="1"/>
  <c r="Q1392" i="1"/>
  <c r="R1392" i="1" s="1"/>
  <c r="Q1391" i="1"/>
  <c r="R1391" i="1" s="1"/>
  <c r="V1391" i="1" s="1"/>
  <c r="W1391" i="1" s="1"/>
  <c r="Q1390" i="1"/>
  <c r="R1390" i="1" s="1"/>
  <c r="Q1389" i="1"/>
  <c r="R1389" i="1" s="1"/>
  <c r="V1389" i="1" s="1"/>
  <c r="W1389" i="1" s="1"/>
  <c r="R1388" i="1"/>
  <c r="Q1388" i="1"/>
  <c r="Q1387" i="1"/>
  <c r="R1387" i="1" s="1"/>
  <c r="Q1386" i="1"/>
  <c r="R1386" i="1" s="1"/>
  <c r="V1386" i="1" s="1"/>
  <c r="W1386" i="1" s="1"/>
  <c r="Q1385" i="1"/>
  <c r="R1385" i="1" s="1"/>
  <c r="Q1384" i="1"/>
  <c r="R1384" i="1" s="1"/>
  <c r="Q1383" i="1"/>
  <c r="R1383" i="1" s="1"/>
  <c r="Q1382" i="1"/>
  <c r="R1382" i="1" s="1"/>
  <c r="V1382" i="1" s="1"/>
  <c r="W1382" i="1" s="1"/>
  <c r="Q1381" i="1"/>
  <c r="R1381" i="1" s="1"/>
  <c r="Q1380" i="1"/>
  <c r="R1380" i="1" s="1"/>
  <c r="V1380" i="1" s="1"/>
  <c r="W1380" i="1" s="1"/>
  <c r="Q1379" i="1"/>
  <c r="R1379" i="1" s="1"/>
  <c r="Q1378" i="1"/>
  <c r="R1378" i="1" s="1"/>
  <c r="V1378" i="1" s="1"/>
  <c r="W1378" i="1" s="1"/>
  <c r="Q1377" i="1"/>
  <c r="R1377" i="1" s="1"/>
  <c r="R1376" i="1"/>
  <c r="V1376" i="1" s="1"/>
  <c r="Q1376" i="1"/>
  <c r="Q1375" i="1"/>
  <c r="R1375" i="1" s="1"/>
  <c r="Q1374" i="1"/>
  <c r="R1374" i="1" s="1"/>
  <c r="Q1373" i="1"/>
  <c r="R1373" i="1" s="1"/>
  <c r="V1373" i="1" s="1"/>
  <c r="W1373" i="1" s="1"/>
  <c r="Q1372" i="1"/>
  <c r="R1372" i="1" s="1"/>
  <c r="Q1371" i="1"/>
  <c r="R1371" i="1" s="1"/>
  <c r="Q1370" i="1"/>
  <c r="R1370" i="1" s="1"/>
  <c r="Q1369" i="1"/>
  <c r="R1369" i="1" s="1"/>
  <c r="V1369" i="1" s="1"/>
  <c r="W1369" i="1" s="1"/>
  <c r="R1368" i="1"/>
  <c r="V1368" i="1" s="1"/>
  <c r="Q1368" i="1"/>
  <c r="Q1367" i="1"/>
  <c r="R1367" i="1" s="1"/>
  <c r="Q1366" i="1"/>
  <c r="R1366" i="1" s="1"/>
  <c r="Q1365" i="1"/>
  <c r="R1365" i="1" s="1"/>
  <c r="Q1364" i="1"/>
  <c r="R1364" i="1" s="1"/>
  <c r="V1364" i="1" s="1"/>
  <c r="W1364" i="1" s="1"/>
  <c r="Q1363" i="1"/>
  <c r="R1363" i="1" s="1"/>
  <c r="Q1362" i="1"/>
  <c r="R1362" i="1" s="1"/>
  <c r="Q1361" i="1"/>
  <c r="R1361" i="1" s="1"/>
  <c r="Q1360" i="1"/>
  <c r="R1360" i="1" s="1"/>
  <c r="V1360" i="1" s="1"/>
  <c r="W1360" i="1" s="1"/>
  <c r="Q1359" i="1"/>
  <c r="R1359" i="1" s="1"/>
  <c r="Q1358" i="1"/>
  <c r="R1358" i="1" s="1"/>
  <c r="R1357" i="1"/>
  <c r="Q1357" i="1"/>
  <c r="Q1356" i="1"/>
  <c r="R1356" i="1" s="1"/>
  <c r="Q1355" i="1"/>
  <c r="R1355" i="1" s="1"/>
  <c r="V1355" i="1" s="1"/>
  <c r="W1355" i="1" s="1"/>
  <c r="Q1354" i="1"/>
  <c r="R1354" i="1" s="1"/>
  <c r="Q1353" i="1"/>
  <c r="R1353" i="1" s="1"/>
  <c r="Q1352" i="1"/>
  <c r="R1352" i="1" s="1"/>
  <c r="Q1351" i="1"/>
  <c r="R1351" i="1" s="1"/>
  <c r="V1351" i="1" s="1"/>
  <c r="W1351" i="1" s="1"/>
  <c r="Q1350" i="1"/>
  <c r="R1350" i="1" s="1"/>
  <c r="Q1349" i="1"/>
  <c r="R1349" i="1" s="1"/>
  <c r="Q1348" i="1"/>
  <c r="R1348" i="1" s="1"/>
  <c r="Q1347" i="1"/>
  <c r="R1347" i="1" s="1"/>
  <c r="V1347" i="1" s="1"/>
  <c r="W1347" i="1" s="1"/>
  <c r="R1346" i="1"/>
  <c r="V1346" i="1" s="1"/>
  <c r="Q1346" i="1"/>
  <c r="Q1345" i="1"/>
  <c r="R1345" i="1" s="1"/>
  <c r="Q1344" i="1"/>
  <c r="R1344" i="1" s="1"/>
  <c r="V1344" i="1" s="1"/>
  <c r="W1344" i="1" s="1"/>
  <c r="Q1343" i="1"/>
  <c r="R1343" i="1" s="1"/>
  <c r="Q1342" i="1"/>
  <c r="R1342" i="1" s="1"/>
  <c r="V1342" i="1" s="1"/>
  <c r="W1342" i="1" s="1"/>
  <c r="Q1341" i="1"/>
  <c r="R1341" i="1" s="1"/>
  <c r="Q1340" i="1"/>
  <c r="R1340" i="1" s="1"/>
  <c r="R1339" i="1"/>
  <c r="Q1339" i="1"/>
  <c r="Q1338" i="1"/>
  <c r="R1338" i="1" s="1"/>
  <c r="Q1337" i="1"/>
  <c r="R1337" i="1" s="1"/>
  <c r="V1337" i="1" s="1"/>
  <c r="W1337" i="1" s="1"/>
  <c r="Q1336" i="1"/>
  <c r="R1336" i="1" s="1"/>
  <c r="Q1335" i="1"/>
  <c r="R1335" i="1" s="1"/>
  <c r="R1334" i="1"/>
  <c r="Q1334" i="1"/>
  <c r="Q1333" i="1"/>
  <c r="R1333" i="1" s="1"/>
  <c r="Q1332" i="1"/>
  <c r="R1332" i="1" s="1"/>
  <c r="V1332" i="1" s="1"/>
  <c r="W1332" i="1" s="1"/>
  <c r="R1331" i="1"/>
  <c r="V1331" i="1" s="1"/>
  <c r="Q1331" i="1"/>
  <c r="R1330" i="1"/>
  <c r="V1330" i="1" s="1"/>
  <c r="Q1330" i="1"/>
  <c r="R1329" i="1"/>
  <c r="V1329" i="1" s="1"/>
  <c r="Q1329" i="1"/>
  <c r="R1328" i="1"/>
  <c r="V1328" i="1" s="1"/>
  <c r="Q1328" i="1"/>
  <c r="R1327" i="1"/>
  <c r="V1327" i="1" s="1"/>
  <c r="Q1327" i="1"/>
  <c r="R1326" i="1"/>
  <c r="V1326" i="1" s="1"/>
  <c r="Q1326" i="1"/>
  <c r="Q1325" i="1"/>
  <c r="R1325" i="1" s="1"/>
  <c r="Q1324" i="1"/>
  <c r="R1324" i="1" s="1"/>
  <c r="R1323" i="1"/>
  <c r="Q1323" i="1"/>
  <c r="R1322" i="1"/>
  <c r="Q1322" i="1"/>
  <c r="R1321" i="1"/>
  <c r="Q1321" i="1"/>
  <c r="Q1320" i="1"/>
  <c r="R1320" i="1" s="1"/>
  <c r="Q1319" i="1"/>
  <c r="R1319" i="1" s="1"/>
  <c r="V1319" i="1" s="1"/>
  <c r="W1319" i="1" s="1"/>
  <c r="Q1318" i="1"/>
  <c r="R1318" i="1" s="1"/>
  <c r="Q1317" i="1"/>
  <c r="R1317" i="1" s="1"/>
  <c r="V1317" i="1" s="1"/>
  <c r="W1317" i="1" s="1"/>
  <c r="Q1316" i="1"/>
  <c r="R1316" i="1" s="1"/>
  <c r="Q1315" i="1"/>
  <c r="R1315" i="1" s="1"/>
  <c r="V1315" i="1" s="1"/>
  <c r="W1315" i="1" s="1"/>
  <c r="Q1314" i="1"/>
  <c r="R1314" i="1" s="1"/>
  <c r="Q1313" i="1"/>
  <c r="R1313" i="1" s="1"/>
  <c r="Q1312" i="1"/>
  <c r="R1312" i="1" s="1"/>
  <c r="Q1311" i="1"/>
  <c r="R1311" i="1" s="1"/>
  <c r="V1311" i="1" s="1"/>
  <c r="W1311" i="1" s="1"/>
  <c r="Q1310" i="1"/>
  <c r="R1310" i="1" s="1"/>
  <c r="Q1309" i="1"/>
  <c r="R1309" i="1" s="1"/>
  <c r="Q1308" i="1"/>
  <c r="R1308" i="1" s="1"/>
  <c r="Q1307" i="1"/>
  <c r="R1307" i="1" s="1"/>
  <c r="V1307" i="1" s="1"/>
  <c r="W1307" i="1" s="1"/>
  <c r="R1306" i="1"/>
  <c r="V1306" i="1" s="1"/>
  <c r="Q1306" i="1"/>
  <c r="Q1305" i="1"/>
  <c r="R1305" i="1" s="1"/>
  <c r="R1304" i="1"/>
  <c r="Q1304" i="1"/>
  <c r="Q1303" i="1"/>
  <c r="R1303" i="1" s="1"/>
  <c r="R1302" i="1"/>
  <c r="V1302" i="1" s="1"/>
  <c r="Q1302" i="1"/>
  <c r="Q1301" i="1"/>
  <c r="R1301" i="1" s="1"/>
  <c r="Q1300" i="1"/>
  <c r="R1300" i="1" s="1"/>
  <c r="V1300" i="1" s="1"/>
  <c r="W1300" i="1" s="1"/>
  <c r="Q1299" i="1"/>
  <c r="R1299" i="1" s="1"/>
  <c r="Q1298" i="1"/>
  <c r="R1298" i="1" s="1"/>
  <c r="Q1297" i="1"/>
  <c r="R1297" i="1" s="1"/>
  <c r="Q1296" i="1"/>
  <c r="R1296" i="1" s="1"/>
  <c r="V1296" i="1" s="1"/>
  <c r="W1296" i="1" s="1"/>
  <c r="Q1295" i="1"/>
  <c r="R1295" i="1" s="1"/>
  <c r="Q1294" i="1"/>
  <c r="R1294" i="1" s="1"/>
  <c r="Q1293" i="1"/>
  <c r="R1293" i="1" s="1"/>
  <c r="Q1292" i="1"/>
  <c r="R1292" i="1" s="1"/>
  <c r="V1292" i="1" s="1"/>
  <c r="W1292" i="1" s="1"/>
  <c r="Q1291" i="1"/>
  <c r="R1291" i="1" s="1"/>
  <c r="Q1290" i="1"/>
  <c r="R1290" i="1" s="1"/>
  <c r="R1289" i="1"/>
  <c r="Q1289" i="1"/>
  <c r="R1288" i="1"/>
  <c r="Q1288" i="1"/>
  <c r="Q1287" i="1"/>
  <c r="R1287" i="1" s="1"/>
  <c r="Q1286" i="1"/>
  <c r="R1286" i="1" s="1"/>
  <c r="V1286" i="1" s="1"/>
  <c r="W1286" i="1" s="1"/>
  <c r="Q1285" i="1"/>
  <c r="R1285" i="1" s="1"/>
  <c r="Q1284" i="1"/>
  <c r="R1284" i="1" s="1"/>
  <c r="R1283" i="1"/>
  <c r="V1283" i="1" s="1"/>
  <c r="Q1283" i="1"/>
  <c r="Q1282" i="1"/>
  <c r="R1282" i="1" s="1"/>
  <c r="R1281" i="1"/>
  <c r="Q1281" i="1"/>
  <c r="R1280" i="1"/>
  <c r="Q1280" i="1"/>
  <c r="Q1279" i="1"/>
  <c r="R1279" i="1" s="1"/>
  <c r="V1279" i="1" s="1"/>
  <c r="W1279" i="1" s="1"/>
  <c r="Q1278" i="1"/>
  <c r="R1278" i="1" s="1"/>
  <c r="R1277" i="1"/>
  <c r="V1277" i="1" s="1"/>
  <c r="Q1277" i="1"/>
  <c r="Q1276" i="1"/>
  <c r="R1276" i="1" s="1"/>
  <c r="Q1275" i="1"/>
  <c r="R1275" i="1" s="1"/>
  <c r="R1274" i="1"/>
  <c r="V1274" i="1" s="1"/>
  <c r="Q1274" i="1"/>
  <c r="Q1273" i="1"/>
  <c r="R1273" i="1" s="1"/>
  <c r="V1273" i="1" s="1"/>
  <c r="W1273" i="1" s="1"/>
  <c r="Q1272" i="1"/>
  <c r="R1272" i="1" s="1"/>
  <c r="R1271" i="1"/>
  <c r="V1271" i="1" s="1"/>
  <c r="Q1271" i="1"/>
  <c r="R1270" i="1"/>
  <c r="V1270" i="1" s="1"/>
  <c r="Q1270" i="1"/>
  <c r="Q1269" i="1"/>
  <c r="R1269" i="1" s="1"/>
  <c r="R1268" i="1"/>
  <c r="Q1268" i="1"/>
  <c r="Q1267" i="1"/>
  <c r="R1267" i="1" s="1"/>
  <c r="R1266" i="1"/>
  <c r="V1266" i="1" s="1"/>
  <c r="Q1266" i="1"/>
  <c r="R1265" i="1"/>
  <c r="V1265" i="1" s="1"/>
  <c r="Q1265" i="1"/>
  <c r="Q1264" i="1"/>
  <c r="R1264" i="1" s="1"/>
  <c r="V1264" i="1" s="1"/>
  <c r="W1264" i="1" s="1"/>
  <c r="Q1263" i="1"/>
  <c r="R1263" i="1" s="1"/>
  <c r="Q1262" i="1"/>
  <c r="R1262" i="1" s="1"/>
  <c r="Q1261" i="1"/>
  <c r="R1261" i="1" s="1"/>
  <c r="Q1260" i="1"/>
  <c r="R1260" i="1" s="1"/>
  <c r="V1260" i="1" s="1"/>
  <c r="W1260" i="1" s="1"/>
  <c r="Q1259" i="1"/>
  <c r="R1259" i="1" s="1"/>
  <c r="Q1258" i="1"/>
  <c r="R1258" i="1" s="1"/>
  <c r="Q1257" i="1"/>
  <c r="R1257" i="1" s="1"/>
  <c r="R1256" i="1"/>
  <c r="V1256" i="1" s="1"/>
  <c r="Q1256" i="1"/>
  <c r="Q1255" i="1"/>
  <c r="R1255" i="1" s="1"/>
  <c r="Q1254" i="1"/>
  <c r="R1254" i="1" s="1"/>
  <c r="S1254" i="1" s="1"/>
  <c r="Q1253" i="1"/>
  <c r="R1253" i="1" s="1"/>
  <c r="V1253" i="1" s="1"/>
  <c r="W1253" i="1" s="1"/>
  <c r="Q1252" i="1"/>
  <c r="R1252" i="1" s="1"/>
  <c r="Q1251" i="1"/>
  <c r="R1251" i="1" s="1"/>
  <c r="Q1250" i="1"/>
  <c r="R1250" i="1" s="1"/>
  <c r="S1250" i="1" s="1"/>
  <c r="Q1249" i="1"/>
  <c r="R1249" i="1" s="1"/>
  <c r="V1249" i="1" s="1"/>
  <c r="W1249" i="1" s="1"/>
  <c r="R1248" i="1"/>
  <c r="Q1248" i="1"/>
  <c r="R1247" i="1"/>
  <c r="Q1247" i="1"/>
  <c r="Q1246" i="1"/>
  <c r="R1246" i="1" s="1"/>
  <c r="Q1245" i="1"/>
  <c r="R1245" i="1" s="1"/>
  <c r="Q1244" i="1"/>
  <c r="R1244" i="1" s="1"/>
  <c r="S1244" i="1" s="1"/>
  <c r="Q1243" i="1"/>
  <c r="R1243" i="1" s="1"/>
  <c r="V1243" i="1" s="1"/>
  <c r="W1243" i="1" s="1"/>
  <c r="Q1242" i="1"/>
  <c r="R1242" i="1" s="1"/>
  <c r="Q1241" i="1"/>
  <c r="R1241" i="1" s="1"/>
  <c r="Q1240" i="1"/>
  <c r="R1240" i="1" s="1"/>
  <c r="S1240" i="1" s="1"/>
  <c r="Q1239" i="1"/>
  <c r="R1239" i="1" s="1"/>
  <c r="V1239" i="1" s="1"/>
  <c r="W1239" i="1" s="1"/>
  <c r="Q1238" i="1"/>
  <c r="R1238" i="1" s="1"/>
  <c r="R1237" i="1"/>
  <c r="V1237" i="1" s="1"/>
  <c r="Q1237" i="1"/>
  <c r="R1236" i="1"/>
  <c r="V1236" i="1" s="1"/>
  <c r="Q1236" i="1"/>
  <c r="Q1235" i="1"/>
  <c r="R1235" i="1" s="1"/>
  <c r="R1234" i="1"/>
  <c r="V1234" i="1" s="1"/>
  <c r="Q1234" i="1"/>
  <c r="R1233" i="1"/>
  <c r="V1233" i="1" s="1"/>
  <c r="Q1233" i="1"/>
  <c r="Q1232" i="1"/>
  <c r="R1232" i="1" s="1"/>
  <c r="Q1231" i="1"/>
  <c r="R1231" i="1" s="1"/>
  <c r="V1231" i="1" s="1"/>
  <c r="W1231" i="1" s="1"/>
  <c r="Q1230" i="1"/>
  <c r="R1230" i="1" s="1"/>
  <c r="Q1229" i="1"/>
  <c r="R1229" i="1" s="1"/>
  <c r="Q1228" i="1"/>
  <c r="R1228" i="1" s="1"/>
  <c r="Q1227" i="1"/>
  <c r="R1227" i="1" s="1"/>
  <c r="V1227" i="1" s="1"/>
  <c r="W1227" i="1" s="1"/>
  <c r="Q1226" i="1"/>
  <c r="R1226" i="1" s="1"/>
  <c r="V1226" i="1" s="1"/>
  <c r="W1226" i="1" s="1"/>
  <c r="Q1225" i="1"/>
  <c r="R1225" i="1" s="1"/>
  <c r="Q1224" i="1"/>
  <c r="R1224" i="1" s="1"/>
  <c r="Q1223" i="1"/>
  <c r="R1223" i="1" s="1"/>
  <c r="V1223" i="1" s="1"/>
  <c r="W1223" i="1" s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Q1216" i="1"/>
  <c r="R1216" i="1" s="1"/>
  <c r="V1216" i="1" s="1"/>
  <c r="W1216" i="1" s="1"/>
  <c r="Q1215" i="1"/>
  <c r="R1215" i="1" s="1"/>
  <c r="R1214" i="1"/>
  <c r="Q1214" i="1"/>
  <c r="R1213" i="1"/>
  <c r="S1213" i="1" s="1"/>
  <c r="Q1213" i="1"/>
  <c r="Q1212" i="1"/>
  <c r="R1212" i="1" s="1"/>
  <c r="Q1211" i="1"/>
  <c r="R1211" i="1" s="1"/>
  <c r="V1211" i="1" s="1"/>
  <c r="W1211" i="1" s="1"/>
  <c r="Q1210" i="1"/>
  <c r="R1210" i="1" s="1"/>
  <c r="V1210" i="1" s="1"/>
  <c r="W1210" i="1" s="1"/>
  <c r="Q1209" i="1"/>
  <c r="R1209" i="1" s="1"/>
  <c r="R1208" i="1"/>
  <c r="S1208" i="1" s="1"/>
  <c r="Q1208" i="1"/>
  <c r="R1207" i="1"/>
  <c r="Q1207" i="1"/>
  <c r="R1206" i="1"/>
  <c r="Q1206" i="1"/>
  <c r="Q1205" i="1"/>
  <c r="R1205" i="1" s="1"/>
  <c r="S1205" i="1" s="1"/>
  <c r="Q1204" i="1"/>
  <c r="R1204" i="1" s="1"/>
  <c r="S1204" i="1" s="1"/>
  <c r="Q1203" i="1"/>
  <c r="R1203" i="1" s="1"/>
  <c r="V1203" i="1" s="1"/>
  <c r="W1203" i="1" s="1"/>
  <c r="Q1202" i="1"/>
  <c r="R1202" i="1" s="1"/>
  <c r="R1201" i="1"/>
  <c r="S1201" i="1" s="1"/>
  <c r="Q1201" i="1"/>
  <c r="Q1200" i="1"/>
  <c r="R1200" i="1" s="1"/>
  <c r="R1199" i="1"/>
  <c r="S1199" i="1" s="1"/>
  <c r="Q1199" i="1"/>
  <c r="R1198" i="1"/>
  <c r="V1198" i="1" s="1"/>
  <c r="Q1198" i="1"/>
  <c r="R1197" i="1"/>
  <c r="V1197" i="1" s="1"/>
  <c r="Q1197" i="1"/>
  <c r="R1196" i="1"/>
  <c r="S1196" i="1" s="1"/>
  <c r="Q1196" i="1"/>
  <c r="R1195" i="1"/>
  <c r="S1195" i="1" s="1"/>
  <c r="Q1195" i="1"/>
  <c r="R1194" i="1"/>
  <c r="Q1194" i="1"/>
  <c r="Q1193" i="1"/>
  <c r="R1193" i="1" s="1"/>
  <c r="Q1192" i="1"/>
  <c r="R1192" i="1" s="1"/>
  <c r="S1192" i="1" s="1"/>
  <c r="Q1191" i="1"/>
  <c r="R1191" i="1" s="1"/>
  <c r="V1191" i="1" s="1"/>
  <c r="W1191" i="1" s="1"/>
  <c r="Q1190" i="1"/>
  <c r="R1190" i="1" s="1"/>
  <c r="Q1189" i="1"/>
  <c r="R1189" i="1" s="1"/>
  <c r="V1189" i="1" s="1"/>
  <c r="W1189" i="1" s="1"/>
  <c r="Q1188" i="1"/>
  <c r="R1188" i="1" s="1"/>
  <c r="V1188" i="1" s="1"/>
  <c r="W1188" i="1" s="1"/>
  <c r="Q1187" i="1"/>
  <c r="R1187" i="1" s="1"/>
  <c r="V1187" i="1" s="1"/>
  <c r="W1187" i="1" s="1"/>
  <c r="Q1186" i="1"/>
  <c r="R1186" i="1" s="1"/>
  <c r="Q1185" i="1"/>
  <c r="R1185" i="1" s="1"/>
  <c r="Q1184" i="1"/>
  <c r="R1184" i="1" s="1"/>
  <c r="V1184" i="1" s="1"/>
  <c r="W1184" i="1" s="1"/>
  <c r="Q1183" i="1"/>
  <c r="R1183" i="1" s="1"/>
  <c r="V1183" i="1" s="1"/>
  <c r="W1183" i="1" s="1"/>
  <c r="Q1182" i="1"/>
  <c r="R1182" i="1" s="1"/>
  <c r="S1182" i="1" s="1"/>
  <c r="Q1181" i="1"/>
  <c r="R1181" i="1" s="1"/>
  <c r="V1181" i="1" s="1"/>
  <c r="W1181" i="1" s="1"/>
  <c r="Q1180" i="1"/>
  <c r="R1180" i="1" s="1"/>
  <c r="V1180" i="1" s="1"/>
  <c r="W1180" i="1" s="1"/>
  <c r="Q1179" i="1"/>
  <c r="R1179" i="1" s="1"/>
  <c r="Q1178" i="1"/>
  <c r="R1178" i="1" s="1"/>
  <c r="Q1177" i="1"/>
  <c r="R1177" i="1" s="1"/>
  <c r="Q1176" i="1"/>
  <c r="R1176" i="1" s="1"/>
  <c r="Q1175" i="1"/>
  <c r="R1175" i="1" s="1"/>
  <c r="Q1174" i="1"/>
  <c r="R1174" i="1" s="1"/>
  <c r="R1173" i="1"/>
  <c r="S1173" i="1" s="1"/>
  <c r="Q1173" i="1"/>
  <c r="Q1172" i="1"/>
  <c r="R1172" i="1" s="1"/>
  <c r="Q1171" i="1"/>
  <c r="R1171" i="1" s="1"/>
  <c r="Q1170" i="1"/>
  <c r="R1170" i="1" s="1"/>
  <c r="R1169" i="1"/>
  <c r="Q1169" i="1"/>
  <c r="Q1168" i="1"/>
  <c r="R1168" i="1" s="1"/>
  <c r="Q1167" i="1"/>
  <c r="R1167" i="1" s="1"/>
  <c r="Q1166" i="1"/>
  <c r="R1166" i="1" s="1"/>
  <c r="Q1165" i="1"/>
  <c r="R1165" i="1" s="1"/>
  <c r="Q1164" i="1"/>
  <c r="R1164" i="1" s="1"/>
  <c r="Q1163" i="1"/>
  <c r="R1163" i="1" s="1"/>
  <c r="Q1162" i="1"/>
  <c r="R1162" i="1" s="1"/>
  <c r="Q1161" i="1"/>
  <c r="R1161" i="1" s="1"/>
  <c r="Q1160" i="1"/>
  <c r="R1160" i="1" s="1"/>
  <c r="Q1159" i="1"/>
  <c r="R1159" i="1" s="1"/>
  <c r="Q1158" i="1"/>
  <c r="R1158" i="1" s="1"/>
  <c r="Q1157" i="1"/>
  <c r="R1157" i="1" s="1"/>
  <c r="Q1156" i="1"/>
  <c r="R1156" i="1" s="1"/>
  <c r="R1155" i="1"/>
  <c r="S1155" i="1" s="1"/>
  <c r="Q1155" i="1"/>
  <c r="Q1154" i="1"/>
  <c r="R1154" i="1" s="1"/>
  <c r="Q1153" i="1"/>
  <c r="R1153" i="1" s="1"/>
  <c r="Q1152" i="1"/>
  <c r="R1152" i="1" s="1"/>
  <c r="Q1151" i="1"/>
  <c r="R1151" i="1" s="1"/>
  <c r="Q1150" i="1"/>
  <c r="R1150" i="1" s="1"/>
  <c r="R1149" i="1"/>
  <c r="V1149" i="1" s="1"/>
  <c r="Q1149" i="1"/>
  <c r="Q1148" i="1"/>
  <c r="R1148" i="1" s="1"/>
  <c r="Q1147" i="1"/>
  <c r="R1147" i="1" s="1"/>
  <c r="R1146" i="1"/>
  <c r="V1146" i="1" s="1"/>
  <c r="Q1146" i="1"/>
  <c r="Q1145" i="1"/>
  <c r="R1145" i="1" s="1"/>
  <c r="Q1144" i="1"/>
  <c r="R1144" i="1" s="1"/>
  <c r="Q1143" i="1"/>
  <c r="R1143" i="1" s="1"/>
  <c r="Q1142" i="1"/>
  <c r="R1142" i="1" s="1"/>
  <c r="Q1141" i="1"/>
  <c r="R1141" i="1" s="1"/>
  <c r="Q1140" i="1"/>
  <c r="R1140" i="1" s="1"/>
  <c r="Q1139" i="1"/>
  <c r="R1139" i="1" s="1"/>
  <c r="Q1138" i="1"/>
  <c r="R1138" i="1" s="1"/>
  <c r="Q1137" i="1"/>
  <c r="R1137" i="1" s="1"/>
  <c r="Q1136" i="1"/>
  <c r="R1136" i="1" s="1"/>
  <c r="Q1135" i="1"/>
  <c r="R1135" i="1" s="1"/>
  <c r="Q1134" i="1"/>
  <c r="R1134" i="1" s="1"/>
  <c r="Q1133" i="1"/>
  <c r="R1133" i="1" s="1"/>
  <c r="Q1132" i="1"/>
  <c r="R1132" i="1" s="1"/>
  <c r="Q1131" i="1"/>
  <c r="R1131" i="1" s="1"/>
  <c r="Q1130" i="1"/>
  <c r="R1130" i="1" s="1"/>
  <c r="Q1129" i="1"/>
  <c r="R1129" i="1" s="1"/>
  <c r="Q1128" i="1"/>
  <c r="R1128" i="1" s="1"/>
  <c r="Q1127" i="1"/>
  <c r="R1127" i="1" s="1"/>
  <c r="Q1126" i="1"/>
  <c r="R1126" i="1" s="1"/>
  <c r="Q1125" i="1"/>
  <c r="R1125" i="1" s="1"/>
  <c r="Q1124" i="1"/>
  <c r="R1124" i="1" s="1"/>
  <c r="Q1123" i="1"/>
  <c r="R1123" i="1" s="1"/>
  <c r="Q1122" i="1"/>
  <c r="R1122" i="1" s="1"/>
  <c r="R1121" i="1"/>
  <c r="V1121" i="1" s="1"/>
  <c r="W1121" i="1" s="1"/>
  <c r="Q1121" i="1"/>
  <c r="Q1120" i="1"/>
  <c r="R1120" i="1" s="1"/>
  <c r="Q1119" i="1"/>
  <c r="R1119" i="1" s="1"/>
  <c r="V1119" i="1" s="1"/>
  <c r="W1119" i="1" s="1"/>
  <c r="Q1118" i="1"/>
  <c r="R1118" i="1" s="1"/>
  <c r="Q1117" i="1"/>
  <c r="R1117" i="1" s="1"/>
  <c r="V1117" i="1" s="1"/>
  <c r="W1117" i="1" s="1"/>
  <c r="Q1116" i="1"/>
  <c r="R1116" i="1" s="1"/>
  <c r="Q1115" i="1"/>
  <c r="R1115" i="1" s="1"/>
  <c r="Q1114" i="1"/>
  <c r="R1114" i="1" s="1"/>
  <c r="Q1113" i="1"/>
  <c r="R1113" i="1" s="1"/>
  <c r="V1113" i="1" s="1"/>
  <c r="W1113" i="1" s="1"/>
  <c r="Q1112" i="1"/>
  <c r="R1112" i="1" s="1"/>
  <c r="R1111" i="1"/>
  <c r="S1111" i="1" s="1"/>
  <c r="Q1111" i="1"/>
  <c r="Q1110" i="1"/>
  <c r="R1110" i="1" s="1"/>
  <c r="V1110" i="1" s="1"/>
  <c r="W1110" i="1" s="1"/>
  <c r="Q1109" i="1"/>
  <c r="R1109" i="1" s="1"/>
  <c r="Q1108" i="1"/>
  <c r="R1108" i="1" s="1"/>
  <c r="V1108" i="1" s="1"/>
  <c r="W1108" i="1" s="1"/>
  <c r="R1107" i="1"/>
  <c r="S1107" i="1" s="1"/>
  <c r="Q1107" i="1"/>
  <c r="Q1106" i="1"/>
  <c r="R1106" i="1" s="1"/>
  <c r="R1105" i="1"/>
  <c r="V1105" i="1" s="1"/>
  <c r="Q1105" i="1"/>
  <c r="R1104" i="1"/>
  <c r="Q1104" i="1"/>
  <c r="R1103" i="1"/>
  <c r="V1103" i="1" s="1"/>
  <c r="Q1103" i="1"/>
  <c r="R1102" i="1"/>
  <c r="V1102" i="1" s="1"/>
  <c r="Q1102" i="1"/>
  <c r="R1101" i="1"/>
  <c r="V1101" i="1" s="1"/>
  <c r="Q1101" i="1"/>
  <c r="R1100" i="1"/>
  <c r="Q1100" i="1"/>
  <c r="Q1099" i="1"/>
  <c r="R1099" i="1" s="1"/>
  <c r="Q1098" i="1"/>
  <c r="R1098" i="1" s="1"/>
  <c r="Q1097" i="1"/>
  <c r="R1097" i="1" s="1"/>
  <c r="V1097" i="1" s="1"/>
  <c r="W1097" i="1" s="1"/>
  <c r="Q1096" i="1"/>
  <c r="R1096" i="1" s="1"/>
  <c r="Q1095" i="1"/>
  <c r="R1095" i="1" s="1"/>
  <c r="Q1094" i="1"/>
  <c r="R1094" i="1" s="1"/>
  <c r="Q1093" i="1"/>
  <c r="R1093" i="1" s="1"/>
  <c r="V1093" i="1" s="1"/>
  <c r="W1093" i="1" s="1"/>
  <c r="Q1092" i="1"/>
  <c r="R1092" i="1" s="1"/>
  <c r="Q1091" i="1"/>
  <c r="R1091" i="1" s="1"/>
  <c r="R1090" i="1"/>
  <c r="Q1090" i="1"/>
  <c r="R1089" i="1"/>
  <c r="Q1089" i="1"/>
  <c r="R1088" i="1"/>
  <c r="Q1088" i="1"/>
  <c r="R1087" i="1"/>
  <c r="Q1087" i="1"/>
  <c r="R1086" i="1"/>
  <c r="Q1086" i="1"/>
  <c r="Q1085" i="1"/>
  <c r="R1085" i="1" s="1"/>
  <c r="R1084" i="1"/>
  <c r="V1084" i="1" s="1"/>
  <c r="Q1084" i="1"/>
  <c r="Q1083" i="1"/>
  <c r="R1083" i="1" s="1"/>
  <c r="V1083" i="1" s="1"/>
  <c r="W1083" i="1" s="1"/>
  <c r="Q1082" i="1"/>
  <c r="R1082" i="1" s="1"/>
  <c r="Q1081" i="1"/>
  <c r="R1081" i="1" s="1"/>
  <c r="Q1080" i="1"/>
  <c r="R1080" i="1" s="1"/>
  <c r="Q1079" i="1"/>
  <c r="R1079" i="1" s="1"/>
  <c r="V1079" i="1" s="1"/>
  <c r="W1079" i="1" s="1"/>
  <c r="Q1078" i="1"/>
  <c r="R1078" i="1" s="1"/>
  <c r="Q1077" i="1"/>
  <c r="R1077" i="1" s="1"/>
  <c r="Q1076" i="1"/>
  <c r="R1076" i="1" s="1"/>
  <c r="Q1075" i="1"/>
  <c r="R1075" i="1" s="1"/>
  <c r="V1075" i="1" s="1"/>
  <c r="W1075" i="1" s="1"/>
  <c r="Q1074" i="1"/>
  <c r="R1074" i="1" s="1"/>
  <c r="Q1073" i="1"/>
  <c r="R1073" i="1" s="1"/>
  <c r="Q1072" i="1"/>
  <c r="R1072" i="1" s="1"/>
  <c r="Q1071" i="1"/>
  <c r="R1071" i="1" s="1"/>
  <c r="V1071" i="1" s="1"/>
  <c r="W1071" i="1" s="1"/>
  <c r="Q1070" i="1"/>
  <c r="R1070" i="1" s="1"/>
  <c r="Q1069" i="1"/>
  <c r="R1069" i="1" s="1"/>
  <c r="Q1068" i="1"/>
  <c r="R1068" i="1" s="1"/>
  <c r="Q1067" i="1"/>
  <c r="R1067" i="1" s="1"/>
  <c r="V1067" i="1" s="1"/>
  <c r="W1067" i="1" s="1"/>
  <c r="Q1066" i="1"/>
  <c r="R1066" i="1" s="1"/>
  <c r="Q1065" i="1"/>
  <c r="R1065" i="1" s="1"/>
  <c r="Q1064" i="1"/>
  <c r="R1064" i="1" s="1"/>
  <c r="Q1063" i="1"/>
  <c r="R1063" i="1" s="1"/>
  <c r="V1063" i="1" s="1"/>
  <c r="W1063" i="1" s="1"/>
  <c r="Q1062" i="1"/>
  <c r="R1062" i="1" s="1"/>
  <c r="Q1061" i="1"/>
  <c r="R1061" i="1" s="1"/>
  <c r="Q1060" i="1"/>
  <c r="R1060" i="1" s="1"/>
  <c r="Q1059" i="1"/>
  <c r="R1059" i="1" s="1"/>
  <c r="V1059" i="1" s="1"/>
  <c r="W1059" i="1" s="1"/>
  <c r="Q1058" i="1"/>
  <c r="R1058" i="1" s="1"/>
  <c r="R1057" i="1"/>
  <c r="V1057" i="1" s="1"/>
  <c r="Q1057" i="1"/>
  <c r="Q1056" i="1"/>
  <c r="R1056" i="1" s="1"/>
  <c r="R1055" i="1"/>
  <c r="Q1055" i="1"/>
  <c r="Q1054" i="1"/>
  <c r="R1054" i="1" s="1"/>
  <c r="Q1053" i="1"/>
  <c r="R1053" i="1" s="1"/>
  <c r="V1053" i="1" s="1"/>
  <c r="W1053" i="1" s="1"/>
  <c r="Q1052" i="1"/>
  <c r="R1052" i="1" s="1"/>
  <c r="S1052" i="1" s="1"/>
  <c r="Q1051" i="1"/>
  <c r="R1051" i="1" s="1"/>
  <c r="Q1050" i="1"/>
  <c r="R1050" i="1" s="1"/>
  <c r="Q1049" i="1"/>
  <c r="R1049" i="1" s="1"/>
  <c r="V1049" i="1" s="1"/>
  <c r="W1049" i="1" s="1"/>
  <c r="Q1048" i="1"/>
  <c r="R1048" i="1" s="1"/>
  <c r="S1048" i="1" s="1"/>
  <c r="Q1047" i="1"/>
  <c r="R1047" i="1" s="1"/>
  <c r="Q1046" i="1"/>
  <c r="R1046" i="1" s="1"/>
  <c r="Q1045" i="1"/>
  <c r="R1045" i="1" s="1"/>
  <c r="V1045" i="1" s="1"/>
  <c r="W1045" i="1" s="1"/>
  <c r="R1044" i="1"/>
  <c r="Q1044" i="1"/>
  <c r="Q1043" i="1"/>
  <c r="R1043" i="1" s="1"/>
  <c r="S1043" i="1" s="1"/>
  <c r="Q1042" i="1"/>
  <c r="R1042" i="1" s="1"/>
  <c r="Q1041" i="1"/>
  <c r="R1041" i="1" s="1"/>
  <c r="Q1040" i="1"/>
  <c r="R1040" i="1" s="1"/>
  <c r="V1040" i="1" s="1"/>
  <c r="W1040" i="1" s="1"/>
  <c r="Q1039" i="1"/>
  <c r="R1039" i="1" s="1"/>
  <c r="S1039" i="1" s="1"/>
  <c r="Q1038" i="1"/>
  <c r="R1038" i="1" s="1"/>
  <c r="Q1037" i="1"/>
  <c r="R1037" i="1" s="1"/>
  <c r="Q1036" i="1"/>
  <c r="R1036" i="1" s="1"/>
  <c r="V1036" i="1" s="1"/>
  <c r="W1036" i="1" s="1"/>
  <c r="R1035" i="1"/>
  <c r="S1035" i="1" s="1"/>
  <c r="Q1035" i="1"/>
  <c r="R1034" i="1"/>
  <c r="Q1034" i="1"/>
  <c r="Q1033" i="1"/>
  <c r="R1033" i="1" s="1"/>
  <c r="S1033" i="1" s="1"/>
  <c r="Q1032" i="1"/>
  <c r="R1032" i="1" s="1"/>
  <c r="Q1031" i="1"/>
  <c r="R1031" i="1" s="1"/>
  <c r="Q1030" i="1"/>
  <c r="R1030" i="1" s="1"/>
  <c r="V1030" i="1" s="1"/>
  <c r="W1030" i="1" s="1"/>
  <c r="Q1029" i="1"/>
  <c r="R1029" i="1" s="1"/>
  <c r="S1029" i="1" s="1"/>
  <c r="Q1028" i="1"/>
  <c r="R1028" i="1" s="1"/>
  <c r="Q1027" i="1"/>
  <c r="R1027" i="1" s="1"/>
  <c r="R1026" i="1"/>
  <c r="V1026" i="1" s="1"/>
  <c r="Q1026" i="1"/>
  <c r="R1025" i="1"/>
  <c r="V1025" i="1" s="1"/>
  <c r="Q1025" i="1"/>
  <c r="Q1024" i="1"/>
  <c r="R1024" i="1" s="1"/>
  <c r="V1024" i="1" s="1"/>
  <c r="W1024" i="1" s="1"/>
  <c r="Q1023" i="1"/>
  <c r="R1023" i="1" s="1"/>
  <c r="S1023" i="1" s="1"/>
  <c r="Q1022" i="1"/>
  <c r="R1022" i="1" s="1"/>
  <c r="Q1021" i="1"/>
  <c r="R1021" i="1" s="1"/>
  <c r="Q1020" i="1"/>
  <c r="R1020" i="1" s="1"/>
  <c r="V1020" i="1" s="1"/>
  <c r="W1020" i="1" s="1"/>
  <c r="Q1019" i="1"/>
  <c r="R1019" i="1" s="1"/>
  <c r="S1019" i="1" s="1"/>
  <c r="Q1018" i="1"/>
  <c r="R1018" i="1" s="1"/>
  <c r="Q1017" i="1"/>
  <c r="R1017" i="1" s="1"/>
  <c r="Q1016" i="1"/>
  <c r="R1016" i="1" s="1"/>
  <c r="V1016" i="1" s="1"/>
  <c r="W1016" i="1" s="1"/>
  <c r="Q1015" i="1"/>
  <c r="R1015" i="1" s="1"/>
  <c r="S1015" i="1" s="1"/>
  <c r="R1014" i="1"/>
  <c r="Q1014" i="1"/>
  <c r="Q1013" i="1"/>
  <c r="R1013" i="1" s="1"/>
  <c r="R1012" i="1"/>
  <c r="Q1012" i="1"/>
  <c r="Q1011" i="1"/>
  <c r="R1011" i="1" s="1"/>
  <c r="Q1010" i="1"/>
  <c r="R1010" i="1" s="1"/>
  <c r="V1010" i="1" s="1"/>
  <c r="W1010" i="1" s="1"/>
  <c r="Q1009" i="1"/>
  <c r="R1009" i="1" s="1"/>
  <c r="S1009" i="1" s="1"/>
  <c r="Q1008" i="1"/>
  <c r="R1008" i="1" s="1"/>
  <c r="Q1007" i="1"/>
  <c r="R1007" i="1" s="1"/>
  <c r="V1007" i="1" s="1"/>
  <c r="W1007" i="1" s="1"/>
  <c r="Q1006" i="1"/>
  <c r="R1006" i="1" s="1"/>
  <c r="V1006" i="1" s="1"/>
  <c r="W1006" i="1" s="1"/>
  <c r="Q1005" i="1"/>
  <c r="R1005" i="1" s="1"/>
  <c r="S1005" i="1" s="1"/>
  <c r="Q1004" i="1"/>
  <c r="R1004" i="1" s="1"/>
  <c r="Q1003" i="1"/>
  <c r="R1003" i="1" s="1"/>
  <c r="V1003" i="1" s="1"/>
  <c r="W1003" i="1" s="1"/>
  <c r="Q1002" i="1"/>
  <c r="R1002" i="1" s="1"/>
  <c r="V1002" i="1" s="1"/>
  <c r="W1002" i="1" s="1"/>
  <c r="Q1001" i="1"/>
  <c r="R1001" i="1" s="1"/>
  <c r="S1001" i="1" s="1"/>
  <c r="Q1000" i="1"/>
  <c r="R1000" i="1" s="1"/>
  <c r="Q999" i="1"/>
  <c r="R999" i="1" s="1"/>
  <c r="V999" i="1" s="1"/>
  <c r="W999" i="1" s="1"/>
  <c r="R998" i="1"/>
  <c r="Q998" i="1"/>
  <c r="R997" i="1"/>
  <c r="Q997" i="1"/>
  <c r="Q996" i="1"/>
  <c r="R996" i="1" s="1"/>
  <c r="V996" i="1" s="1"/>
  <c r="W996" i="1" s="1"/>
  <c r="Q995" i="1"/>
  <c r="R995" i="1" s="1"/>
  <c r="S995" i="1" s="1"/>
  <c r="R994" i="1"/>
  <c r="Q994" i="1"/>
  <c r="Q993" i="1"/>
  <c r="R993" i="1" s="1"/>
  <c r="Q992" i="1"/>
  <c r="R992" i="1" s="1"/>
  <c r="Q991" i="1"/>
  <c r="R991" i="1" s="1"/>
  <c r="V991" i="1" s="1"/>
  <c r="W991" i="1" s="1"/>
  <c r="Q990" i="1"/>
  <c r="R990" i="1" s="1"/>
  <c r="S990" i="1" s="1"/>
  <c r="R989" i="1"/>
  <c r="Q989" i="1"/>
  <c r="Q988" i="1"/>
  <c r="R988" i="1" s="1"/>
  <c r="Q987" i="1"/>
  <c r="R987" i="1" s="1"/>
  <c r="V987" i="1" s="1"/>
  <c r="W987" i="1" s="1"/>
  <c r="Q986" i="1"/>
  <c r="R986" i="1" s="1"/>
  <c r="V986" i="1" s="1"/>
  <c r="W986" i="1" s="1"/>
  <c r="R985" i="1"/>
  <c r="S985" i="1" s="1"/>
  <c r="Q985" i="1"/>
  <c r="R984" i="1"/>
  <c r="Q984" i="1"/>
  <c r="R983" i="1"/>
  <c r="Q983" i="1"/>
  <c r="Q982" i="1"/>
  <c r="R982" i="1" s="1"/>
  <c r="Q981" i="1"/>
  <c r="R981" i="1" s="1"/>
  <c r="V981" i="1" s="1"/>
  <c r="W981" i="1" s="1"/>
  <c r="Q980" i="1"/>
  <c r="R980" i="1" s="1"/>
  <c r="Q979" i="1"/>
  <c r="R979" i="1" s="1"/>
  <c r="S979" i="1" s="1"/>
  <c r="Q978" i="1"/>
  <c r="R978" i="1" s="1"/>
  <c r="Q977" i="1"/>
  <c r="R977" i="1" s="1"/>
  <c r="Q976" i="1"/>
  <c r="R976" i="1" s="1"/>
  <c r="Q975" i="1"/>
  <c r="R975" i="1" s="1"/>
  <c r="S975" i="1" s="1"/>
  <c r="Q974" i="1"/>
  <c r="R974" i="1" s="1"/>
  <c r="Q973" i="1"/>
  <c r="R973" i="1" s="1"/>
  <c r="Q972" i="1"/>
  <c r="R972" i="1" s="1"/>
  <c r="Q971" i="1"/>
  <c r="R971" i="1" s="1"/>
  <c r="S971" i="1" s="1"/>
  <c r="Q970" i="1"/>
  <c r="R970" i="1" s="1"/>
  <c r="Q969" i="1"/>
  <c r="R969" i="1" s="1"/>
  <c r="Q968" i="1"/>
  <c r="R968" i="1" s="1"/>
  <c r="Q967" i="1"/>
  <c r="R967" i="1" s="1"/>
  <c r="S967" i="1" s="1"/>
  <c r="Q966" i="1"/>
  <c r="R966" i="1" s="1"/>
  <c r="Q965" i="1"/>
  <c r="R965" i="1" s="1"/>
  <c r="V965" i="1" s="1"/>
  <c r="W965" i="1" s="1"/>
  <c r="Q964" i="1"/>
  <c r="R964" i="1" s="1"/>
  <c r="R963" i="1"/>
  <c r="Q963" i="1"/>
  <c r="Q962" i="1"/>
  <c r="R962" i="1" s="1"/>
  <c r="S962" i="1" s="1"/>
  <c r="Q961" i="1"/>
  <c r="R961" i="1" s="1"/>
  <c r="Q960" i="1"/>
  <c r="R960" i="1" s="1"/>
  <c r="Q959" i="1"/>
  <c r="R959" i="1" s="1"/>
  <c r="Q958" i="1"/>
  <c r="R958" i="1" s="1"/>
  <c r="S958" i="1" s="1"/>
  <c r="Q957" i="1"/>
  <c r="R957" i="1" s="1"/>
  <c r="Q956" i="1"/>
  <c r="R956" i="1" s="1"/>
  <c r="Q955" i="1"/>
  <c r="R955" i="1" s="1"/>
  <c r="Q954" i="1"/>
  <c r="R954" i="1" s="1"/>
  <c r="S954" i="1" s="1"/>
  <c r="Q953" i="1"/>
  <c r="R953" i="1" s="1"/>
  <c r="Q952" i="1"/>
  <c r="R952" i="1" s="1"/>
  <c r="Q951" i="1"/>
  <c r="R951" i="1" s="1"/>
  <c r="R950" i="1"/>
  <c r="V950" i="1" s="1"/>
  <c r="Q950" i="1"/>
  <c r="Q949" i="1"/>
  <c r="R949" i="1" s="1"/>
  <c r="S949" i="1" s="1"/>
  <c r="Q948" i="1"/>
  <c r="R948" i="1" s="1"/>
  <c r="Q947" i="1"/>
  <c r="R947" i="1" s="1"/>
  <c r="Q946" i="1"/>
  <c r="R946" i="1" s="1"/>
  <c r="Q945" i="1"/>
  <c r="R945" i="1" s="1"/>
  <c r="S945" i="1" s="1"/>
  <c r="Q944" i="1"/>
  <c r="R944" i="1" s="1"/>
  <c r="R943" i="1"/>
  <c r="S943" i="1" s="1"/>
  <c r="Q943" i="1"/>
  <c r="R942" i="1"/>
  <c r="V942" i="1" s="1"/>
  <c r="Q942" i="1"/>
  <c r="R941" i="1"/>
  <c r="Q941" i="1"/>
  <c r="R940" i="1"/>
  <c r="V940" i="1" s="1"/>
  <c r="Q940" i="1"/>
  <c r="R939" i="1"/>
  <c r="S939" i="1" s="1"/>
  <c r="Q939" i="1"/>
  <c r="Q938" i="1"/>
  <c r="R938" i="1" s="1"/>
  <c r="Q937" i="1"/>
  <c r="R937" i="1" s="1"/>
  <c r="Q936" i="1"/>
  <c r="R936" i="1" s="1"/>
  <c r="S936" i="1" s="1"/>
  <c r="Q935" i="1"/>
  <c r="R935" i="1" s="1"/>
  <c r="R934" i="1"/>
  <c r="S934" i="1" s="1"/>
  <c r="Q934" i="1"/>
  <c r="Q933" i="1"/>
  <c r="R933" i="1" s="1"/>
  <c r="Q932" i="1"/>
  <c r="R932" i="1" s="1"/>
  <c r="Q931" i="1"/>
  <c r="R931" i="1" s="1"/>
  <c r="S931" i="1" s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Q916" i="1"/>
  <c r="R916" i="1" s="1"/>
  <c r="Q915" i="1"/>
  <c r="R915" i="1" s="1"/>
  <c r="V915" i="1" s="1"/>
  <c r="W915" i="1" s="1"/>
  <c r="R914" i="1"/>
  <c r="V914" i="1" s="1"/>
  <c r="Q914" i="1"/>
  <c r="Q913" i="1"/>
  <c r="R913" i="1" s="1"/>
  <c r="Q912" i="1"/>
  <c r="R912" i="1" s="1"/>
  <c r="S912" i="1" s="1"/>
  <c r="R911" i="1"/>
  <c r="Q911" i="1"/>
  <c r="R910" i="1"/>
  <c r="Q910" i="1"/>
  <c r="R909" i="1"/>
  <c r="Q909" i="1"/>
  <c r="Q908" i="1"/>
  <c r="R908" i="1" s="1"/>
  <c r="R907" i="1"/>
  <c r="V907" i="1" s="1"/>
  <c r="Q907" i="1"/>
  <c r="Q906" i="1"/>
  <c r="R906" i="1" s="1"/>
  <c r="R905" i="1"/>
  <c r="V905" i="1" s="1"/>
  <c r="Q905" i="1"/>
  <c r="Q904" i="1"/>
  <c r="R904" i="1" s="1"/>
  <c r="R903" i="1"/>
  <c r="V903" i="1" s="1"/>
  <c r="Q903" i="1"/>
  <c r="Q902" i="1"/>
  <c r="R902" i="1" s="1"/>
  <c r="S902" i="1" s="1"/>
  <c r="R901" i="1"/>
  <c r="Q901" i="1"/>
  <c r="Q900" i="1"/>
  <c r="R900" i="1" s="1"/>
  <c r="Q899" i="1"/>
  <c r="R899" i="1" s="1"/>
  <c r="V899" i="1" s="1"/>
  <c r="W899" i="1" s="1"/>
  <c r="R898" i="1"/>
  <c r="V898" i="1" s="1"/>
  <c r="Q898" i="1"/>
  <c r="Q897" i="1"/>
  <c r="R897" i="1" s="1"/>
  <c r="Q896" i="1"/>
  <c r="R896" i="1" s="1"/>
  <c r="S896" i="1" s="1"/>
  <c r="Q895" i="1"/>
  <c r="R895" i="1" s="1"/>
  <c r="R894" i="1"/>
  <c r="Q894" i="1"/>
  <c r="Q893" i="1"/>
  <c r="R893" i="1" s="1"/>
  <c r="Q892" i="1"/>
  <c r="R892" i="1" s="1"/>
  <c r="V892" i="1" s="1"/>
  <c r="W892" i="1" s="1"/>
  <c r="Q891" i="1"/>
  <c r="R891" i="1" s="1"/>
  <c r="S891" i="1" s="1"/>
  <c r="Q890" i="1"/>
  <c r="R890" i="1" s="1"/>
  <c r="Q889" i="1"/>
  <c r="R889" i="1" s="1"/>
  <c r="Q888" i="1"/>
  <c r="R888" i="1" s="1"/>
  <c r="V888" i="1" s="1"/>
  <c r="W888" i="1" s="1"/>
  <c r="Q887" i="1"/>
  <c r="R887" i="1" s="1"/>
  <c r="Q886" i="1"/>
  <c r="R886" i="1" s="1"/>
  <c r="R885" i="1"/>
  <c r="V885" i="1" s="1"/>
  <c r="Q885" i="1"/>
  <c r="Q884" i="1"/>
  <c r="R884" i="1" s="1"/>
  <c r="Q883" i="1"/>
  <c r="R883" i="1" s="1"/>
  <c r="V883" i="1" s="1"/>
  <c r="W883" i="1" s="1"/>
  <c r="Q882" i="1"/>
  <c r="R882" i="1" s="1"/>
  <c r="Q881" i="1"/>
  <c r="R881" i="1" s="1"/>
  <c r="R880" i="1"/>
  <c r="V880" i="1" s="1"/>
  <c r="Q880" i="1"/>
  <c r="R879" i="1"/>
  <c r="V879" i="1" s="1"/>
  <c r="Q879" i="1"/>
  <c r="Q878" i="1"/>
  <c r="R878" i="1" s="1"/>
  <c r="R877" i="1"/>
  <c r="V877" i="1" s="1"/>
  <c r="Q877" i="1"/>
  <c r="Q876" i="1"/>
  <c r="R876" i="1" s="1"/>
  <c r="V876" i="1" s="1"/>
  <c r="W876" i="1" s="1"/>
  <c r="Q875" i="1"/>
  <c r="R875" i="1" s="1"/>
  <c r="Q874" i="1"/>
  <c r="R874" i="1" s="1"/>
  <c r="R873" i="1"/>
  <c r="V873" i="1" s="1"/>
  <c r="Q873" i="1"/>
  <c r="R872" i="1"/>
  <c r="V872" i="1" s="1"/>
  <c r="Q872" i="1"/>
  <c r="Q871" i="1"/>
  <c r="R871" i="1" s="1"/>
  <c r="Q870" i="1"/>
  <c r="R870" i="1" s="1"/>
  <c r="V870" i="1" s="1"/>
  <c r="W870" i="1" s="1"/>
  <c r="Q869" i="1"/>
  <c r="R869" i="1" s="1"/>
  <c r="Q868" i="1"/>
  <c r="R868" i="1" s="1"/>
  <c r="Q867" i="1"/>
  <c r="R867" i="1" s="1"/>
  <c r="R866" i="1"/>
  <c r="V866" i="1" s="1"/>
  <c r="Q866" i="1"/>
  <c r="Q865" i="1"/>
  <c r="R865" i="1" s="1"/>
  <c r="V865" i="1" s="1"/>
  <c r="W865" i="1" s="1"/>
  <c r="Q864" i="1"/>
  <c r="R864" i="1" s="1"/>
  <c r="Q863" i="1"/>
  <c r="R863" i="1" s="1"/>
  <c r="Q862" i="1"/>
  <c r="R862" i="1" s="1"/>
  <c r="V862" i="1" s="1"/>
  <c r="W862" i="1" s="1"/>
  <c r="Q861" i="1"/>
  <c r="R861" i="1" s="1"/>
  <c r="V861" i="1" s="1"/>
  <c r="W861" i="1" s="1"/>
  <c r="Q860" i="1"/>
  <c r="R860" i="1" s="1"/>
  <c r="Q859" i="1"/>
  <c r="R859" i="1" s="1"/>
  <c r="Q858" i="1"/>
  <c r="R858" i="1" s="1"/>
  <c r="Q857" i="1"/>
  <c r="R857" i="1" s="1"/>
  <c r="V857" i="1" s="1"/>
  <c r="W857" i="1" s="1"/>
  <c r="Q856" i="1"/>
  <c r="R856" i="1" s="1"/>
  <c r="Q855" i="1"/>
  <c r="R855" i="1" s="1"/>
  <c r="Q854" i="1"/>
  <c r="R854" i="1" s="1"/>
  <c r="V854" i="1" s="1"/>
  <c r="W854" i="1" s="1"/>
  <c r="R853" i="1"/>
  <c r="V853" i="1" s="1"/>
  <c r="Q853" i="1"/>
  <c r="Q852" i="1"/>
  <c r="R852" i="1" s="1"/>
  <c r="V852" i="1" s="1"/>
  <c r="W852" i="1" s="1"/>
  <c r="R851" i="1"/>
  <c r="S851" i="1" s="1"/>
  <c r="Q851" i="1"/>
  <c r="R850" i="1"/>
  <c r="S850" i="1" s="1"/>
  <c r="Q850" i="1"/>
  <c r="Q849" i="1"/>
  <c r="R849" i="1" s="1"/>
  <c r="Q848" i="1"/>
  <c r="R848" i="1" s="1"/>
  <c r="Q847" i="1"/>
  <c r="R847" i="1" s="1"/>
  <c r="V847" i="1" s="1"/>
  <c r="W847" i="1" s="1"/>
  <c r="Q846" i="1"/>
  <c r="R846" i="1" s="1"/>
  <c r="V846" i="1" s="1"/>
  <c r="W846" i="1" s="1"/>
  <c r="Q845" i="1"/>
  <c r="R845" i="1" s="1"/>
  <c r="Q844" i="1"/>
  <c r="R844" i="1" s="1"/>
  <c r="R843" i="1"/>
  <c r="V843" i="1" s="1"/>
  <c r="Q843" i="1"/>
  <c r="Q842" i="1"/>
  <c r="R842" i="1" s="1"/>
  <c r="V842" i="1" s="1"/>
  <c r="W842" i="1" s="1"/>
  <c r="Q841" i="1"/>
  <c r="R841" i="1" s="1"/>
  <c r="V841" i="1" s="1"/>
  <c r="W841" i="1" s="1"/>
  <c r="Q840" i="1"/>
  <c r="R840" i="1" s="1"/>
  <c r="Q839" i="1"/>
  <c r="R839" i="1" s="1"/>
  <c r="Q838" i="1"/>
  <c r="R838" i="1" s="1"/>
  <c r="Q837" i="1"/>
  <c r="R837" i="1" s="1"/>
  <c r="V837" i="1" s="1"/>
  <c r="W837" i="1" s="1"/>
  <c r="Q836" i="1"/>
  <c r="R836" i="1" s="1"/>
  <c r="Q835" i="1"/>
  <c r="R835" i="1" s="1"/>
  <c r="Q834" i="1"/>
  <c r="R834" i="1" s="1"/>
  <c r="Q833" i="1"/>
  <c r="R833" i="1" s="1"/>
  <c r="V833" i="1" s="1"/>
  <c r="W833" i="1" s="1"/>
  <c r="R832" i="1"/>
  <c r="S832" i="1" s="1"/>
  <c r="Q832" i="1"/>
  <c r="Q831" i="1"/>
  <c r="R831" i="1" s="1"/>
  <c r="Q830" i="1"/>
  <c r="R830" i="1" s="1"/>
  <c r="Q829" i="1"/>
  <c r="R829" i="1" s="1"/>
  <c r="Q828" i="1"/>
  <c r="R828" i="1" s="1"/>
  <c r="V828" i="1" s="1"/>
  <c r="W828" i="1" s="1"/>
  <c r="Q827" i="1"/>
  <c r="R827" i="1" s="1"/>
  <c r="Q826" i="1"/>
  <c r="R826" i="1" s="1"/>
  <c r="Q825" i="1"/>
  <c r="R825" i="1" s="1"/>
  <c r="V825" i="1" s="1"/>
  <c r="W825" i="1" s="1"/>
  <c r="Q824" i="1"/>
  <c r="R824" i="1" s="1"/>
  <c r="V824" i="1" s="1"/>
  <c r="W824" i="1" s="1"/>
  <c r="Q823" i="1"/>
  <c r="R823" i="1" s="1"/>
  <c r="Q822" i="1"/>
  <c r="R822" i="1" s="1"/>
  <c r="R821" i="1"/>
  <c r="V821" i="1" s="1"/>
  <c r="Q821" i="1"/>
  <c r="R820" i="1"/>
  <c r="V820" i="1" s="1"/>
  <c r="Q820" i="1"/>
  <c r="Q819" i="1"/>
  <c r="R819" i="1" s="1"/>
  <c r="Q818" i="1"/>
  <c r="R818" i="1" s="1"/>
  <c r="V818" i="1" s="1"/>
  <c r="W818" i="1" s="1"/>
  <c r="Q817" i="1"/>
  <c r="R817" i="1" s="1"/>
  <c r="R816" i="1"/>
  <c r="Q816" i="1"/>
  <c r="Q815" i="1"/>
  <c r="R815" i="1" s="1"/>
  <c r="Q814" i="1"/>
  <c r="R814" i="1" s="1"/>
  <c r="Q813" i="1"/>
  <c r="R813" i="1" s="1"/>
  <c r="V813" i="1" s="1"/>
  <c r="W813" i="1" s="1"/>
  <c r="Q812" i="1"/>
  <c r="R812" i="1" s="1"/>
  <c r="Q811" i="1"/>
  <c r="R811" i="1" s="1"/>
  <c r="Q810" i="1"/>
  <c r="R810" i="1" s="1"/>
  <c r="V810" i="1" s="1"/>
  <c r="W810" i="1" s="1"/>
  <c r="Q809" i="1"/>
  <c r="R809" i="1" s="1"/>
  <c r="V809" i="1" s="1"/>
  <c r="W809" i="1" s="1"/>
  <c r="Q808" i="1"/>
  <c r="R808" i="1" s="1"/>
  <c r="Q807" i="1"/>
  <c r="R807" i="1" s="1"/>
  <c r="Q806" i="1"/>
  <c r="R806" i="1" s="1"/>
  <c r="Q805" i="1"/>
  <c r="R805" i="1" s="1"/>
  <c r="V805" i="1" s="1"/>
  <c r="W805" i="1" s="1"/>
  <c r="Q804" i="1"/>
  <c r="R804" i="1" s="1"/>
  <c r="Q803" i="1"/>
  <c r="R803" i="1" s="1"/>
  <c r="Q802" i="1"/>
  <c r="R802" i="1" s="1"/>
  <c r="Q801" i="1"/>
  <c r="R801" i="1" s="1"/>
  <c r="V801" i="1" s="1"/>
  <c r="W801" i="1" s="1"/>
  <c r="Q800" i="1"/>
  <c r="R800" i="1" s="1"/>
  <c r="Q799" i="1"/>
  <c r="R799" i="1" s="1"/>
  <c r="Q798" i="1"/>
  <c r="R798" i="1" s="1"/>
  <c r="Q797" i="1"/>
  <c r="R797" i="1" s="1"/>
  <c r="V797" i="1" s="1"/>
  <c r="W797" i="1" s="1"/>
  <c r="Q796" i="1"/>
  <c r="R796" i="1" s="1"/>
  <c r="Q795" i="1"/>
  <c r="R795" i="1" s="1"/>
  <c r="Q794" i="1"/>
  <c r="R794" i="1" s="1"/>
  <c r="V794" i="1" s="1"/>
  <c r="W794" i="1" s="1"/>
  <c r="Q793" i="1"/>
  <c r="R793" i="1" s="1"/>
  <c r="V793" i="1" s="1"/>
  <c r="W793" i="1" s="1"/>
  <c r="Q792" i="1"/>
  <c r="R792" i="1" s="1"/>
  <c r="R791" i="1"/>
  <c r="Q791" i="1"/>
  <c r="Q790" i="1"/>
  <c r="R790" i="1" s="1"/>
  <c r="Q789" i="1"/>
  <c r="R789" i="1" s="1"/>
  <c r="Q788" i="1"/>
  <c r="R788" i="1" s="1"/>
  <c r="V788" i="1" s="1"/>
  <c r="W788" i="1" s="1"/>
  <c r="Q787" i="1"/>
  <c r="R787" i="1" s="1"/>
  <c r="Q786" i="1"/>
  <c r="R786" i="1" s="1"/>
  <c r="Q785" i="1"/>
  <c r="R785" i="1" s="1"/>
  <c r="Q784" i="1"/>
  <c r="R784" i="1" s="1"/>
  <c r="V784" i="1" s="1"/>
  <c r="W784" i="1" s="1"/>
  <c r="Q783" i="1"/>
  <c r="R783" i="1" s="1"/>
  <c r="Q782" i="1"/>
  <c r="R782" i="1" s="1"/>
  <c r="Q781" i="1"/>
  <c r="R781" i="1" s="1"/>
  <c r="V781" i="1" s="1"/>
  <c r="W781" i="1" s="1"/>
  <c r="Q780" i="1"/>
  <c r="R780" i="1" s="1"/>
  <c r="V780" i="1" s="1"/>
  <c r="W780" i="1" s="1"/>
  <c r="Q779" i="1"/>
  <c r="R779" i="1" s="1"/>
  <c r="Q778" i="1"/>
  <c r="R778" i="1" s="1"/>
  <c r="Q777" i="1"/>
  <c r="R777" i="1" s="1"/>
  <c r="Q776" i="1"/>
  <c r="R776" i="1" s="1"/>
  <c r="V776" i="1" s="1"/>
  <c r="W776" i="1" s="1"/>
  <c r="Q775" i="1"/>
  <c r="R775" i="1" s="1"/>
  <c r="R774" i="1"/>
  <c r="Q774" i="1"/>
  <c r="R773" i="1"/>
  <c r="Q773" i="1"/>
  <c r="Q772" i="1"/>
  <c r="R772" i="1" s="1"/>
  <c r="Q771" i="1"/>
  <c r="R771" i="1" s="1"/>
  <c r="V771" i="1" s="1"/>
  <c r="W771" i="1" s="1"/>
  <c r="Q770" i="1"/>
  <c r="R770" i="1" s="1"/>
  <c r="V770" i="1" s="1"/>
  <c r="W770" i="1" s="1"/>
  <c r="R769" i="1"/>
  <c r="S769" i="1" s="1"/>
  <c r="Q769" i="1"/>
  <c r="Q768" i="1"/>
  <c r="R768" i="1" s="1"/>
  <c r="R767" i="1"/>
  <c r="Q767" i="1"/>
  <c r="Q766" i="1"/>
  <c r="R766" i="1" s="1"/>
  <c r="R765" i="1"/>
  <c r="V765" i="1" s="1"/>
  <c r="Q765" i="1"/>
  <c r="R764" i="1"/>
  <c r="V764" i="1" s="1"/>
  <c r="Q764" i="1"/>
  <c r="R763" i="1"/>
  <c r="V763" i="1" s="1"/>
  <c r="Q763" i="1"/>
  <c r="Q762" i="1"/>
  <c r="R762" i="1" s="1"/>
  <c r="V762" i="1" s="1"/>
  <c r="W762" i="1" s="1"/>
  <c r="Q761" i="1"/>
  <c r="R761" i="1" s="1"/>
  <c r="V761" i="1" s="1"/>
  <c r="W761" i="1" s="1"/>
  <c r="Q760" i="1"/>
  <c r="R760" i="1" s="1"/>
  <c r="Q759" i="1"/>
  <c r="R759" i="1" s="1"/>
  <c r="R758" i="1"/>
  <c r="V758" i="1" s="1"/>
  <c r="Q758" i="1"/>
  <c r="R757" i="1"/>
  <c r="V757" i="1" s="1"/>
  <c r="Q757" i="1"/>
  <c r="Q756" i="1"/>
  <c r="R756" i="1" s="1"/>
  <c r="Q755" i="1"/>
  <c r="R755" i="1" s="1"/>
  <c r="Q754" i="1"/>
  <c r="R754" i="1" s="1"/>
  <c r="Q753" i="1"/>
  <c r="R753" i="1" s="1"/>
  <c r="Q752" i="1"/>
  <c r="R752" i="1" s="1"/>
  <c r="Q751" i="1"/>
  <c r="R751" i="1" s="1"/>
  <c r="V751" i="1" s="1"/>
  <c r="W751" i="1" s="1"/>
  <c r="Q750" i="1"/>
  <c r="R750" i="1" s="1"/>
  <c r="R749" i="1"/>
  <c r="Q749" i="1"/>
  <c r="Q748" i="1"/>
  <c r="R748" i="1" s="1"/>
  <c r="R747" i="1"/>
  <c r="V747" i="1" s="1"/>
  <c r="Q747" i="1"/>
  <c r="R746" i="1"/>
  <c r="V746" i="1" s="1"/>
  <c r="Q746" i="1"/>
  <c r="Q745" i="1"/>
  <c r="R745" i="1" s="1"/>
  <c r="R744" i="1"/>
  <c r="V744" i="1" s="1"/>
  <c r="Q744" i="1"/>
  <c r="R743" i="1"/>
  <c r="V743" i="1" s="1"/>
  <c r="Q743" i="1"/>
  <c r="Q742" i="1"/>
  <c r="R742" i="1" s="1"/>
  <c r="V742" i="1" s="1"/>
  <c r="W742" i="1" s="1"/>
  <c r="R741" i="1"/>
  <c r="S741" i="1" s="1"/>
  <c r="Q741" i="1"/>
  <c r="R740" i="1"/>
  <c r="S740" i="1" s="1"/>
  <c r="Q740" i="1"/>
  <c r="R739" i="1"/>
  <c r="S739" i="1" s="1"/>
  <c r="Q739" i="1"/>
  <c r="Q738" i="1"/>
  <c r="R738" i="1" s="1"/>
  <c r="R737" i="1"/>
  <c r="Q737" i="1"/>
  <c r="Q736" i="1"/>
  <c r="R736" i="1" s="1"/>
  <c r="Q735" i="1"/>
  <c r="R735" i="1" s="1"/>
  <c r="R734" i="1"/>
  <c r="V734" i="1" s="1"/>
  <c r="Q734" i="1"/>
  <c r="R733" i="1"/>
  <c r="V733" i="1" s="1"/>
  <c r="Q733" i="1"/>
  <c r="Q732" i="1"/>
  <c r="R732" i="1" s="1"/>
  <c r="V732" i="1" s="1"/>
  <c r="W732" i="1" s="1"/>
  <c r="R731" i="1"/>
  <c r="S731" i="1" s="1"/>
  <c r="Q731" i="1"/>
  <c r="R730" i="1"/>
  <c r="S730" i="1" s="1"/>
  <c r="Q730" i="1"/>
  <c r="Q729" i="1"/>
  <c r="R729" i="1" s="1"/>
  <c r="Q728" i="1"/>
  <c r="R728" i="1" s="1"/>
  <c r="R727" i="1"/>
  <c r="V727" i="1" s="1"/>
  <c r="Q727" i="1"/>
  <c r="Q726" i="1"/>
  <c r="R726" i="1" s="1"/>
  <c r="Q725" i="1"/>
  <c r="R725" i="1" s="1"/>
  <c r="V725" i="1" s="1"/>
  <c r="W725" i="1" s="1"/>
  <c r="R724" i="1"/>
  <c r="S724" i="1" s="1"/>
  <c r="Q724" i="1"/>
  <c r="R723" i="1"/>
  <c r="S723" i="1" s="1"/>
  <c r="Q723" i="1"/>
  <c r="R722" i="1"/>
  <c r="S722" i="1" s="1"/>
  <c r="Q722" i="1"/>
  <c r="Q721" i="1"/>
  <c r="R721" i="1" s="1"/>
  <c r="Q720" i="1"/>
  <c r="R720" i="1" s="1"/>
  <c r="R719" i="1"/>
  <c r="V719" i="1" s="1"/>
  <c r="Q719" i="1"/>
  <c r="R718" i="1"/>
  <c r="V718" i="1" s="1"/>
  <c r="Q718" i="1"/>
  <c r="R717" i="1"/>
  <c r="V717" i="1" s="1"/>
  <c r="Q717" i="1"/>
  <c r="R716" i="1"/>
  <c r="V716" i="1" s="1"/>
  <c r="Q716" i="1"/>
  <c r="R715" i="1"/>
  <c r="V715" i="1" s="1"/>
  <c r="Q715" i="1"/>
  <c r="R714" i="1"/>
  <c r="V714" i="1" s="1"/>
  <c r="Q714" i="1"/>
  <c r="R713" i="1"/>
  <c r="V713" i="1" s="1"/>
  <c r="Q713" i="1"/>
  <c r="Q712" i="1"/>
  <c r="R712" i="1" s="1"/>
  <c r="R711" i="1"/>
  <c r="V711" i="1" s="1"/>
  <c r="Q711" i="1"/>
  <c r="Q710" i="1"/>
  <c r="R710" i="1" s="1"/>
  <c r="R709" i="1"/>
  <c r="V709" i="1" s="1"/>
  <c r="Q709" i="1"/>
  <c r="R708" i="1"/>
  <c r="V708" i="1" s="1"/>
  <c r="Q708" i="1"/>
  <c r="R707" i="1"/>
  <c r="V707" i="1" s="1"/>
  <c r="Q707" i="1"/>
  <c r="R706" i="1"/>
  <c r="Q706" i="1"/>
  <c r="R705" i="1"/>
  <c r="V705" i="1" s="1"/>
  <c r="Q705" i="1"/>
  <c r="R704" i="1"/>
  <c r="V704" i="1" s="1"/>
  <c r="Q704" i="1"/>
  <c r="R703" i="1"/>
  <c r="V703" i="1" s="1"/>
  <c r="Q703" i="1"/>
  <c r="Q702" i="1"/>
  <c r="R702" i="1" s="1"/>
  <c r="S702" i="1" s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Q691" i="1"/>
  <c r="R691" i="1" s="1"/>
  <c r="V691" i="1" s="1"/>
  <c r="W691" i="1" s="1"/>
  <c r="R690" i="1"/>
  <c r="V690" i="1" s="1"/>
  <c r="Q690" i="1"/>
  <c r="R689" i="1"/>
  <c r="V689" i="1" s="1"/>
  <c r="Q689" i="1"/>
  <c r="R688" i="1"/>
  <c r="V688" i="1" s="1"/>
  <c r="Q688" i="1"/>
  <c r="R687" i="1"/>
  <c r="V687" i="1" s="1"/>
  <c r="Q687" i="1"/>
  <c r="R686" i="1"/>
  <c r="V686" i="1" s="1"/>
  <c r="Q686" i="1"/>
  <c r="R685" i="1"/>
  <c r="V685" i="1" s="1"/>
  <c r="Q685" i="1"/>
  <c r="R684" i="1"/>
  <c r="V684" i="1" s="1"/>
  <c r="Q684" i="1"/>
  <c r="R683" i="1"/>
  <c r="V683" i="1" s="1"/>
  <c r="Q683" i="1"/>
  <c r="R682" i="1"/>
  <c r="V682" i="1" s="1"/>
  <c r="Q682" i="1"/>
  <c r="R681" i="1"/>
  <c r="V681" i="1" s="1"/>
  <c r="Q681" i="1"/>
  <c r="R680" i="1"/>
  <c r="V680" i="1" s="1"/>
  <c r="Q680" i="1"/>
  <c r="R679" i="1"/>
  <c r="V679" i="1" s="1"/>
  <c r="Q679" i="1"/>
  <c r="Q678" i="1"/>
  <c r="R678" i="1" s="1"/>
  <c r="Q677" i="1"/>
  <c r="R677" i="1" s="1"/>
  <c r="Q676" i="1"/>
  <c r="R676" i="1" s="1"/>
  <c r="S676" i="1" s="1"/>
  <c r="Q675" i="1"/>
  <c r="R675" i="1" s="1"/>
  <c r="V675" i="1" s="1"/>
  <c r="W675" i="1" s="1"/>
  <c r="Q674" i="1"/>
  <c r="R674" i="1" s="1"/>
  <c r="V674" i="1" s="1"/>
  <c r="W674" i="1" s="1"/>
  <c r="Q673" i="1"/>
  <c r="R673" i="1" s="1"/>
  <c r="Q672" i="1"/>
  <c r="R672" i="1" s="1"/>
  <c r="S672" i="1" s="1"/>
  <c r="R671" i="1"/>
  <c r="Q671" i="1"/>
  <c r="Q670" i="1"/>
  <c r="R670" i="1" s="1"/>
  <c r="V670" i="1" s="1"/>
  <c r="W670" i="1" s="1"/>
  <c r="R669" i="1"/>
  <c r="V669" i="1" s="1"/>
  <c r="Q669" i="1"/>
  <c r="Q668" i="1"/>
  <c r="R668" i="1" s="1"/>
  <c r="V668" i="1" s="1"/>
  <c r="W668" i="1" s="1"/>
  <c r="Q667" i="1"/>
  <c r="R667" i="1" s="1"/>
  <c r="R666" i="1"/>
  <c r="Q666" i="1"/>
  <c r="Q665" i="1"/>
  <c r="R665" i="1" s="1"/>
  <c r="V665" i="1" s="1"/>
  <c r="W665" i="1" s="1"/>
  <c r="Q664" i="1"/>
  <c r="R664" i="1" s="1"/>
  <c r="V664" i="1" s="1"/>
  <c r="W664" i="1" s="1"/>
  <c r="Q663" i="1"/>
  <c r="R663" i="1" s="1"/>
  <c r="V663" i="1" s="1"/>
  <c r="W663" i="1" s="1"/>
  <c r="Q662" i="1"/>
  <c r="R662" i="1" s="1"/>
  <c r="R661" i="1"/>
  <c r="V661" i="1" s="1"/>
  <c r="Q661" i="1"/>
  <c r="Q660" i="1"/>
  <c r="R660" i="1" s="1"/>
  <c r="R659" i="1"/>
  <c r="Q659" i="1"/>
  <c r="R658" i="1"/>
  <c r="Q658" i="1"/>
  <c r="Q657" i="1"/>
  <c r="R657" i="1" s="1"/>
  <c r="V657" i="1" s="1"/>
  <c r="W657" i="1" s="1"/>
  <c r="Q656" i="1"/>
  <c r="R656" i="1" s="1"/>
  <c r="V656" i="1" s="1"/>
  <c r="W656" i="1" s="1"/>
  <c r="R655" i="1"/>
  <c r="S655" i="1" s="1"/>
  <c r="Q655" i="1"/>
  <c r="R654" i="1"/>
  <c r="S654" i="1" s="1"/>
  <c r="Q654" i="1"/>
  <c r="R653" i="1"/>
  <c r="S653" i="1" s="1"/>
  <c r="Q653" i="1"/>
  <c r="Q652" i="1"/>
  <c r="R652" i="1" s="1"/>
  <c r="S652" i="1" s="1"/>
  <c r="Q651" i="1"/>
  <c r="R651" i="1" s="1"/>
  <c r="R650" i="1"/>
  <c r="Q650" i="1"/>
  <c r="R649" i="1"/>
  <c r="Q649" i="1"/>
  <c r="R648" i="1"/>
  <c r="Q648" i="1"/>
  <c r="Q647" i="1"/>
  <c r="R647" i="1" s="1"/>
  <c r="V647" i="1" s="1"/>
  <c r="W647" i="1" s="1"/>
  <c r="R646" i="1"/>
  <c r="V646" i="1" s="1"/>
  <c r="Q646" i="1"/>
  <c r="Q645" i="1"/>
  <c r="R645" i="1" s="1"/>
  <c r="V645" i="1" s="1"/>
  <c r="W645" i="1" s="1"/>
  <c r="Q644" i="1"/>
  <c r="R644" i="1" s="1"/>
  <c r="S644" i="1" s="1"/>
  <c r="R643" i="1"/>
  <c r="V643" i="1" s="1"/>
  <c r="Q643" i="1"/>
  <c r="Q642" i="1"/>
  <c r="R642" i="1" s="1"/>
  <c r="V642" i="1" s="1"/>
  <c r="W642" i="1" s="1"/>
  <c r="Q641" i="1"/>
  <c r="R641" i="1" s="1"/>
  <c r="V641" i="1" s="1"/>
  <c r="W641" i="1" s="1"/>
  <c r="Q640" i="1"/>
  <c r="R640" i="1" s="1"/>
  <c r="V640" i="1" s="1"/>
  <c r="W640" i="1" s="1"/>
  <c r="Q639" i="1"/>
  <c r="R639" i="1" s="1"/>
  <c r="Q638" i="1"/>
  <c r="R638" i="1" s="1"/>
  <c r="Q637" i="1"/>
  <c r="R637" i="1" s="1"/>
  <c r="V637" i="1" s="1"/>
  <c r="W637" i="1" s="1"/>
  <c r="R636" i="1"/>
  <c r="V636" i="1" s="1"/>
  <c r="Q636" i="1"/>
  <c r="R635" i="1"/>
  <c r="V635" i="1" s="1"/>
  <c r="Q635" i="1"/>
  <c r="Q634" i="1"/>
  <c r="R634" i="1" s="1"/>
  <c r="V634" i="1" s="1"/>
  <c r="W634" i="1" s="1"/>
  <c r="Q633" i="1"/>
  <c r="R633" i="1" s="1"/>
  <c r="Q632" i="1"/>
  <c r="R632" i="1" s="1"/>
  <c r="V632" i="1" s="1"/>
  <c r="W632" i="1" s="1"/>
  <c r="R631" i="1"/>
  <c r="Q631" i="1"/>
  <c r="R630" i="1"/>
  <c r="Q630" i="1"/>
  <c r="R629" i="1"/>
  <c r="Q629" i="1"/>
  <c r="R628" i="1"/>
  <c r="Q628" i="1"/>
  <c r="R627" i="1"/>
  <c r="Q627" i="1"/>
  <c r="Q626" i="1"/>
  <c r="R626" i="1" s="1"/>
  <c r="V626" i="1" s="1"/>
  <c r="W626" i="1" s="1"/>
  <c r="Q625" i="1"/>
  <c r="R625" i="1" s="1"/>
  <c r="Q624" i="1"/>
  <c r="R624" i="1" s="1"/>
  <c r="Q623" i="1"/>
  <c r="R623" i="1" s="1"/>
  <c r="R622" i="1"/>
  <c r="Q622" i="1"/>
  <c r="R621" i="1"/>
  <c r="Q621" i="1"/>
  <c r="R620" i="1"/>
  <c r="V620" i="1" s="1"/>
  <c r="Q620" i="1"/>
  <c r="R619" i="1"/>
  <c r="Q619" i="1"/>
  <c r="Q618" i="1"/>
  <c r="R618" i="1" s="1"/>
  <c r="S618" i="1" s="1"/>
  <c r="Q617" i="1"/>
  <c r="R617" i="1" s="1"/>
  <c r="V617" i="1" s="1"/>
  <c r="W617" i="1" s="1"/>
  <c r="Q616" i="1"/>
  <c r="R616" i="1" s="1"/>
  <c r="Q615" i="1"/>
  <c r="R615" i="1" s="1"/>
  <c r="V615" i="1" s="1"/>
  <c r="W615" i="1" s="1"/>
  <c r="Q614" i="1"/>
  <c r="R614" i="1" s="1"/>
  <c r="V614" i="1" s="1"/>
  <c r="W614" i="1" s="1"/>
  <c r="Q613" i="1"/>
  <c r="R613" i="1" s="1"/>
  <c r="V613" i="1" s="1"/>
  <c r="W613" i="1" s="1"/>
  <c r="Q612" i="1"/>
  <c r="R612" i="1" s="1"/>
  <c r="Q611" i="1"/>
  <c r="R611" i="1" s="1"/>
  <c r="Q610" i="1"/>
  <c r="R610" i="1" s="1"/>
  <c r="V610" i="1" s="1"/>
  <c r="W610" i="1" s="1"/>
  <c r="Q609" i="1"/>
  <c r="R609" i="1" s="1"/>
  <c r="V609" i="1" s="1"/>
  <c r="W609" i="1" s="1"/>
  <c r="R608" i="1"/>
  <c r="S608" i="1" s="1"/>
  <c r="Q608" i="1"/>
  <c r="Q607" i="1"/>
  <c r="R607" i="1" s="1"/>
  <c r="Q606" i="1"/>
  <c r="R606" i="1" s="1"/>
  <c r="Q605" i="1"/>
  <c r="R605" i="1" s="1"/>
  <c r="S605" i="1" s="1"/>
  <c r="Q604" i="1"/>
  <c r="R604" i="1" s="1"/>
  <c r="V604" i="1" s="1"/>
  <c r="W604" i="1" s="1"/>
  <c r="R603" i="1"/>
  <c r="S603" i="1" s="1"/>
  <c r="Q603" i="1"/>
  <c r="Q602" i="1"/>
  <c r="R602" i="1" s="1"/>
  <c r="R601" i="1"/>
  <c r="S601" i="1" s="1"/>
  <c r="Q601" i="1"/>
  <c r="R600" i="1"/>
  <c r="V600" i="1" s="1"/>
  <c r="Q600" i="1"/>
  <c r="Q599" i="1"/>
  <c r="R599" i="1" s="1"/>
  <c r="Q598" i="1"/>
  <c r="R598" i="1" s="1"/>
  <c r="V598" i="1" s="1"/>
  <c r="W598" i="1" s="1"/>
  <c r="Q597" i="1"/>
  <c r="R597" i="1" s="1"/>
  <c r="Q596" i="1"/>
  <c r="R596" i="1" s="1"/>
  <c r="Q595" i="1"/>
  <c r="R595" i="1" s="1"/>
  <c r="V595" i="1" s="1"/>
  <c r="W595" i="1" s="1"/>
  <c r="Q594" i="1"/>
  <c r="R594" i="1" s="1"/>
  <c r="Q593" i="1"/>
  <c r="R593" i="1" s="1"/>
  <c r="R592" i="1"/>
  <c r="Q592" i="1"/>
  <c r="Q591" i="1"/>
  <c r="R591" i="1" s="1"/>
  <c r="Q590" i="1"/>
  <c r="R590" i="1" s="1"/>
  <c r="V590" i="1" s="1"/>
  <c r="W590" i="1" s="1"/>
  <c r="Q589" i="1"/>
  <c r="R589" i="1" s="1"/>
  <c r="R588" i="1"/>
  <c r="V588" i="1" s="1"/>
  <c r="Q588" i="1"/>
  <c r="Q587" i="1"/>
  <c r="R587" i="1" s="1"/>
  <c r="Q586" i="1"/>
  <c r="R586" i="1" s="1"/>
  <c r="Q585" i="1"/>
  <c r="R585" i="1" s="1"/>
  <c r="V585" i="1" s="1"/>
  <c r="W585" i="1" s="1"/>
  <c r="Q584" i="1"/>
  <c r="R584" i="1" s="1"/>
  <c r="Q583" i="1"/>
  <c r="R583" i="1" s="1"/>
  <c r="Q582" i="1"/>
  <c r="R582" i="1" s="1"/>
  <c r="R581" i="1"/>
  <c r="V581" i="1" s="1"/>
  <c r="Q581" i="1"/>
  <c r="Q580" i="1"/>
  <c r="R580" i="1" s="1"/>
  <c r="V580" i="1" s="1"/>
  <c r="W580" i="1" s="1"/>
  <c r="Q579" i="1"/>
  <c r="R579" i="1" s="1"/>
  <c r="Q578" i="1"/>
  <c r="R578" i="1" s="1"/>
  <c r="Q577" i="1"/>
  <c r="R577" i="1" s="1"/>
  <c r="Q576" i="1"/>
  <c r="R576" i="1" s="1"/>
  <c r="V576" i="1" s="1"/>
  <c r="W576" i="1" s="1"/>
  <c r="R575" i="1"/>
  <c r="Q575" i="1"/>
  <c r="Q574" i="1"/>
  <c r="R574" i="1" s="1"/>
  <c r="Q573" i="1"/>
  <c r="R573" i="1" s="1"/>
  <c r="R572" i="1"/>
  <c r="Q572" i="1"/>
  <c r="R571" i="1"/>
  <c r="Q571" i="1"/>
  <c r="R570" i="1"/>
  <c r="Q570" i="1"/>
  <c r="Q569" i="1"/>
  <c r="R569" i="1" s="1"/>
  <c r="R568" i="1"/>
  <c r="V568" i="1" s="1"/>
  <c r="Q568" i="1"/>
  <c r="Q567" i="1"/>
  <c r="R567" i="1" s="1"/>
  <c r="R566" i="1"/>
  <c r="Q566" i="1"/>
  <c r="R565" i="1"/>
  <c r="Q565" i="1"/>
  <c r="Q564" i="1"/>
  <c r="R564" i="1" s="1"/>
  <c r="Q563" i="1"/>
  <c r="R563" i="1" s="1"/>
  <c r="Q562" i="1"/>
  <c r="R562" i="1" s="1"/>
  <c r="R561" i="1"/>
  <c r="V561" i="1" s="1"/>
  <c r="Q561" i="1"/>
  <c r="Q560" i="1"/>
  <c r="R560" i="1" s="1"/>
  <c r="V560" i="1" s="1"/>
  <c r="W560" i="1" s="1"/>
  <c r="Q559" i="1"/>
  <c r="R559" i="1" s="1"/>
  <c r="R558" i="1"/>
  <c r="V558" i="1" s="1"/>
  <c r="Q558" i="1"/>
  <c r="R557" i="1"/>
  <c r="V557" i="1" s="1"/>
  <c r="Q557" i="1"/>
  <c r="Q556" i="1"/>
  <c r="R556" i="1" s="1"/>
  <c r="R555" i="1"/>
  <c r="Q555" i="1"/>
  <c r="Q554" i="1"/>
  <c r="R554" i="1" s="1"/>
  <c r="R553" i="1"/>
  <c r="V553" i="1" s="1"/>
  <c r="Q553" i="1"/>
  <c r="Q552" i="1"/>
  <c r="R552" i="1" s="1"/>
  <c r="V552" i="1" s="1"/>
  <c r="W552" i="1" s="1"/>
  <c r="R551" i="1"/>
  <c r="Q551" i="1"/>
  <c r="R550" i="1"/>
  <c r="Q550" i="1"/>
  <c r="Q549" i="1"/>
  <c r="R549" i="1" s="1"/>
  <c r="Q548" i="1"/>
  <c r="R548" i="1" s="1"/>
  <c r="Q547" i="1"/>
  <c r="R547" i="1" s="1"/>
  <c r="Q546" i="1"/>
  <c r="R546" i="1" s="1"/>
  <c r="V546" i="1" s="1"/>
  <c r="W546" i="1" s="1"/>
  <c r="Q545" i="1"/>
  <c r="R545" i="1" s="1"/>
  <c r="V545" i="1" s="1"/>
  <c r="W545" i="1" s="1"/>
  <c r="Q544" i="1"/>
  <c r="R544" i="1" s="1"/>
  <c r="Q543" i="1"/>
  <c r="R543" i="1" s="1"/>
  <c r="Q542" i="1"/>
  <c r="R542" i="1" s="1"/>
  <c r="Q541" i="1"/>
  <c r="R541" i="1" s="1"/>
  <c r="V541" i="1" s="1"/>
  <c r="W541" i="1" s="1"/>
  <c r="Q540" i="1"/>
  <c r="R540" i="1" s="1"/>
  <c r="R539" i="1"/>
  <c r="Q539" i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V533" i="1" s="1"/>
  <c r="W533" i="1" s="1"/>
  <c r="R532" i="1"/>
  <c r="Q532" i="1"/>
  <c r="Q531" i="1"/>
  <c r="R531" i="1" s="1"/>
  <c r="R530" i="1"/>
  <c r="V530" i="1" s="1"/>
  <c r="Q530" i="1"/>
  <c r="Q529" i="1"/>
  <c r="R529" i="1" s="1"/>
  <c r="R528" i="1"/>
  <c r="Q528" i="1"/>
  <c r="Q527" i="1"/>
  <c r="R527" i="1" s="1"/>
  <c r="Q526" i="1"/>
  <c r="R526" i="1" s="1"/>
  <c r="V526" i="1" s="1"/>
  <c r="W526" i="1" s="1"/>
  <c r="R525" i="1"/>
  <c r="Q525" i="1"/>
  <c r="Q524" i="1"/>
  <c r="R524" i="1" s="1"/>
  <c r="Q523" i="1"/>
  <c r="R523" i="1" s="1"/>
  <c r="Q522" i="1"/>
  <c r="R522" i="1" s="1"/>
  <c r="R521" i="1"/>
  <c r="V521" i="1" s="1"/>
  <c r="Q521" i="1"/>
  <c r="R520" i="1"/>
  <c r="V520" i="1" s="1"/>
  <c r="Q520" i="1"/>
  <c r="R519" i="1"/>
  <c r="V519" i="1" s="1"/>
  <c r="Q519" i="1"/>
  <c r="R518" i="1"/>
  <c r="V518" i="1" s="1"/>
  <c r="Q518" i="1"/>
  <c r="Q517" i="1"/>
  <c r="R517" i="1" s="1"/>
  <c r="V517" i="1" s="1"/>
  <c r="W517" i="1" s="1"/>
  <c r="Q516" i="1"/>
  <c r="R516" i="1" s="1"/>
  <c r="R515" i="1"/>
  <c r="V515" i="1" s="1"/>
  <c r="Q515" i="1"/>
  <c r="R514" i="1"/>
  <c r="V514" i="1" s="1"/>
  <c r="Q514" i="1"/>
  <c r="Q513" i="1"/>
  <c r="R513" i="1" s="1"/>
  <c r="Q512" i="1"/>
  <c r="R512" i="1" s="1"/>
  <c r="Q511" i="1"/>
  <c r="R511" i="1" s="1"/>
  <c r="V511" i="1" s="1"/>
  <c r="W511" i="1" s="1"/>
  <c r="Q510" i="1"/>
  <c r="R510" i="1" s="1"/>
  <c r="Q509" i="1"/>
  <c r="R509" i="1" s="1"/>
  <c r="Q508" i="1"/>
  <c r="R508" i="1" s="1"/>
  <c r="Q507" i="1"/>
  <c r="R507" i="1" s="1"/>
  <c r="V507" i="1" s="1"/>
  <c r="W507" i="1" s="1"/>
  <c r="Q506" i="1"/>
  <c r="R506" i="1" s="1"/>
  <c r="V506" i="1" s="1"/>
  <c r="W506" i="1" s="1"/>
  <c r="R505" i="1"/>
  <c r="V505" i="1" s="1"/>
  <c r="Q505" i="1"/>
  <c r="Q504" i="1"/>
  <c r="R504" i="1" s="1"/>
  <c r="Q503" i="1"/>
  <c r="R503" i="1" s="1"/>
  <c r="Q502" i="1"/>
  <c r="R502" i="1" s="1"/>
  <c r="V502" i="1" s="1"/>
  <c r="W502" i="1" s="1"/>
  <c r="Q501" i="1"/>
  <c r="R501" i="1" s="1"/>
  <c r="V501" i="1" s="1"/>
  <c r="W501" i="1" s="1"/>
  <c r="Q500" i="1"/>
  <c r="R500" i="1" s="1"/>
  <c r="Q499" i="1"/>
  <c r="R499" i="1" s="1"/>
  <c r="Q498" i="1"/>
  <c r="R498" i="1" s="1"/>
  <c r="V498" i="1" s="1"/>
  <c r="W498" i="1" s="1"/>
  <c r="Q497" i="1"/>
  <c r="R497" i="1" s="1"/>
  <c r="V497" i="1" s="1"/>
  <c r="W497" i="1" s="1"/>
  <c r="Q496" i="1"/>
  <c r="R496" i="1" s="1"/>
  <c r="Q495" i="1"/>
  <c r="R495" i="1" s="1"/>
  <c r="Q494" i="1"/>
  <c r="R494" i="1" s="1"/>
  <c r="V494" i="1" s="1"/>
  <c r="W494" i="1" s="1"/>
  <c r="Q493" i="1"/>
  <c r="R493" i="1" s="1"/>
  <c r="V493" i="1" s="1"/>
  <c r="W493" i="1" s="1"/>
  <c r="Q492" i="1"/>
  <c r="R492" i="1" s="1"/>
  <c r="Q491" i="1"/>
  <c r="R491" i="1" s="1"/>
  <c r="Q490" i="1"/>
  <c r="R490" i="1" s="1"/>
  <c r="Q489" i="1"/>
  <c r="R489" i="1" s="1"/>
  <c r="Q488" i="1"/>
  <c r="R488" i="1" s="1"/>
  <c r="Q487" i="1"/>
  <c r="R487" i="1" s="1"/>
  <c r="R486" i="1"/>
  <c r="V486" i="1" s="1"/>
  <c r="Q486" i="1"/>
  <c r="Q485" i="1"/>
  <c r="R485" i="1" s="1"/>
  <c r="V485" i="1" s="1"/>
  <c r="W485" i="1" s="1"/>
  <c r="Q484" i="1"/>
  <c r="R484" i="1" s="1"/>
  <c r="V484" i="1" s="1"/>
  <c r="W484" i="1" s="1"/>
  <c r="Q483" i="1"/>
  <c r="R483" i="1" s="1"/>
  <c r="Q482" i="1"/>
  <c r="R482" i="1" s="1"/>
  <c r="Q481" i="1"/>
  <c r="R481" i="1" s="1"/>
  <c r="V481" i="1" s="1"/>
  <c r="W481" i="1" s="1"/>
  <c r="R480" i="1"/>
  <c r="V480" i="1" s="1"/>
  <c r="Q480" i="1"/>
  <c r="R479" i="1"/>
  <c r="Q479" i="1"/>
  <c r="R478" i="1"/>
  <c r="V478" i="1" s="1"/>
  <c r="Q478" i="1"/>
  <c r="R477" i="1"/>
  <c r="V477" i="1" s="1"/>
  <c r="Q477" i="1"/>
  <c r="Q476" i="1"/>
  <c r="R476" i="1" s="1"/>
  <c r="V476" i="1" s="1"/>
  <c r="W476" i="1" s="1"/>
  <c r="R475" i="1"/>
  <c r="V475" i="1" s="1"/>
  <c r="Q475" i="1"/>
  <c r="R474" i="1"/>
  <c r="V474" i="1" s="1"/>
  <c r="Q474" i="1"/>
  <c r="R473" i="1"/>
  <c r="V473" i="1" s="1"/>
  <c r="Q473" i="1"/>
  <c r="Q472" i="1"/>
  <c r="R472" i="1" s="1"/>
  <c r="Q471" i="1"/>
  <c r="R471" i="1" s="1"/>
  <c r="R470" i="1"/>
  <c r="V470" i="1" s="1"/>
  <c r="Q470" i="1"/>
  <c r="R469" i="1"/>
  <c r="V469" i="1" s="1"/>
  <c r="Q469" i="1"/>
  <c r="Q468" i="1"/>
  <c r="R468" i="1" s="1"/>
  <c r="V468" i="1" s="1"/>
  <c r="W468" i="1" s="1"/>
  <c r="R467" i="1"/>
  <c r="V467" i="1" s="1"/>
  <c r="Q467" i="1"/>
  <c r="Q466" i="1"/>
  <c r="R466" i="1" s="1"/>
  <c r="V466" i="1" s="1"/>
  <c r="W466" i="1" s="1"/>
  <c r="R465" i="1"/>
  <c r="V465" i="1" s="1"/>
  <c r="Q465" i="1"/>
  <c r="R464" i="1"/>
  <c r="V464" i="1" s="1"/>
  <c r="Q464" i="1"/>
  <c r="R463" i="1"/>
  <c r="V463" i="1" s="1"/>
  <c r="Q463" i="1"/>
  <c r="R462" i="1"/>
  <c r="V462" i="1" s="1"/>
  <c r="Q462" i="1"/>
  <c r="R461" i="1"/>
  <c r="V461" i="1" s="1"/>
  <c r="Q461" i="1"/>
  <c r="Q460" i="1"/>
  <c r="R460" i="1" s="1"/>
  <c r="R459" i="1"/>
  <c r="Q459" i="1"/>
  <c r="Q458" i="1"/>
  <c r="R458" i="1" s="1"/>
  <c r="Q457" i="1"/>
  <c r="R457" i="1" s="1"/>
  <c r="R456" i="1"/>
  <c r="V456" i="1" s="1"/>
  <c r="Q456" i="1"/>
  <c r="R455" i="1"/>
  <c r="V455" i="1" s="1"/>
  <c r="Q455" i="1"/>
  <c r="R454" i="1"/>
  <c r="V454" i="1" s="1"/>
  <c r="Q454" i="1"/>
  <c r="R453" i="1"/>
  <c r="V453" i="1" s="1"/>
  <c r="Q453" i="1"/>
  <c r="R452" i="1"/>
  <c r="V452" i="1" s="1"/>
  <c r="Q452" i="1"/>
  <c r="R451" i="1"/>
  <c r="V451" i="1" s="1"/>
  <c r="Q451" i="1"/>
  <c r="R450" i="1"/>
  <c r="V450" i="1" s="1"/>
  <c r="Q450" i="1"/>
  <c r="R449" i="1"/>
  <c r="V449" i="1" s="1"/>
  <c r="Q449" i="1"/>
  <c r="Q448" i="1"/>
  <c r="R448" i="1" s="1"/>
  <c r="V448" i="1" s="1"/>
  <c r="W448" i="1" s="1"/>
  <c r="R447" i="1"/>
  <c r="V447" i="1" s="1"/>
  <c r="Q447" i="1"/>
  <c r="Q446" i="1"/>
  <c r="R446" i="1" s="1"/>
  <c r="R445" i="1"/>
  <c r="V445" i="1" s="1"/>
  <c r="Q445" i="1"/>
  <c r="R444" i="1"/>
  <c r="Q444" i="1"/>
  <c r="Q443" i="1"/>
  <c r="R443" i="1" s="1"/>
  <c r="Q442" i="1"/>
  <c r="R442" i="1" s="1"/>
  <c r="Q441" i="1"/>
  <c r="R441" i="1" s="1"/>
  <c r="V441" i="1" s="1"/>
  <c r="W441" i="1" s="1"/>
  <c r="Q440" i="1"/>
  <c r="R440" i="1" s="1"/>
  <c r="R439" i="1"/>
  <c r="V439" i="1" s="1"/>
  <c r="Q439" i="1"/>
  <c r="R438" i="1"/>
  <c r="V438" i="1" s="1"/>
  <c r="Q438" i="1"/>
  <c r="R437" i="1"/>
  <c r="V437" i="1" s="1"/>
  <c r="Q437" i="1"/>
  <c r="R436" i="1"/>
  <c r="V436" i="1" s="1"/>
  <c r="Q436" i="1"/>
  <c r="R435" i="1"/>
  <c r="V435" i="1" s="1"/>
  <c r="Q435" i="1"/>
  <c r="Q434" i="1"/>
  <c r="R434" i="1" s="1"/>
  <c r="V434" i="1" s="1"/>
  <c r="W434" i="1" s="1"/>
  <c r="Q433" i="1"/>
  <c r="R433" i="1" s="1"/>
  <c r="Q432" i="1"/>
  <c r="R432" i="1" s="1"/>
  <c r="V432" i="1" s="1"/>
  <c r="W432" i="1" s="1"/>
  <c r="Q431" i="1"/>
  <c r="R431" i="1" s="1"/>
  <c r="Q430" i="1"/>
  <c r="R430" i="1" s="1"/>
  <c r="Q429" i="1"/>
  <c r="R429" i="1" s="1"/>
  <c r="Q428" i="1"/>
  <c r="R428" i="1" s="1"/>
  <c r="V428" i="1" s="1"/>
  <c r="W428" i="1" s="1"/>
  <c r="Q427" i="1"/>
  <c r="R427" i="1" s="1"/>
  <c r="Q426" i="1"/>
  <c r="R426" i="1" s="1"/>
  <c r="Q425" i="1"/>
  <c r="R425" i="1" s="1"/>
  <c r="Q424" i="1"/>
  <c r="R424" i="1" s="1"/>
  <c r="V424" i="1" s="1"/>
  <c r="W424" i="1" s="1"/>
  <c r="Q423" i="1"/>
  <c r="R423" i="1" s="1"/>
  <c r="Q422" i="1"/>
  <c r="R422" i="1" s="1"/>
  <c r="Q421" i="1"/>
  <c r="R421" i="1" s="1"/>
  <c r="Q420" i="1"/>
  <c r="R420" i="1" s="1"/>
  <c r="V420" i="1" s="1"/>
  <c r="W420" i="1" s="1"/>
  <c r="Q419" i="1"/>
  <c r="R419" i="1" s="1"/>
  <c r="Q418" i="1"/>
  <c r="R418" i="1" s="1"/>
  <c r="V418" i="1" s="1"/>
  <c r="W418" i="1" s="1"/>
  <c r="Q417" i="1"/>
  <c r="R417" i="1" s="1"/>
  <c r="Q416" i="1"/>
  <c r="R416" i="1" s="1"/>
  <c r="V416" i="1" s="1"/>
  <c r="W416" i="1" s="1"/>
  <c r="Q415" i="1"/>
  <c r="R415" i="1" s="1"/>
  <c r="Q414" i="1"/>
  <c r="R414" i="1" s="1"/>
  <c r="Q413" i="1"/>
  <c r="R413" i="1" s="1"/>
  <c r="R412" i="1"/>
  <c r="Q412" i="1"/>
  <c r="Q411" i="1"/>
  <c r="R411" i="1" s="1"/>
  <c r="V411" i="1" s="1"/>
  <c r="W411" i="1" s="1"/>
  <c r="R410" i="1"/>
  <c r="V410" i="1" s="1"/>
  <c r="Q410" i="1"/>
  <c r="Q409" i="1"/>
  <c r="R409" i="1" s="1"/>
  <c r="Q408" i="1"/>
  <c r="R408" i="1" s="1"/>
  <c r="V408" i="1" s="1"/>
  <c r="W408" i="1" s="1"/>
  <c r="R407" i="1"/>
  <c r="Q407" i="1"/>
  <c r="Q406" i="1"/>
  <c r="R406" i="1" s="1"/>
  <c r="Q405" i="1"/>
  <c r="R405" i="1" s="1"/>
  <c r="V405" i="1" s="1"/>
  <c r="W405" i="1" s="1"/>
  <c r="R404" i="1"/>
  <c r="V404" i="1" s="1"/>
  <c r="Q404" i="1"/>
  <c r="Q403" i="1"/>
  <c r="R403" i="1" s="1"/>
  <c r="Q402" i="1"/>
  <c r="R402" i="1" s="1"/>
  <c r="S402" i="1" s="1"/>
  <c r="Q401" i="1"/>
  <c r="R401" i="1" s="1"/>
  <c r="Q400" i="1"/>
  <c r="R400" i="1" s="1"/>
  <c r="Q399" i="1"/>
  <c r="R399" i="1" s="1"/>
  <c r="Q398" i="1"/>
  <c r="R398" i="1" s="1"/>
  <c r="S398" i="1" s="1"/>
  <c r="Q397" i="1"/>
  <c r="R397" i="1" s="1"/>
  <c r="Q396" i="1"/>
  <c r="R396" i="1" s="1"/>
  <c r="Q395" i="1"/>
  <c r="R395" i="1" s="1"/>
  <c r="R394" i="1"/>
  <c r="V394" i="1" s="1"/>
  <c r="Q394" i="1"/>
  <c r="Q393" i="1"/>
  <c r="R393" i="1" s="1"/>
  <c r="S393" i="1" s="1"/>
  <c r="R392" i="1"/>
  <c r="Q392" i="1"/>
  <c r="Q391" i="1"/>
  <c r="R391" i="1" s="1"/>
  <c r="R390" i="1"/>
  <c r="V390" i="1" s="1"/>
  <c r="Q390" i="1"/>
  <c r="R389" i="1"/>
  <c r="Q389" i="1"/>
  <c r="Q388" i="1"/>
  <c r="R388" i="1" s="1"/>
  <c r="Q387" i="1"/>
  <c r="R387" i="1" s="1"/>
  <c r="Q386" i="1"/>
  <c r="R386" i="1" s="1"/>
  <c r="S386" i="1" s="1"/>
  <c r="Q385" i="1"/>
  <c r="R385" i="1" s="1"/>
  <c r="Q384" i="1"/>
  <c r="R384" i="1" s="1"/>
  <c r="Q383" i="1"/>
  <c r="R383" i="1" s="1"/>
  <c r="Q382" i="1"/>
  <c r="R382" i="1" s="1"/>
  <c r="S382" i="1" s="1"/>
  <c r="Q381" i="1"/>
  <c r="R381" i="1" s="1"/>
  <c r="Q380" i="1"/>
  <c r="R380" i="1" s="1"/>
  <c r="Q379" i="1"/>
  <c r="R379" i="1" s="1"/>
  <c r="R378" i="1"/>
  <c r="V378" i="1" s="1"/>
  <c r="Q378" i="1"/>
  <c r="R377" i="1"/>
  <c r="V377" i="1" s="1"/>
  <c r="Q377" i="1"/>
  <c r="R376" i="1"/>
  <c r="Q376" i="1"/>
  <c r="Q375" i="1"/>
  <c r="R375" i="1" s="1"/>
  <c r="S375" i="1" s="1"/>
  <c r="R374" i="1"/>
  <c r="Q374" i="1"/>
  <c r="R373" i="1"/>
  <c r="Q373" i="1"/>
  <c r="Q372" i="1"/>
  <c r="R372" i="1" s="1"/>
  <c r="R371" i="1"/>
  <c r="V371" i="1" s="1"/>
  <c r="Q371" i="1"/>
  <c r="R370" i="1"/>
  <c r="V370" i="1" s="1"/>
  <c r="Q370" i="1"/>
  <c r="Q369" i="1"/>
  <c r="R369" i="1" s="1"/>
  <c r="R368" i="1"/>
  <c r="V368" i="1" s="1"/>
  <c r="Q368" i="1"/>
  <c r="Q367" i="1"/>
  <c r="R367" i="1" s="1"/>
  <c r="R366" i="1"/>
  <c r="V366" i="1" s="1"/>
  <c r="Q366" i="1"/>
  <c r="R365" i="1"/>
  <c r="V365" i="1" s="1"/>
  <c r="Q365" i="1"/>
  <c r="R364" i="1"/>
  <c r="V364" i="1" s="1"/>
  <c r="Q364" i="1"/>
  <c r="R363" i="1"/>
  <c r="Q363" i="1"/>
  <c r="Q362" i="1"/>
  <c r="R362" i="1" s="1"/>
  <c r="S362" i="1" s="1"/>
  <c r="Q361" i="1"/>
  <c r="R361" i="1" s="1"/>
  <c r="Q360" i="1"/>
  <c r="R360" i="1" s="1"/>
  <c r="Q359" i="1"/>
  <c r="R359" i="1" s="1"/>
  <c r="R358" i="1"/>
  <c r="V358" i="1" s="1"/>
  <c r="Q358" i="1"/>
  <c r="Q357" i="1"/>
  <c r="R357" i="1" s="1"/>
  <c r="S357" i="1" s="1"/>
  <c r="R356" i="1"/>
  <c r="Q356" i="1"/>
  <c r="R355" i="1"/>
  <c r="Q355" i="1"/>
  <c r="R354" i="1"/>
  <c r="Q354" i="1"/>
  <c r="R353" i="1"/>
  <c r="Q353" i="1"/>
  <c r="Q352" i="1"/>
  <c r="R352" i="1" s="1"/>
  <c r="R351" i="1"/>
  <c r="V351" i="1" s="1"/>
  <c r="Q351" i="1"/>
  <c r="R350" i="1"/>
  <c r="V350" i="1" s="1"/>
  <c r="Q350" i="1"/>
  <c r="Q349" i="1"/>
  <c r="R349" i="1" s="1"/>
  <c r="R348" i="1"/>
  <c r="V348" i="1" s="1"/>
  <c r="Q348" i="1"/>
  <c r="Q347" i="1"/>
  <c r="R347" i="1" s="1"/>
  <c r="Q346" i="1"/>
  <c r="R346" i="1" s="1"/>
  <c r="S346" i="1" s="1"/>
  <c r="Q345" i="1"/>
  <c r="R345" i="1" s="1"/>
  <c r="Q344" i="1"/>
  <c r="R344" i="1" s="1"/>
  <c r="R343" i="1"/>
  <c r="V343" i="1" s="1"/>
  <c r="Q343" i="1"/>
  <c r="R342" i="1"/>
  <c r="Q342" i="1"/>
  <c r="R341" i="1"/>
  <c r="V341" i="1" s="1"/>
  <c r="Q341" i="1"/>
  <c r="R340" i="1"/>
  <c r="V340" i="1" s="1"/>
  <c r="Q340" i="1"/>
  <c r="R339" i="1"/>
  <c r="V339" i="1" s="1"/>
  <c r="Q339" i="1"/>
  <c r="R338" i="1"/>
  <c r="V338" i="1" s="1"/>
  <c r="Q338" i="1"/>
  <c r="R337" i="1"/>
  <c r="V337" i="1" s="1"/>
  <c r="Q337" i="1"/>
  <c r="R336" i="1"/>
  <c r="V336" i="1" s="1"/>
  <c r="Q336" i="1"/>
  <c r="R335" i="1"/>
  <c r="V335" i="1" s="1"/>
  <c r="Q335" i="1"/>
  <c r="R334" i="1"/>
  <c r="Q334" i="1"/>
  <c r="Q333" i="1"/>
  <c r="R333" i="1" s="1"/>
  <c r="R332" i="1"/>
  <c r="V332" i="1" s="1"/>
  <c r="Q332" i="1"/>
  <c r="R331" i="1"/>
  <c r="Q331" i="1"/>
  <c r="R330" i="1"/>
  <c r="V330" i="1" s="1"/>
  <c r="Q330" i="1"/>
  <c r="R329" i="1"/>
  <c r="V329" i="1" s="1"/>
  <c r="Q329" i="1"/>
  <c r="Q328" i="1"/>
  <c r="R328" i="1" s="1"/>
  <c r="S328" i="1" s="1"/>
  <c r="Q327" i="1"/>
  <c r="R327" i="1" s="1"/>
  <c r="Q326" i="1"/>
  <c r="R326" i="1" s="1"/>
  <c r="Q325" i="1"/>
  <c r="R325" i="1" s="1"/>
  <c r="Q324" i="1"/>
  <c r="R324" i="1" s="1"/>
  <c r="S324" i="1" s="1"/>
  <c r="R323" i="1"/>
  <c r="Q323" i="1"/>
  <c r="Q322" i="1"/>
  <c r="R322" i="1" s="1"/>
  <c r="Q321" i="1"/>
  <c r="R321" i="1" s="1"/>
  <c r="Q320" i="1"/>
  <c r="R320" i="1" s="1"/>
  <c r="Q319" i="1"/>
  <c r="R319" i="1" s="1"/>
  <c r="S319" i="1" s="1"/>
  <c r="R318" i="1"/>
  <c r="Q318" i="1"/>
  <c r="Q317" i="1"/>
  <c r="R317" i="1" s="1"/>
  <c r="R316" i="1"/>
  <c r="V316" i="1" s="1"/>
  <c r="Q316" i="1"/>
  <c r="R315" i="1"/>
  <c r="V315" i="1" s="1"/>
  <c r="Q315" i="1"/>
  <c r="Q314" i="1"/>
  <c r="R314" i="1" s="1"/>
  <c r="Q313" i="1"/>
  <c r="R313" i="1" s="1"/>
  <c r="R312" i="1"/>
  <c r="V312" i="1" s="1"/>
  <c r="Q312" i="1"/>
  <c r="R311" i="1"/>
  <c r="Q311" i="1"/>
  <c r="R310" i="1"/>
  <c r="V310" i="1" s="1"/>
  <c r="Q310" i="1"/>
  <c r="Q309" i="1"/>
  <c r="R309" i="1" s="1"/>
  <c r="S309" i="1" s="1"/>
  <c r="Q308" i="1"/>
  <c r="R308" i="1" s="1"/>
  <c r="Q307" i="1"/>
  <c r="R307" i="1" s="1"/>
  <c r="Q306" i="1"/>
  <c r="R306" i="1" s="1"/>
  <c r="R305" i="1"/>
  <c r="S305" i="1" s="1"/>
  <c r="Q305" i="1"/>
  <c r="Q304" i="1"/>
  <c r="R304" i="1" s="1"/>
  <c r="Q303" i="1"/>
  <c r="R303" i="1" s="1"/>
  <c r="S302" i="1"/>
  <c r="R302" i="1"/>
  <c r="V302" i="1" s="1"/>
  <c r="Q302" i="1"/>
  <c r="Q301" i="1"/>
  <c r="R301" i="1" s="1"/>
  <c r="R300" i="1"/>
  <c r="V300" i="1" s="1"/>
  <c r="Q300" i="1"/>
  <c r="Q299" i="1"/>
  <c r="R299" i="1" s="1"/>
  <c r="S299" i="1" s="1"/>
  <c r="Q298" i="1"/>
  <c r="R298" i="1" s="1"/>
  <c r="R297" i="1"/>
  <c r="V297" i="1" s="1"/>
  <c r="Q297" i="1"/>
  <c r="R296" i="1"/>
  <c r="V296" i="1" s="1"/>
  <c r="Q296" i="1"/>
  <c r="R295" i="1"/>
  <c r="V295" i="1" s="1"/>
  <c r="Q295" i="1"/>
  <c r="R294" i="1"/>
  <c r="V294" i="1" s="1"/>
  <c r="Q294" i="1"/>
  <c r="R293" i="1"/>
  <c r="V293" i="1" s="1"/>
  <c r="Q293" i="1"/>
  <c r="Q292" i="1"/>
  <c r="R292" i="1" s="1"/>
  <c r="Q291" i="1"/>
  <c r="R291" i="1" s="1"/>
  <c r="Q290" i="1"/>
  <c r="R290" i="1" s="1"/>
  <c r="S290" i="1" s="1"/>
  <c r="Q289" i="1"/>
  <c r="R289" i="1" s="1"/>
  <c r="Q288" i="1"/>
  <c r="R288" i="1" s="1"/>
  <c r="Q287" i="1"/>
  <c r="R287" i="1" s="1"/>
  <c r="R286" i="1"/>
  <c r="S286" i="1" s="1"/>
  <c r="Q286" i="1"/>
  <c r="Q285" i="1"/>
  <c r="R285" i="1" s="1"/>
  <c r="Q284" i="1"/>
  <c r="R284" i="1" s="1"/>
  <c r="V284" i="1" s="1"/>
  <c r="W284" i="1" s="1"/>
  <c r="Q283" i="1"/>
  <c r="R283" i="1" s="1"/>
  <c r="Q282" i="1"/>
  <c r="R282" i="1" s="1"/>
  <c r="S282" i="1" s="1"/>
  <c r="Q281" i="1"/>
  <c r="R281" i="1" s="1"/>
  <c r="Q280" i="1"/>
  <c r="R280" i="1" s="1"/>
  <c r="Q279" i="1"/>
  <c r="R279" i="1" s="1"/>
  <c r="Q278" i="1"/>
  <c r="R278" i="1" s="1"/>
  <c r="S278" i="1" s="1"/>
  <c r="Q277" i="1"/>
  <c r="R277" i="1" s="1"/>
  <c r="Q276" i="1"/>
  <c r="R276" i="1" s="1"/>
  <c r="V276" i="1" s="1"/>
  <c r="W276" i="1" s="1"/>
  <c r="Q275" i="1"/>
  <c r="R275" i="1" s="1"/>
  <c r="Q274" i="1"/>
  <c r="R274" i="1" s="1"/>
  <c r="S274" i="1" s="1"/>
  <c r="Q273" i="1"/>
  <c r="R273" i="1" s="1"/>
  <c r="Q272" i="1"/>
  <c r="R272" i="1" s="1"/>
  <c r="Q271" i="1"/>
  <c r="R271" i="1" s="1"/>
  <c r="R270" i="1"/>
  <c r="V270" i="1" s="1"/>
  <c r="Q270" i="1"/>
  <c r="R269" i="1"/>
  <c r="Q269" i="1"/>
  <c r="Q268" i="1"/>
  <c r="R268" i="1" s="1"/>
  <c r="S268" i="1" s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Q260" i="1"/>
  <c r="R260" i="1" s="1"/>
  <c r="Q259" i="1"/>
  <c r="R259" i="1" s="1"/>
  <c r="V259" i="1" s="1"/>
  <c r="W259" i="1" s="1"/>
  <c r="Q258" i="1"/>
  <c r="R258" i="1" s="1"/>
  <c r="R257" i="1"/>
  <c r="Q257" i="1"/>
  <c r="Q256" i="1"/>
  <c r="R256" i="1" s="1"/>
  <c r="Q255" i="1"/>
  <c r="R255" i="1" s="1"/>
  <c r="S255" i="1" s="1"/>
  <c r="R254" i="1"/>
  <c r="V254" i="1" s="1"/>
  <c r="Q254" i="1"/>
  <c r="R253" i="1"/>
  <c r="Q253" i="1"/>
  <c r="Q252" i="1"/>
  <c r="R252" i="1" s="1"/>
  <c r="R251" i="1"/>
  <c r="V251" i="1" s="1"/>
  <c r="Q251" i="1"/>
  <c r="Q250" i="1"/>
  <c r="R250" i="1" s="1"/>
  <c r="Q249" i="1"/>
  <c r="R249" i="1" s="1"/>
  <c r="Q248" i="1"/>
  <c r="R248" i="1" s="1"/>
  <c r="S248" i="1" s="1"/>
  <c r="Q247" i="1"/>
  <c r="R247" i="1" s="1"/>
  <c r="V247" i="1" s="1"/>
  <c r="W247" i="1" s="1"/>
  <c r="Q246" i="1"/>
  <c r="R246" i="1" s="1"/>
  <c r="Q245" i="1"/>
  <c r="R245" i="1" s="1"/>
  <c r="R244" i="1"/>
  <c r="V244" i="1" s="1"/>
  <c r="Q244" i="1"/>
  <c r="Q243" i="1"/>
  <c r="R243" i="1" s="1"/>
  <c r="S243" i="1" s="1"/>
  <c r="R242" i="1"/>
  <c r="V242" i="1" s="1"/>
  <c r="Q242" i="1"/>
  <c r="R241" i="1"/>
  <c r="V241" i="1" s="1"/>
  <c r="Q241" i="1"/>
  <c r="Q240" i="1"/>
  <c r="R240" i="1" s="1"/>
  <c r="Q239" i="1"/>
  <c r="R239" i="1" s="1"/>
  <c r="Q238" i="1"/>
  <c r="R238" i="1" s="1"/>
  <c r="Q237" i="1"/>
  <c r="R237" i="1" s="1"/>
  <c r="S237" i="1" s="1"/>
  <c r="Q236" i="1"/>
  <c r="R236" i="1" s="1"/>
  <c r="R235" i="1"/>
  <c r="V235" i="1" s="1"/>
  <c r="Q235" i="1"/>
  <c r="R234" i="1"/>
  <c r="V234" i="1" s="1"/>
  <c r="Q234" i="1"/>
  <c r="R233" i="1"/>
  <c r="V233" i="1" s="1"/>
  <c r="Q233" i="1"/>
  <c r="R232" i="1"/>
  <c r="V232" i="1" s="1"/>
  <c r="Q232" i="1"/>
  <c r="Q231" i="1"/>
  <c r="R231" i="1" s="1"/>
  <c r="Q230" i="1"/>
  <c r="R230" i="1" s="1"/>
  <c r="Q229" i="1"/>
  <c r="R229" i="1" s="1"/>
  <c r="S229" i="1" s="1"/>
  <c r="R228" i="1"/>
  <c r="V228" i="1" s="1"/>
  <c r="Q228" i="1"/>
  <c r="R227" i="1"/>
  <c r="V227" i="1" s="1"/>
  <c r="W227" i="1" s="1"/>
  <c r="Q227" i="1"/>
  <c r="Q226" i="1"/>
  <c r="R226" i="1" s="1"/>
  <c r="Q225" i="1"/>
  <c r="R225" i="1" s="1"/>
  <c r="Q224" i="1"/>
  <c r="R224" i="1" s="1"/>
  <c r="R223" i="1"/>
  <c r="V223" i="1" s="1"/>
  <c r="Q223" i="1"/>
  <c r="R222" i="1"/>
  <c r="Q222" i="1"/>
  <c r="R221" i="1"/>
  <c r="V221" i="1" s="1"/>
  <c r="Q221" i="1"/>
  <c r="Q220" i="1"/>
  <c r="R220" i="1" s="1"/>
  <c r="S220" i="1" s="1"/>
  <c r="R219" i="1"/>
  <c r="V219" i="1" s="1"/>
  <c r="Q219" i="1"/>
  <c r="R218" i="1"/>
  <c r="V218" i="1" s="1"/>
  <c r="Q218" i="1"/>
  <c r="R217" i="1"/>
  <c r="V217" i="1" s="1"/>
  <c r="Q217" i="1"/>
  <c r="R216" i="1"/>
  <c r="V216" i="1" s="1"/>
  <c r="Q216" i="1"/>
  <c r="R215" i="1"/>
  <c r="V215" i="1" s="1"/>
  <c r="Q215" i="1"/>
  <c r="Q214" i="1"/>
  <c r="R214" i="1" s="1"/>
  <c r="V214" i="1" s="1"/>
  <c r="W214" i="1" s="1"/>
  <c r="Q213" i="1"/>
  <c r="R213" i="1" s="1"/>
  <c r="Q212" i="1"/>
  <c r="R212" i="1" s="1"/>
  <c r="R211" i="1"/>
  <c r="Q211" i="1"/>
  <c r="R210" i="1"/>
  <c r="Q210" i="1"/>
  <c r="R209" i="1"/>
  <c r="Q209" i="1"/>
  <c r="R208" i="1"/>
  <c r="V208" i="1" s="1"/>
  <c r="Q208" i="1"/>
  <c r="R207" i="1"/>
  <c r="Q207" i="1"/>
  <c r="R206" i="1"/>
  <c r="Q206" i="1"/>
  <c r="Q205" i="1"/>
  <c r="R205" i="1" s="1"/>
  <c r="S205" i="1" s="1"/>
  <c r="Q204" i="1"/>
  <c r="R204" i="1" s="1"/>
  <c r="V204" i="1" s="1"/>
  <c r="W204" i="1" s="1"/>
  <c r="R203" i="1"/>
  <c r="V203" i="1" s="1"/>
  <c r="Q203" i="1"/>
  <c r="Q202" i="1"/>
  <c r="R202" i="1" s="1"/>
  <c r="R201" i="1"/>
  <c r="V201" i="1" s="1"/>
  <c r="Q201" i="1"/>
  <c r="Q200" i="1"/>
  <c r="R200" i="1" s="1"/>
  <c r="V200" i="1" s="1"/>
  <c r="W200" i="1" s="1"/>
  <c r="Q199" i="1"/>
  <c r="R199" i="1" s="1"/>
  <c r="S199" i="1" s="1"/>
  <c r="Q198" i="1"/>
  <c r="R198" i="1" s="1"/>
  <c r="V198" i="1" s="1"/>
  <c r="W198" i="1" s="1"/>
  <c r="Q197" i="1"/>
  <c r="R197" i="1" s="1"/>
  <c r="S197" i="1" s="1"/>
  <c r="R196" i="1"/>
  <c r="V196" i="1" s="1"/>
  <c r="Q196" i="1"/>
  <c r="Q195" i="1"/>
  <c r="R195" i="1" s="1"/>
  <c r="Q194" i="1"/>
  <c r="R194" i="1" s="1"/>
  <c r="S194" i="1" s="1"/>
  <c r="R193" i="1"/>
  <c r="V193" i="1" s="1"/>
  <c r="Q193" i="1"/>
  <c r="R192" i="1"/>
  <c r="V192" i="1" s="1"/>
  <c r="Q192" i="1"/>
  <c r="R191" i="1"/>
  <c r="V191" i="1" s="1"/>
  <c r="Q191" i="1"/>
  <c r="R190" i="1"/>
  <c r="V190" i="1" s="1"/>
  <c r="Q190" i="1"/>
  <c r="R189" i="1"/>
  <c r="V189" i="1" s="1"/>
  <c r="Q189" i="1"/>
  <c r="R188" i="1"/>
  <c r="V188" i="1" s="1"/>
  <c r="Q188" i="1"/>
  <c r="R187" i="1"/>
  <c r="Q187" i="1"/>
  <c r="R186" i="1"/>
  <c r="V186" i="1" s="1"/>
  <c r="Q186" i="1"/>
  <c r="R185" i="1"/>
  <c r="S185" i="1" s="1"/>
  <c r="Q185" i="1"/>
  <c r="Q184" i="1"/>
  <c r="R184" i="1" s="1"/>
  <c r="V184" i="1" s="1"/>
  <c r="W184" i="1" s="1"/>
  <c r="R183" i="1"/>
  <c r="Q183" i="1"/>
  <c r="R182" i="1"/>
  <c r="Q182" i="1"/>
  <c r="Q181" i="1"/>
  <c r="R181" i="1" s="1"/>
  <c r="V181" i="1" s="1"/>
  <c r="W181" i="1" s="1"/>
  <c r="R180" i="1"/>
  <c r="V180" i="1" s="1"/>
  <c r="Q180" i="1"/>
  <c r="Q179" i="1"/>
  <c r="R179" i="1" s="1"/>
  <c r="V179" i="1" s="1"/>
  <c r="W179" i="1" s="1"/>
  <c r="Q178" i="1"/>
  <c r="R178" i="1" s="1"/>
  <c r="S178" i="1" s="1"/>
  <c r="Q177" i="1"/>
  <c r="R177" i="1" s="1"/>
  <c r="R176" i="1"/>
  <c r="Q176" i="1"/>
  <c r="Q175" i="1"/>
  <c r="R175" i="1" s="1"/>
  <c r="V175" i="1" s="1"/>
  <c r="W175" i="1" s="1"/>
  <c r="Q174" i="1"/>
  <c r="R174" i="1" s="1"/>
  <c r="V174" i="1" s="1"/>
  <c r="W174" i="1" s="1"/>
  <c r="Q173" i="1"/>
  <c r="R173" i="1" s="1"/>
  <c r="Q172" i="1"/>
  <c r="R172" i="1" s="1"/>
  <c r="Q171" i="1"/>
  <c r="R171" i="1" s="1"/>
  <c r="V171" i="1" s="1"/>
  <c r="W171" i="1" s="1"/>
  <c r="Q170" i="1"/>
  <c r="R170" i="1" s="1"/>
  <c r="V170" i="1" s="1"/>
  <c r="W170" i="1" s="1"/>
  <c r="R169" i="1"/>
  <c r="S169" i="1" s="1"/>
  <c r="Q169" i="1"/>
  <c r="Q168" i="1"/>
  <c r="R168" i="1" s="1"/>
  <c r="Q167" i="1"/>
  <c r="R167" i="1" s="1"/>
  <c r="V167" i="1" s="1"/>
  <c r="W167" i="1" s="1"/>
  <c r="Q166" i="1"/>
  <c r="R166" i="1" s="1"/>
  <c r="V166" i="1" s="1"/>
  <c r="W166" i="1" s="1"/>
  <c r="R165" i="1"/>
  <c r="V165" i="1" s="1"/>
  <c r="Q165" i="1"/>
  <c r="R164" i="1"/>
  <c r="V164" i="1" s="1"/>
  <c r="Q164" i="1"/>
  <c r="Q163" i="1"/>
  <c r="R163" i="1" s="1"/>
  <c r="Q162" i="1"/>
  <c r="R162" i="1" s="1"/>
  <c r="Q161" i="1"/>
  <c r="R161" i="1" s="1"/>
  <c r="Q160" i="1"/>
  <c r="R160" i="1" s="1"/>
  <c r="V160" i="1" s="1"/>
  <c r="W160" i="1" s="1"/>
  <c r="R159" i="1"/>
  <c r="Q159" i="1"/>
  <c r="R158" i="1"/>
  <c r="Q158" i="1"/>
  <c r="R157" i="1"/>
  <c r="Q157" i="1"/>
  <c r="R156" i="1"/>
  <c r="Q156" i="1"/>
  <c r="Q155" i="1"/>
  <c r="R155" i="1" s="1"/>
  <c r="Q154" i="1"/>
  <c r="R154" i="1" s="1"/>
  <c r="V154" i="1" s="1"/>
  <c r="W154" i="1" s="1"/>
  <c r="R153" i="1"/>
  <c r="V153" i="1" s="1"/>
  <c r="Q153" i="1"/>
  <c r="R152" i="1"/>
  <c r="V152" i="1" s="1"/>
  <c r="Q152" i="1"/>
  <c r="R151" i="1"/>
  <c r="V151" i="1" s="1"/>
  <c r="Q151" i="1"/>
  <c r="Q150" i="1"/>
  <c r="R150" i="1" s="1"/>
  <c r="Q149" i="1"/>
  <c r="R149" i="1" s="1"/>
  <c r="Q148" i="1"/>
  <c r="R148" i="1" s="1"/>
  <c r="R147" i="1"/>
  <c r="V147" i="1" s="1"/>
  <c r="Q147" i="1"/>
  <c r="Q146" i="1"/>
  <c r="R146" i="1" s="1"/>
  <c r="V146" i="1" s="1"/>
  <c r="W146" i="1" s="1"/>
  <c r="Q145" i="1"/>
  <c r="R145" i="1" s="1"/>
  <c r="R144" i="1"/>
  <c r="Q144" i="1"/>
  <c r="R143" i="1"/>
  <c r="Q143" i="1"/>
  <c r="R142" i="1"/>
  <c r="Q142" i="1"/>
  <c r="R141" i="1"/>
  <c r="Q141" i="1"/>
  <c r="Q140" i="1"/>
  <c r="R140" i="1" s="1"/>
  <c r="R139" i="1"/>
  <c r="S139" i="1" s="1"/>
  <c r="Q139" i="1"/>
  <c r="R138" i="1"/>
  <c r="Q138" i="1"/>
  <c r="R137" i="1"/>
  <c r="Q137" i="1"/>
  <c r="R136" i="1"/>
  <c r="Q136" i="1"/>
  <c r="Q135" i="1"/>
  <c r="R135" i="1" s="1"/>
  <c r="R134" i="1"/>
  <c r="V134" i="1" s="1"/>
  <c r="Q134" i="1"/>
  <c r="Q133" i="1"/>
  <c r="R133" i="1" s="1"/>
  <c r="V133" i="1" s="1"/>
  <c r="W133" i="1" s="1"/>
  <c r="Q132" i="1"/>
  <c r="R132" i="1" s="1"/>
  <c r="Q131" i="1"/>
  <c r="R131" i="1" s="1"/>
  <c r="Q130" i="1"/>
  <c r="R130" i="1" s="1"/>
  <c r="Q129" i="1"/>
  <c r="R129" i="1" s="1"/>
  <c r="V129" i="1" s="1"/>
  <c r="W129" i="1" s="1"/>
  <c r="R128" i="1"/>
  <c r="V128" i="1" s="1"/>
  <c r="Q128" i="1"/>
  <c r="R127" i="1"/>
  <c r="V127" i="1" s="1"/>
  <c r="Q127" i="1"/>
  <c r="R126" i="1"/>
  <c r="V126" i="1" s="1"/>
  <c r="Q126" i="1"/>
  <c r="Q125" i="1"/>
  <c r="R125" i="1" s="1"/>
  <c r="Q124" i="1"/>
  <c r="R124" i="1" s="1"/>
  <c r="R123" i="1"/>
  <c r="Q123" i="1"/>
  <c r="Q122" i="1"/>
  <c r="R122" i="1" s="1"/>
  <c r="Q121" i="1"/>
  <c r="R121" i="1" s="1"/>
  <c r="V121" i="1" s="1"/>
  <c r="W121" i="1" s="1"/>
  <c r="Q120" i="1"/>
  <c r="R120" i="1" s="1"/>
  <c r="Q119" i="1"/>
  <c r="R119" i="1" s="1"/>
  <c r="Q118" i="1"/>
  <c r="R118" i="1" s="1"/>
  <c r="Q117" i="1"/>
  <c r="R117" i="1" s="1"/>
  <c r="V117" i="1" s="1"/>
  <c r="W117" i="1" s="1"/>
  <c r="Q116" i="1"/>
  <c r="R116" i="1" s="1"/>
  <c r="R115" i="1"/>
  <c r="Q115" i="1"/>
  <c r="Q114" i="1"/>
  <c r="R114" i="1" s="1"/>
  <c r="Q113" i="1"/>
  <c r="R113" i="1" s="1"/>
  <c r="Q112" i="1"/>
  <c r="R112" i="1" s="1"/>
  <c r="V112" i="1" s="1"/>
  <c r="W112" i="1" s="1"/>
  <c r="Q111" i="1"/>
  <c r="R111" i="1" s="1"/>
  <c r="R110" i="1"/>
  <c r="Q110" i="1"/>
  <c r="Q109" i="1"/>
  <c r="R109" i="1" s="1"/>
  <c r="R108" i="1"/>
  <c r="Q108" i="1"/>
  <c r="R107" i="1"/>
  <c r="Q107" i="1"/>
  <c r="R106" i="1"/>
  <c r="Q106" i="1"/>
  <c r="R105" i="1"/>
  <c r="Q105" i="1"/>
  <c r="R104" i="1"/>
  <c r="Q104" i="1"/>
  <c r="Q103" i="1"/>
  <c r="R103" i="1" s="1"/>
  <c r="R102" i="1"/>
  <c r="V102" i="1" s="1"/>
  <c r="Q102" i="1"/>
  <c r="R101" i="1"/>
  <c r="V101" i="1" s="1"/>
  <c r="Q101" i="1"/>
  <c r="Q100" i="1"/>
  <c r="R100" i="1" s="1"/>
  <c r="V100" i="1" s="1"/>
  <c r="W100" i="1" s="1"/>
  <c r="R99" i="1"/>
  <c r="V99" i="1" s="1"/>
  <c r="Q99" i="1"/>
  <c r="R98" i="1"/>
  <c r="V98" i="1" s="1"/>
  <c r="Q98" i="1"/>
  <c r="Q97" i="1"/>
  <c r="R97" i="1" s="1"/>
  <c r="V97" i="1" s="1"/>
  <c r="W97" i="1" s="1"/>
  <c r="R96" i="1"/>
  <c r="S96" i="1" s="1"/>
  <c r="Q96" i="1"/>
  <c r="Q95" i="1"/>
  <c r="R95" i="1" s="1"/>
  <c r="Q94" i="1"/>
  <c r="R94" i="1" s="1"/>
  <c r="R93" i="1"/>
  <c r="V93" i="1" s="1"/>
  <c r="Q93" i="1"/>
  <c r="Q92" i="1"/>
  <c r="R92" i="1" s="1"/>
  <c r="V92" i="1" s="1"/>
  <c r="W92" i="1" s="1"/>
  <c r="R91" i="1"/>
  <c r="V91" i="1" s="1"/>
  <c r="Q91" i="1"/>
  <c r="R90" i="1"/>
  <c r="V90" i="1" s="1"/>
  <c r="Q90" i="1"/>
  <c r="R89" i="1"/>
  <c r="V89" i="1" s="1"/>
  <c r="Q89" i="1"/>
  <c r="R88" i="1"/>
  <c r="V88" i="1" s="1"/>
  <c r="Q88" i="1"/>
  <c r="Q87" i="1"/>
  <c r="R87" i="1" s="1"/>
  <c r="V87" i="1" s="1"/>
  <c r="W87" i="1" s="1"/>
  <c r="Q86" i="1"/>
  <c r="R86" i="1" s="1"/>
  <c r="Q85" i="1"/>
  <c r="R85" i="1" s="1"/>
  <c r="Q84" i="1"/>
  <c r="R84" i="1" s="1"/>
  <c r="V84" i="1" s="1"/>
  <c r="W84" i="1" s="1"/>
  <c r="R83" i="1"/>
  <c r="V83" i="1" s="1"/>
  <c r="Q83" i="1"/>
  <c r="Q82" i="1"/>
  <c r="R82" i="1" s="1"/>
  <c r="V82" i="1" s="1"/>
  <c r="W82" i="1" s="1"/>
  <c r="R81" i="1"/>
  <c r="S81" i="1" s="1"/>
  <c r="Q81" i="1"/>
  <c r="R80" i="1"/>
  <c r="S80" i="1" s="1"/>
  <c r="Q80" i="1"/>
  <c r="R79" i="1"/>
  <c r="S79" i="1" s="1"/>
  <c r="Q79" i="1"/>
  <c r="Q78" i="1"/>
  <c r="R78" i="1" s="1"/>
  <c r="R77" i="1"/>
  <c r="Q77" i="1"/>
  <c r="R76" i="1"/>
  <c r="Q76" i="1"/>
  <c r="R75" i="1"/>
  <c r="Q75" i="1"/>
  <c r="Q74" i="1"/>
  <c r="R74" i="1" s="1"/>
  <c r="Q73" i="1"/>
  <c r="R73" i="1" s="1"/>
  <c r="V73" i="1" s="1"/>
  <c r="W73" i="1" s="1"/>
  <c r="R72" i="1"/>
  <c r="V72" i="1" s="1"/>
  <c r="Q72" i="1"/>
  <c r="Q71" i="1"/>
  <c r="R71" i="1" s="1"/>
  <c r="V71" i="1" s="1"/>
  <c r="W71" i="1" s="1"/>
  <c r="R70" i="1"/>
  <c r="S70" i="1" s="1"/>
  <c r="Q70" i="1"/>
  <c r="Q69" i="1"/>
  <c r="R69" i="1" s="1"/>
  <c r="R68" i="1"/>
  <c r="Q68" i="1"/>
  <c r="R67" i="1"/>
  <c r="Q67" i="1"/>
  <c r="Q66" i="1"/>
  <c r="R66" i="1" s="1"/>
  <c r="R65" i="1"/>
  <c r="V65" i="1" s="1"/>
  <c r="Q65" i="1"/>
  <c r="R64" i="1"/>
  <c r="V64" i="1" s="1"/>
  <c r="Q64" i="1"/>
  <c r="Q63" i="1"/>
  <c r="R63" i="1" s="1"/>
  <c r="V63" i="1" s="1"/>
  <c r="W63" i="1" s="1"/>
  <c r="Q62" i="1"/>
  <c r="R62" i="1" s="1"/>
  <c r="V62" i="1" s="1"/>
  <c r="W62" i="1" s="1"/>
  <c r="Q61" i="1"/>
  <c r="R61" i="1" s="1"/>
  <c r="Q60" i="1"/>
  <c r="R60" i="1" s="1"/>
  <c r="R59" i="1"/>
  <c r="V59" i="1" s="1"/>
  <c r="Q59" i="1"/>
  <c r="R58" i="1"/>
  <c r="V58" i="1" s="1"/>
  <c r="Q58" i="1"/>
  <c r="R57" i="1"/>
  <c r="V57" i="1" s="1"/>
  <c r="Q57" i="1"/>
  <c r="Q56" i="1"/>
  <c r="R56" i="1" s="1"/>
  <c r="V56" i="1" s="1"/>
  <c r="W56" i="1" s="1"/>
  <c r="R55" i="1"/>
  <c r="V55" i="1" s="1"/>
  <c r="Q55" i="1"/>
  <c r="Q54" i="1"/>
  <c r="R54" i="1" s="1"/>
  <c r="V54" i="1" s="1"/>
  <c r="W54" i="1" s="1"/>
  <c r="Q53" i="1"/>
  <c r="R53" i="1" s="1"/>
  <c r="Q52" i="1"/>
  <c r="R52" i="1" s="1"/>
  <c r="R51" i="1"/>
  <c r="V51" i="1" s="1"/>
  <c r="Q51" i="1"/>
  <c r="R50" i="1"/>
  <c r="V50" i="1" s="1"/>
  <c r="Q50" i="1"/>
  <c r="R49" i="1"/>
  <c r="V49" i="1" s="1"/>
  <c r="Q49" i="1"/>
  <c r="S48" i="1"/>
  <c r="R48" i="1"/>
  <c r="V48" i="1" s="1"/>
  <c r="Q48" i="1"/>
  <c r="R47" i="1"/>
  <c r="V47" i="1" s="1"/>
  <c r="Q47" i="1"/>
  <c r="Q46" i="1"/>
  <c r="R46" i="1" s="1"/>
  <c r="V46" i="1" s="1"/>
  <c r="W46" i="1" s="1"/>
  <c r="R45" i="1"/>
  <c r="V45" i="1" s="1"/>
  <c r="Q45" i="1"/>
  <c r="Q44" i="1"/>
  <c r="R44" i="1" s="1"/>
  <c r="V44" i="1" s="1"/>
  <c r="W44" i="1" s="1"/>
  <c r="Q43" i="1"/>
  <c r="R43" i="1" s="1"/>
  <c r="R42" i="1"/>
  <c r="Q42" i="1"/>
  <c r="Q41" i="1"/>
  <c r="R41" i="1" s="1"/>
  <c r="R40" i="1"/>
  <c r="V40" i="1" s="1"/>
  <c r="Q40" i="1"/>
  <c r="Q39" i="1"/>
  <c r="R39" i="1" s="1"/>
  <c r="V39" i="1" s="1"/>
  <c r="W39" i="1" s="1"/>
  <c r="Q38" i="1"/>
  <c r="R38" i="1" s="1"/>
  <c r="V38" i="1" s="1"/>
  <c r="W38" i="1" s="1"/>
  <c r="Q37" i="1"/>
  <c r="R37" i="1" s="1"/>
  <c r="Q36" i="1"/>
  <c r="R36" i="1" s="1"/>
  <c r="Q35" i="1"/>
  <c r="R35" i="1" s="1"/>
  <c r="V35" i="1" s="1"/>
  <c r="W35" i="1" s="1"/>
  <c r="R34" i="1"/>
  <c r="V34" i="1" s="1"/>
  <c r="Q34" i="1"/>
  <c r="R33" i="1"/>
  <c r="V33" i="1" s="1"/>
  <c r="Q33" i="1"/>
  <c r="Q32" i="1"/>
  <c r="R32" i="1" s="1"/>
  <c r="V32" i="1" s="1"/>
  <c r="W32" i="1" s="1"/>
  <c r="Q31" i="1"/>
  <c r="R31" i="1" s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Q17" i="1"/>
  <c r="R17" i="1" s="1"/>
  <c r="Q16" i="1"/>
  <c r="R16" i="1" s="1"/>
  <c r="V16" i="1" s="1"/>
  <c r="W16" i="1" s="1"/>
  <c r="R15" i="1"/>
  <c r="V15" i="1" s="1"/>
  <c r="Q15" i="1"/>
  <c r="R14" i="1"/>
  <c r="V14" i="1" s="1"/>
  <c r="Q14" i="1"/>
  <c r="R13" i="1"/>
  <c r="V13" i="1" s="1"/>
  <c r="Q13" i="1"/>
  <c r="R12" i="1"/>
  <c r="V12" i="1" s="1"/>
  <c r="Q12" i="1"/>
  <c r="R11" i="1"/>
  <c r="V11" i="1" s="1"/>
  <c r="Q11" i="1"/>
  <c r="Q10" i="1"/>
  <c r="R10" i="1" s="1"/>
  <c r="Q9" i="1"/>
  <c r="R9" i="1" s="1"/>
  <c r="R8" i="1"/>
  <c r="Q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R7" i="1"/>
  <c r="V7" i="1" s="1"/>
  <c r="Q7" i="1"/>
  <c r="S950" i="1" l="1"/>
  <c r="V1201" i="1"/>
  <c r="V1204" i="1"/>
  <c r="W1204" i="1" s="1"/>
  <c r="S1757" i="1"/>
  <c r="S588" i="1"/>
  <c r="S1756" i="1"/>
  <c r="S2218" i="1"/>
  <c r="S2852" i="1"/>
  <c r="S310" i="1"/>
  <c r="S338" i="1"/>
  <c r="S1515" i="1"/>
  <c r="S1868" i="1"/>
  <c r="S2657" i="1"/>
  <c r="S2668" i="1"/>
  <c r="S254" i="1"/>
  <c r="S519" i="1"/>
  <c r="S1759" i="1"/>
  <c r="S2652" i="1"/>
  <c r="S2663" i="1"/>
  <c r="S3369" i="1"/>
  <c r="S64" i="1"/>
  <c r="S108" i="1"/>
  <c r="V185" i="1"/>
  <c r="S570" i="1"/>
  <c r="S592" i="1"/>
  <c r="S685" i="1"/>
  <c r="S746" i="1"/>
  <c r="S1302" i="1"/>
  <c r="W2058" i="1"/>
  <c r="S2460" i="1"/>
  <c r="S2570" i="1"/>
  <c r="S2630" i="1"/>
  <c r="S2673" i="1"/>
  <c r="S2684" i="1"/>
  <c r="S2758" i="1"/>
  <c r="S3076" i="1"/>
  <c r="W3140" i="1"/>
  <c r="S3143" i="1"/>
  <c r="W3289" i="1"/>
  <c r="V3373" i="1"/>
  <c r="S3140" i="1"/>
  <c r="S3304" i="1"/>
  <c r="W3167" i="1"/>
  <c r="S3222" i="1"/>
  <c r="S3251" i="1"/>
  <c r="S1519" i="1"/>
  <c r="S1782" i="1"/>
  <c r="V1591" i="1"/>
  <c r="W1591" i="1" s="1"/>
  <c r="S1591" i="1"/>
  <c r="S166" i="1"/>
  <c r="S104" i="1"/>
  <c r="S123" i="1"/>
  <c r="S134" i="1"/>
  <c r="S157" i="1"/>
  <c r="S164" i="1"/>
  <c r="S165" i="1"/>
  <c r="S316" i="1"/>
  <c r="S521" i="1"/>
  <c r="S627" i="1"/>
  <c r="W717" i="1"/>
  <c r="S820" i="1"/>
  <c r="W1809" i="1"/>
  <c r="S1887" i="1"/>
  <c r="S1931" i="1"/>
  <c r="W2082" i="1"/>
  <c r="V3453" i="1"/>
  <c r="W1673" i="1"/>
  <c r="S2553" i="1"/>
  <c r="S2587" i="1"/>
  <c r="S2614" i="1"/>
  <c r="S2634" i="1"/>
  <c r="S2655" i="1"/>
  <c r="S2660" i="1"/>
  <c r="S2665" i="1"/>
  <c r="W2798" i="1"/>
  <c r="S2810" i="1"/>
  <c r="S2828" i="1"/>
  <c r="W2854" i="1"/>
  <c r="S2989" i="1"/>
  <c r="S3169" i="1"/>
  <c r="S3254" i="1"/>
  <c r="S3353" i="1"/>
  <c r="S21" i="1"/>
  <c r="W228" i="1"/>
  <c r="W350" i="1"/>
  <c r="W351" i="1"/>
  <c r="S555" i="1"/>
  <c r="S694" i="1"/>
  <c r="W715" i="1"/>
  <c r="S1057" i="1"/>
  <c r="S1237" i="1"/>
  <c r="S1477" i="1"/>
  <c r="W1681" i="1"/>
  <c r="S1691" i="1"/>
  <c r="V2026" i="1"/>
  <c r="W2026" i="1" s="1"/>
  <c r="S2131" i="1"/>
  <c r="S2356" i="1"/>
  <c r="W2365" i="1"/>
  <c r="S2742" i="1"/>
  <c r="S2793" i="1"/>
  <c r="S2820" i="1"/>
  <c r="S2825" i="1"/>
  <c r="S2836" i="1"/>
  <c r="S2889" i="1"/>
  <c r="S2946" i="1"/>
  <c r="S2965" i="1"/>
  <c r="S2972" i="1"/>
  <c r="W3094" i="1"/>
  <c r="S3118" i="1"/>
  <c r="W3145" i="1"/>
  <c r="S350" i="1"/>
  <c r="S351" i="1"/>
  <c r="S715" i="1"/>
  <c r="S1007" i="1"/>
  <c r="S1119" i="1"/>
  <c r="W1689" i="1"/>
  <c r="S1740" i="1"/>
  <c r="S2341" i="1"/>
  <c r="S2369" i="1"/>
  <c r="S2510" i="1"/>
  <c r="S2543" i="1"/>
  <c r="S2565" i="1"/>
  <c r="S2624" i="1"/>
  <c r="S2671" i="1"/>
  <c r="S2676" i="1"/>
  <c r="S2681" i="1"/>
  <c r="W2764" i="1"/>
  <c r="S2804" i="1"/>
  <c r="W2838" i="1"/>
  <c r="S2841" i="1"/>
  <c r="S2962" i="1"/>
  <c r="S3059" i="1"/>
  <c r="S3060" i="1"/>
  <c r="S3085" i="1"/>
  <c r="W3098" i="1"/>
  <c r="S3099" i="1"/>
  <c r="S3217" i="1"/>
  <c r="S3232" i="1"/>
  <c r="V1309" i="1"/>
  <c r="W1309" i="1" s="1"/>
  <c r="S1309" i="1"/>
  <c r="V867" i="1"/>
  <c r="W867" i="1" s="1"/>
  <c r="S867" i="1"/>
  <c r="V1362" i="1"/>
  <c r="W1362" i="1" s="1"/>
  <c r="S1362" i="1"/>
  <c r="V889" i="1"/>
  <c r="W889" i="1" s="1"/>
  <c r="S889" i="1"/>
  <c r="V183" i="1"/>
  <c r="W183" i="1" s="1"/>
  <c r="V197" i="1"/>
  <c r="W197" i="1" s="1"/>
  <c r="S241" i="1"/>
  <c r="S276" i="1"/>
  <c r="S315" i="1"/>
  <c r="S336" i="1"/>
  <c r="S408" i="1"/>
  <c r="S520" i="1"/>
  <c r="V627" i="1"/>
  <c r="S689" i="1"/>
  <c r="S698" i="1"/>
  <c r="W713" i="1"/>
  <c r="W719" i="1"/>
  <c r="S774" i="1"/>
  <c r="W885" i="1"/>
  <c r="V1196" i="1"/>
  <c r="S1197" i="1"/>
  <c r="S1203" i="1"/>
  <c r="S1217" i="1"/>
  <c r="S1222" i="1"/>
  <c r="S1493" i="1"/>
  <c r="V1677" i="1"/>
  <c r="V1698" i="1"/>
  <c r="V1733" i="1"/>
  <c r="S1733" i="1"/>
  <c r="V1753" i="1"/>
  <c r="S1753" i="1"/>
  <c r="V1790" i="1"/>
  <c r="S29" i="1"/>
  <c r="S144" i="1"/>
  <c r="S191" i="1"/>
  <c r="S192" i="1"/>
  <c r="S193" i="1"/>
  <c r="S196" i="1"/>
  <c r="S405" i="1"/>
  <c r="S646" i="1"/>
  <c r="S719" i="1"/>
  <c r="S764" i="1"/>
  <c r="S825" i="1"/>
  <c r="S854" i="1"/>
  <c r="S981" i="1"/>
  <c r="V1208" i="1"/>
  <c r="S1256" i="1"/>
  <c r="S1265" i="1"/>
  <c r="S1274" i="1"/>
  <c r="S1482" i="1"/>
  <c r="V1565" i="1"/>
  <c r="V1625" i="1"/>
  <c r="V1685" i="1"/>
  <c r="S25" i="1"/>
  <c r="S76" i="1"/>
  <c r="S58" i="1"/>
  <c r="S147" i="1"/>
  <c r="S518" i="1"/>
  <c r="S561" i="1"/>
  <c r="V601" i="1"/>
  <c r="V653" i="1"/>
  <c r="S681" i="1"/>
  <c r="S749" i="1"/>
  <c r="S903" i="1"/>
  <c r="S1149" i="1"/>
  <c r="S1184" i="1"/>
  <c r="W1201" i="1"/>
  <c r="V1705" i="1"/>
  <c r="V1726" i="1"/>
  <c r="S1726" i="1"/>
  <c r="V1636" i="1"/>
  <c r="V1669" i="1"/>
  <c r="S1891" i="1"/>
  <c r="W2080" i="1"/>
  <c r="W2114" i="1"/>
  <c r="W2138" i="1"/>
  <c r="W2237" i="1"/>
  <c r="S2338" i="1"/>
  <c r="S2343" i="1"/>
  <c r="S2451" i="1"/>
  <c r="S2464" i="1"/>
  <c r="S2473" i="1"/>
  <c r="W2498" i="1"/>
  <c r="W2506" i="1"/>
  <c r="S2545" i="1"/>
  <c r="S2557" i="1"/>
  <c r="S2567" i="1"/>
  <c r="S2572" i="1"/>
  <c r="S2610" i="1"/>
  <c r="S2622" i="1"/>
  <c r="S2632" i="1"/>
  <c r="S2651" i="1"/>
  <c r="S2661" i="1"/>
  <c r="S2664" i="1"/>
  <c r="S2667" i="1"/>
  <c r="S2677" i="1"/>
  <c r="S2680" i="1"/>
  <c r="S2683" i="1"/>
  <c r="S2710" i="1"/>
  <c r="V3455" i="1"/>
  <c r="S3488" i="1"/>
  <c r="S2210" i="1"/>
  <c r="S2237" i="1"/>
  <c r="W2254" i="1"/>
  <c r="S2401" i="1"/>
  <c r="S2468" i="1"/>
  <c r="S2477" i="1"/>
  <c r="S2498" i="1"/>
  <c r="S2506" i="1"/>
  <c r="S2514" i="1"/>
  <c r="S2712" i="1"/>
  <c r="S2717" i="1"/>
  <c r="S2735" i="1"/>
  <c r="W2791" i="1"/>
  <c r="W2799" i="1"/>
  <c r="W2846" i="1"/>
  <c r="S2849" i="1"/>
  <c r="W2927" i="1"/>
  <c r="S2963" i="1"/>
  <c r="S2987" i="1"/>
  <c r="S3040" i="1"/>
  <c r="S3081" i="1"/>
  <c r="W3103" i="1"/>
  <c r="S3154" i="1"/>
  <c r="V3178" i="1"/>
  <c r="S3206" i="1"/>
  <c r="S3224" i="1"/>
  <c r="S3252" i="1"/>
  <c r="S3255" i="1"/>
  <c r="S3295" i="1"/>
  <c r="S3298" i="1"/>
  <c r="S3308" i="1"/>
  <c r="W3368" i="1"/>
  <c r="V3372" i="1"/>
  <c r="W3475" i="1"/>
  <c r="S3487" i="1"/>
  <c r="S1707" i="1"/>
  <c r="S1809" i="1"/>
  <c r="S1810" i="1"/>
  <c r="S1811" i="1"/>
  <c r="S1812" i="1"/>
  <c r="S1813" i="1"/>
  <c r="S1901" i="1"/>
  <c r="S2024" i="1"/>
  <c r="S2064" i="1"/>
  <c r="S2082" i="1"/>
  <c r="W2095" i="1"/>
  <c r="S2254" i="1"/>
  <c r="S2323" i="1"/>
  <c r="S2365" i="1"/>
  <c r="W2502" i="1"/>
  <c r="S2551" i="1"/>
  <c r="S2561" i="1"/>
  <c r="S2606" i="1"/>
  <c r="S2616" i="1"/>
  <c r="S2626" i="1"/>
  <c r="S2653" i="1"/>
  <c r="S2656" i="1"/>
  <c r="S2659" i="1"/>
  <c r="S2669" i="1"/>
  <c r="S2672" i="1"/>
  <c r="S2675" i="1"/>
  <c r="S3035" i="1"/>
  <c r="S3103" i="1"/>
  <c r="S3149" i="1"/>
  <c r="S3294" i="1"/>
  <c r="S3332" i="1"/>
  <c r="S3333" i="1"/>
  <c r="S3334" i="1"/>
  <c r="S3335" i="1"/>
  <c r="S3336" i="1"/>
  <c r="S3337" i="1"/>
  <c r="S3367" i="1"/>
  <c r="V3371" i="1"/>
  <c r="W3441" i="1"/>
  <c r="V3446" i="1"/>
  <c r="V3451" i="1"/>
  <c r="S3475" i="1"/>
  <c r="S3476" i="1"/>
  <c r="S3477" i="1"/>
  <c r="S3478" i="1"/>
  <c r="S3479" i="1"/>
  <c r="S2749" i="1"/>
  <c r="W2797" i="1"/>
  <c r="S2803" i="1"/>
  <c r="W2822" i="1"/>
  <c r="S2840" i="1"/>
  <c r="W2842" i="1"/>
  <c r="S2890" i="1"/>
  <c r="S2923" i="1"/>
  <c r="S2961" i="1"/>
  <c r="S2993" i="1"/>
  <c r="S3089" i="1"/>
  <c r="W3096" i="1"/>
  <c r="S3111" i="1"/>
  <c r="S3166" i="1"/>
  <c r="V3182" i="1"/>
  <c r="S3220" i="1"/>
  <c r="W3290" i="1"/>
  <c r="W3401" i="1"/>
  <c r="S3514" i="1"/>
  <c r="V163" i="1"/>
  <c r="W163" i="1" s="1"/>
  <c r="S163" i="1"/>
  <c r="V396" i="1"/>
  <c r="W396" i="1" s="1"/>
  <c r="S396" i="1"/>
  <c r="V426" i="1"/>
  <c r="W426" i="1" s="1"/>
  <c r="S426" i="1"/>
  <c r="V252" i="1"/>
  <c r="W252" i="1" s="1"/>
  <c r="S252" i="1"/>
  <c r="V334" i="1"/>
  <c r="S334" i="1"/>
  <c r="V389" i="1"/>
  <c r="W389" i="1" s="1"/>
  <c r="V412" i="1"/>
  <c r="V802" i="1"/>
  <c r="W802" i="1" s="1"/>
  <c r="S802" i="1"/>
  <c r="V893" i="1"/>
  <c r="W893" i="1" s="1"/>
  <c r="S893" i="1"/>
  <c r="V933" i="1"/>
  <c r="W933" i="1" s="1"/>
  <c r="S933" i="1"/>
  <c r="V973" i="1"/>
  <c r="W973" i="1" s="1"/>
  <c r="S973" i="1"/>
  <c r="S23" i="1"/>
  <c r="S187" i="1"/>
  <c r="S190" i="1"/>
  <c r="S242" i="1"/>
  <c r="V257" i="1"/>
  <c r="S257" i="1"/>
  <c r="S312" i="1"/>
  <c r="V331" i="1"/>
  <c r="V363" i="1"/>
  <c r="V384" i="1"/>
  <c r="W384" i="1" s="1"/>
  <c r="S384" i="1"/>
  <c r="V789" i="1"/>
  <c r="W789" i="1" s="1"/>
  <c r="S789" i="1"/>
  <c r="V834" i="1"/>
  <c r="W834" i="1" s="1"/>
  <c r="S834" i="1"/>
  <c r="V956" i="1"/>
  <c r="W956" i="1" s="1"/>
  <c r="S956" i="1"/>
  <c r="V1011" i="1"/>
  <c r="W1011" i="1" s="1"/>
  <c r="S1011" i="1"/>
  <c r="S7" i="1"/>
  <c r="V311" i="1"/>
  <c r="S311" i="1"/>
  <c r="S470" i="1"/>
  <c r="W477" i="1"/>
  <c r="V479" i="1"/>
  <c r="W479" i="1" s="1"/>
  <c r="V884" i="1"/>
  <c r="W884" i="1" s="1"/>
  <c r="S884" i="1"/>
  <c r="V992" i="1"/>
  <c r="W992" i="1" s="1"/>
  <c r="S992" i="1"/>
  <c r="V1081" i="1"/>
  <c r="W1081" i="1" s="1"/>
  <c r="S1081" i="1"/>
  <c r="S8" i="1"/>
  <c r="S170" i="1"/>
  <c r="V187" i="1"/>
  <c r="S201" i="1"/>
  <c r="S19" i="1"/>
  <c r="S27" i="1"/>
  <c r="S40" i="1"/>
  <c r="S50" i="1"/>
  <c r="S67" i="1"/>
  <c r="S101" i="1"/>
  <c r="S106" i="1"/>
  <c r="S137" i="1"/>
  <c r="S142" i="1"/>
  <c r="S159" i="1"/>
  <c r="S183" i="1"/>
  <c r="S227" i="1"/>
  <c r="S228" i="1"/>
  <c r="V248" i="1"/>
  <c r="W248" i="1" s="1"/>
  <c r="V253" i="1"/>
  <c r="S253" i="1"/>
  <c r="S259" i="1"/>
  <c r="V269" i="1"/>
  <c r="W269" i="1" s="1"/>
  <c r="S340" i="1"/>
  <c r="V342" i="1"/>
  <c r="S342" i="1"/>
  <c r="S368" i="1"/>
  <c r="V376" i="1"/>
  <c r="V444" i="1"/>
  <c r="S515" i="1"/>
  <c r="S530" i="1"/>
  <c r="S539" i="1"/>
  <c r="S558" i="1"/>
  <c r="S636" i="1"/>
  <c r="V654" i="1"/>
  <c r="S692" i="1"/>
  <c r="S700" i="1"/>
  <c r="S767" i="1"/>
  <c r="S942" i="1"/>
  <c r="V1100" i="1"/>
  <c r="V1353" i="1"/>
  <c r="W1353" i="1" s="1"/>
  <c r="S1353" i="1"/>
  <c r="V1169" i="1"/>
  <c r="W1169" i="1" s="1"/>
  <c r="V1289" i="1"/>
  <c r="S1289" i="1"/>
  <c r="S572" i="1"/>
  <c r="S600" i="1"/>
  <c r="S621" i="1"/>
  <c r="V658" i="1"/>
  <c r="S696" i="1"/>
  <c r="S713" i="1"/>
  <c r="S717" i="1"/>
  <c r="S737" i="1"/>
  <c r="S816" i="1"/>
  <c r="S872" i="1"/>
  <c r="S879" i="1"/>
  <c r="S1169" i="1"/>
  <c r="S1216" i="1"/>
  <c r="V1335" i="1"/>
  <c r="W1335" i="1" s="1"/>
  <c r="S1335" i="1"/>
  <c r="V605" i="1"/>
  <c r="W605" i="1" s="1"/>
  <c r="S637" i="1"/>
  <c r="S679" i="1"/>
  <c r="S683" i="1"/>
  <c r="S687" i="1"/>
  <c r="S727" i="1"/>
  <c r="S940" i="1"/>
  <c r="S1084" i="1"/>
  <c r="V1104" i="1"/>
  <c r="S1206" i="1"/>
  <c r="S1218" i="1"/>
  <c r="S1226" i="1"/>
  <c r="S1232" i="1"/>
  <c r="V1232" i="1"/>
  <c r="W1232" i="1" s="1"/>
  <c r="V1371" i="1"/>
  <c r="W1371" i="1" s="1"/>
  <c r="S1371" i="1"/>
  <c r="S1344" i="1"/>
  <c r="S1376" i="1"/>
  <c r="S1399" i="1"/>
  <c r="S1461" i="1"/>
  <c r="S1513" i="1"/>
  <c r="S1517" i="1"/>
  <c r="S1521" i="1"/>
  <c r="S1555" i="1"/>
  <c r="S1724" i="1"/>
  <c r="S1774" i="1"/>
  <c r="S1862" i="1"/>
  <c r="S1889" i="1"/>
  <c r="S2070" i="1"/>
  <c r="W2107" i="1"/>
  <c r="V2112" i="1"/>
  <c r="V2286" i="1"/>
  <c r="V2316" i="1"/>
  <c r="W2316" i="1" s="1"/>
  <c r="S2316" i="1"/>
  <c r="S1236" i="1"/>
  <c r="S1247" i="1"/>
  <c r="S1266" i="1"/>
  <c r="S1491" i="1"/>
  <c r="W1515" i="1"/>
  <c r="W1519" i="1"/>
  <c r="W1687" i="1"/>
  <c r="S1806" i="1"/>
  <c r="S1899" i="1"/>
  <c r="V2109" i="1"/>
  <c r="V2176" i="1"/>
  <c r="V2196" i="1"/>
  <c r="V2223" i="1"/>
  <c r="W2223" i="1" s="1"/>
  <c r="S2223" i="1"/>
  <c r="V2225" i="1"/>
  <c r="S2225" i="1"/>
  <c r="S2176" i="1"/>
  <c r="V2178" i="1"/>
  <c r="S2196" i="1"/>
  <c r="S1243" i="1"/>
  <c r="S1439" i="1"/>
  <c r="S1484" i="1"/>
  <c r="W1567" i="1"/>
  <c r="S1576" i="1"/>
  <c r="S1602" i="1"/>
  <c r="S1636" i="1"/>
  <c r="S1693" i="1"/>
  <c r="S1705" i="1"/>
  <c r="S1709" i="1"/>
  <c r="S1735" i="1"/>
  <c r="S1744" i="1"/>
  <c r="S1767" i="1"/>
  <c r="S1895" i="1"/>
  <c r="S1907" i="1"/>
  <c r="S1918" i="1"/>
  <c r="S1927" i="1"/>
  <c r="S1928" i="1"/>
  <c r="S1929" i="1"/>
  <c r="S1974" i="1"/>
  <c r="S1977" i="1"/>
  <c r="S1978" i="1"/>
  <c r="S2058" i="1"/>
  <c r="W2070" i="1"/>
  <c r="S2080" i="1"/>
  <c r="W2105" i="1"/>
  <c r="S2114" i="1"/>
  <c r="W2117" i="1"/>
  <c r="S2138" i="1"/>
  <c r="S2178" i="1"/>
  <c r="V2180" i="1"/>
  <c r="W2180" i="1" s="1"/>
  <c r="V2222" i="1"/>
  <c r="S2222" i="1"/>
  <c r="V2224" i="1"/>
  <c r="S2224" i="1"/>
  <c r="V2226" i="1"/>
  <c r="S2226" i="1"/>
  <c r="V2354" i="1"/>
  <c r="S2354" i="1"/>
  <c r="S2300" i="1"/>
  <c r="W2446" i="1"/>
  <c r="S2449" i="1"/>
  <c r="S2454" i="1"/>
  <c r="S2462" i="1"/>
  <c r="S2470" i="1"/>
  <c r="S2475" i="1"/>
  <c r="W2508" i="1"/>
  <c r="W2512" i="1"/>
  <c r="W2516" i="1"/>
  <c r="S2530" i="1"/>
  <c r="S2537" i="1"/>
  <c r="S2547" i="1"/>
  <c r="S2555" i="1"/>
  <c r="S2563" i="1"/>
  <c r="S2578" i="1"/>
  <c r="S2589" i="1"/>
  <c r="S2604" i="1"/>
  <c r="S2612" i="1"/>
  <c r="S2620" i="1"/>
  <c r="S2628" i="1"/>
  <c r="S2636" i="1"/>
  <c r="S2654" i="1"/>
  <c r="S2658" i="1"/>
  <c r="S2662" i="1"/>
  <c r="S2666" i="1"/>
  <c r="S2670" i="1"/>
  <c r="S2674" i="1"/>
  <c r="S2678" i="1"/>
  <c r="S2682" i="1"/>
  <c r="S2763" i="1"/>
  <c r="S2771" i="1"/>
  <c r="S2797" i="1"/>
  <c r="S2798" i="1"/>
  <c r="S2799" i="1"/>
  <c r="S2816" i="1"/>
  <c r="S2824" i="1"/>
  <c r="W2826" i="1"/>
  <c r="W2830" i="1"/>
  <c r="V2832" i="1"/>
  <c r="S2832" i="1"/>
  <c r="S2833" i="1"/>
  <c r="S2844" i="1"/>
  <c r="V2853" i="1"/>
  <c r="S2446" i="1"/>
  <c r="S2500" i="1"/>
  <c r="S2504" i="1"/>
  <c r="S2508" i="1"/>
  <c r="S2512" i="1"/>
  <c r="S2516" i="1"/>
  <c r="S2731" i="1"/>
  <c r="S2770" i="1"/>
  <c r="S2817" i="1"/>
  <c r="V2837" i="1"/>
  <c r="V2850" i="1"/>
  <c r="V3380" i="1"/>
  <c r="W3380" i="1" s="1"/>
  <c r="S3380" i="1"/>
  <c r="S2458" i="1"/>
  <c r="S2466" i="1"/>
  <c r="S2479" i="1"/>
  <c r="S2699" i="1"/>
  <c r="S2790" i="1"/>
  <c r="V2821" i="1"/>
  <c r="V2834" i="1"/>
  <c r="V2845" i="1"/>
  <c r="S2845" i="1"/>
  <c r="V2911" i="1"/>
  <c r="S2911" i="1"/>
  <c r="V3123" i="1"/>
  <c r="W3123" i="1" s="1"/>
  <c r="S3123" i="1"/>
  <c r="V3469" i="1"/>
  <c r="W3469" i="1" s="1"/>
  <c r="S3469" i="1"/>
  <c r="V2818" i="1"/>
  <c r="V2829" i="1"/>
  <c r="S2829" i="1"/>
  <c r="V2848" i="1"/>
  <c r="S2848" i="1"/>
  <c r="S2927" i="1"/>
  <c r="S2956" i="1"/>
  <c r="S2964" i="1"/>
  <c r="S2991" i="1"/>
  <c r="W3024" i="1"/>
  <c r="S3042" i="1"/>
  <c r="W3057" i="1"/>
  <c r="S3074" i="1"/>
  <c r="S3087" i="1"/>
  <c r="W3101" i="1"/>
  <c r="W3105" i="1"/>
  <c r="W3113" i="1"/>
  <c r="S3116" i="1"/>
  <c r="S3145" i="1"/>
  <c r="S3167" i="1"/>
  <c r="S3198" i="1"/>
  <c r="S3205" i="1"/>
  <c r="S3226" i="1"/>
  <c r="S3233" i="1"/>
  <c r="S3278" i="1"/>
  <c r="S3288" i="1"/>
  <c r="S3289" i="1"/>
  <c r="S3290" i="1"/>
  <c r="S3345" i="1"/>
  <c r="S3346" i="1"/>
  <c r="S3347" i="1"/>
  <c r="S3348" i="1"/>
  <c r="S3349" i="1"/>
  <c r="S3350" i="1"/>
  <c r="S3351" i="1"/>
  <c r="W3384" i="1"/>
  <c r="S3389" i="1"/>
  <c r="S3441" i="1"/>
  <c r="S3446" i="1"/>
  <c r="S3450" i="1"/>
  <c r="S3454" i="1"/>
  <c r="S3512" i="1"/>
  <c r="S3517" i="1"/>
  <c r="S2935" i="1"/>
  <c r="W2946" i="1"/>
  <c r="W3011" i="1"/>
  <c r="S3014" i="1"/>
  <c r="S3024" i="1"/>
  <c r="S3057" i="1"/>
  <c r="S3067" i="1"/>
  <c r="S3101" i="1"/>
  <c r="S3105" i="1"/>
  <c r="S3113" i="1"/>
  <c r="S3204" i="1"/>
  <c r="S3263" i="1"/>
  <c r="S3264" i="1"/>
  <c r="S3265" i="1"/>
  <c r="S3296" i="1"/>
  <c r="S3302" i="1"/>
  <c r="S3306" i="1"/>
  <c r="S3310" i="1"/>
  <c r="S3313" i="1"/>
  <c r="V3356" i="1"/>
  <c r="W3356" i="1" s="1"/>
  <c r="S3388" i="1"/>
  <c r="W3400" i="1"/>
  <c r="W3413" i="1"/>
  <c r="S3473" i="1"/>
  <c r="S3489" i="1"/>
  <c r="S3038" i="1"/>
  <c r="S3078" i="1"/>
  <c r="S3083" i="1"/>
  <c r="S3091" i="1"/>
  <c r="W3111" i="1"/>
  <c r="S3120" i="1"/>
  <c r="S3170" i="1"/>
  <c r="S3439" i="1"/>
  <c r="S3448" i="1"/>
  <c r="S3452" i="1"/>
  <c r="S3456" i="1"/>
  <c r="S3493" i="1"/>
  <c r="V280" i="1"/>
  <c r="W280" i="1" s="1"/>
  <c r="S280" i="1"/>
  <c r="V380" i="1"/>
  <c r="W380" i="1" s="1"/>
  <c r="S380" i="1"/>
  <c r="V400" i="1"/>
  <c r="W400" i="1" s="1"/>
  <c r="S400" i="1"/>
  <c r="V422" i="1"/>
  <c r="W422" i="1" s="1"/>
  <c r="S422" i="1"/>
  <c r="V745" i="1"/>
  <c r="W745" i="1" s="1"/>
  <c r="S745" i="1"/>
  <c r="V777" i="1"/>
  <c r="W777" i="1" s="1"/>
  <c r="S777" i="1"/>
  <c r="V798" i="1"/>
  <c r="W798" i="1" s="1"/>
  <c r="S798" i="1"/>
  <c r="V938" i="1"/>
  <c r="W938" i="1" s="1"/>
  <c r="S938" i="1"/>
  <c r="V947" i="1"/>
  <c r="W947" i="1" s="1"/>
  <c r="S947" i="1"/>
  <c r="V226" i="1"/>
  <c r="W226" i="1" s="1"/>
  <c r="S226" i="1"/>
  <c r="V236" i="1"/>
  <c r="W236" i="1" s="1"/>
  <c r="S236" i="1"/>
  <c r="V240" i="1"/>
  <c r="W240" i="1" s="1"/>
  <c r="S240" i="1"/>
  <c r="V272" i="1"/>
  <c r="W272" i="1" s="1"/>
  <c r="S272" i="1"/>
  <c r="V567" i="1"/>
  <c r="W567" i="1" s="1"/>
  <c r="S567" i="1"/>
  <c r="V735" i="1"/>
  <c r="W735" i="1" s="1"/>
  <c r="S735" i="1"/>
  <c r="V814" i="1"/>
  <c r="W814" i="1" s="1"/>
  <c r="S814" i="1"/>
  <c r="V819" i="1"/>
  <c r="W819" i="1" s="1"/>
  <c r="S819" i="1"/>
  <c r="V288" i="1"/>
  <c r="W288" i="1" s="1"/>
  <c r="S288" i="1"/>
  <c r="V414" i="1"/>
  <c r="W414" i="1" s="1"/>
  <c r="S414" i="1"/>
  <c r="V597" i="1"/>
  <c r="W597" i="1" s="1"/>
  <c r="S597" i="1"/>
  <c r="V623" i="1"/>
  <c r="W623" i="1" s="1"/>
  <c r="S623" i="1"/>
  <c r="V625" i="1"/>
  <c r="W625" i="1" s="1"/>
  <c r="S625" i="1"/>
  <c r="V712" i="1"/>
  <c r="W712" i="1" s="1"/>
  <c r="S712" i="1"/>
  <c r="V752" i="1"/>
  <c r="W752" i="1" s="1"/>
  <c r="S752" i="1"/>
  <c r="V756" i="1"/>
  <c r="W756" i="1" s="1"/>
  <c r="S756" i="1"/>
  <c r="V785" i="1"/>
  <c r="W785" i="1" s="1"/>
  <c r="S785" i="1"/>
  <c r="V829" i="1"/>
  <c r="W829" i="1" s="1"/>
  <c r="S829" i="1"/>
  <c r="V858" i="1"/>
  <c r="W858" i="1" s="1"/>
  <c r="S858" i="1"/>
  <c r="V871" i="1"/>
  <c r="W871" i="1" s="1"/>
  <c r="S871" i="1"/>
  <c r="V878" i="1"/>
  <c r="W878" i="1" s="1"/>
  <c r="S878" i="1"/>
  <c r="V195" i="1"/>
  <c r="W195" i="1" s="1"/>
  <c r="S195" i="1"/>
  <c r="V388" i="1"/>
  <c r="W388" i="1" s="1"/>
  <c r="S388" i="1"/>
  <c r="V430" i="1"/>
  <c r="W430" i="1" s="1"/>
  <c r="S430" i="1"/>
  <c r="V443" i="1"/>
  <c r="W443" i="1" s="1"/>
  <c r="S443" i="1"/>
  <c r="V542" i="1"/>
  <c r="W542" i="1" s="1"/>
  <c r="S542" i="1"/>
  <c r="V678" i="1"/>
  <c r="W678" i="1" s="1"/>
  <c r="S678" i="1"/>
  <c r="V726" i="1"/>
  <c r="W726" i="1" s="1"/>
  <c r="S726" i="1"/>
  <c r="V806" i="1"/>
  <c r="W806" i="1" s="1"/>
  <c r="S806" i="1"/>
  <c r="V838" i="1"/>
  <c r="W838" i="1" s="1"/>
  <c r="S838" i="1"/>
  <c r="S175" i="1"/>
  <c r="S179" i="1"/>
  <c r="S181" i="1"/>
  <c r="W193" i="1"/>
  <c r="S214" i="1"/>
  <c r="S215" i="1"/>
  <c r="S216" i="1"/>
  <c r="S217" i="1"/>
  <c r="S218" i="1"/>
  <c r="S219" i="1"/>
  <c r="S449" i="1"/>
  <c r="S450" i="1"/>
  <c r="S451" i="1"/>
  <c r="S452" i="1"/>
  <c r="S453" i="1"/>
  <c r="S454" i="1"/>
  <c r="S455" i="1"/>
  <c r="S456" i="1"/>
  <c r="S546" i="1"/>
  <c r="V906" i="1"/>
  <c r="W906" i="1" s="1"/>
  <c r="S906" i="1"/>
  <c r="V952" i="1"/>
  <c r="W952" i="1" s="1"/>
  <c r="S952" i="1"/>
  <c r="V977" i="1"/>
  <c r="W977" i="1" s="1"/>
  <c r="S977" i="1"/>
  <c r="V1017" i="1"/>
  <c r="W1017" i="1" s="1"/>
  <c r="S1017" i="1"/>
  <c r="V1027" i="1"/>
  <c r="W1027" i="1" s="1"/>
  <c r="S1027" i="1"/>
  <c r="S1034" i="1"/>
  <c r="V1041" i="1"/>
  <c r="W1041" i="1" s="1"/>
  <c r="S1041" i="1"/>
  <c r="V1077" i="1"/>
  <c r="W1077" i="1" s="1"/>
  <c r="S1077" i="1"/>
  <c r="V1115" i="1"/>
  <c r="W1115" i="1" s="1"/>
  <c r="S1115" i="1"/>
  <c r="V1156" i="1"/>
  <c r="W1156" i="1" s="1"/>
  <c r="S1156" i="1"/>
  <c r="V1158" i="1"/>
  <c r="W1158" i="1" s="1"/>
  <c r="S1158" i="1"/>
  <c r="V1160" i="1"/>
  <c r="W1160" i="1" s="1"/>
  <c r="S1160" i="1"/>
  <c r="V1162" i="1"/>
  <c r="W1162" i="1" s="1"/>
  <c r="S1162" i="1"/>
  <c r="V1164" i="1"/>
  <c r="W1164" i="1" s="1"/>
  <c r="S1164" i="1"/>
  <c r="V1166" i="1"/>
  <c r="W1166" i="1" s="1"/>
  <c r="S1166" i="1"/>
  <c r="V1168" i="1"/>
  <c r="W1168" i="1" s="1"/>
  <c r="S1168" i="1"/>
  <c r="V1171" i="1"/>
  <c r="W1171" i="1" s="1"/>
  <c r="S1171" i="1"/>
  <c r="V1195" i="1"/>
  <c r="S1198" i="1"/>
  <c r="S1219" i="1"/>
  <c r="S1248" i="1"/>
  <c r="V1281" i="1"/>
  <c r="S1281" i="1"/>
  <c r="V1340" i="1"/>
  <c r="W1340" i="1" s="1"/>
  <c r="S1340" i="1"/>
  <c r="V1384" i="1"/>
  <c r="W1384" i="1" s="1"/>
  <c r="S1384" i="1"/>
  <c r="V1393" i="1"/>
  <c r="W1393" i="1" s="1"/>
  <c r="S1393" i="1"/>
  <c r="V1551" i="1"/>
  <c r="W1551" i="1" s="1"/>
  <c r="S1551" i="1"/>
  <c r="V1579" i="1"/>
  <c r="W1579" i="1" s="1"/>
  <c r="S1579" i="1"/>
  <c r="V1761" i="1"/>
  <c r="W1761" i="1" s="1"/>
  <c r="S1761" i="1"/>
  <c r="V1765" i="1"/>
  <c r="W1765" i="1" s="1"/>
  <c r="S1765" i="1"/>
  <c r="V1786" i="1"/>
  <c r="W1786" i="1" s="1"/>
  <c r="S1786" i="1"/>
  <c r="S204" i="1"/>
  <c r="S247" i="1"/>
  <c r="W257" i="1"/>
  <c r="S284" i="1"/>
  <c r="S293" i="1"/>
  <c r="S294" i="1"/>
  <c r="S295" i="1"/>
  <c r="S296" i="1"/>
  <c r="S297" i="1"/>
  <c r="S358" i="1"/>
  <c r="S370" i="1"/>
  <c r="S371" i="1"/>
  <c r="S394" i="1"/>
  <c r="W11" i="1"/>
  <c r="S18" i="1"/>
  <c r="S22" i="1"/>
  <c r="S26" i="1"/>
  <c r="S30" i="1"/>
  <c r="S49" i="1"/>
  <c r="S57" i="1"/>
  <c r="S75" i="1"/>
  <c r="S107" i="1"/>
  <c r="S110" i="1"/>
  <c r="S115" i="1"/>
  <c r="W134" i="1"/>
  <c r="S138" i="1"/>
  <c r="S141" i="1"/>
  <c r="S158" i="1"/>
  <c r="W164" i="1"/>
  <c r="W165" i="1"/>
  <c r="S180" i="1"/>
  <c r="S189" i="1"/>
  <c r="V237" i="1"/>
  <c r="W237" i="1" s="1"/>
  <c r="W253" i="1"/>
  <c r="W254" i="1"/>
  <c r="S269" i="1"/>
  <c r="S270" i="1"/>
  <c r="S300" i="1"/>
  <c r="W316" i="1"/>
  <c r="S329" i="1"/>
  <c r="S330" i="1"/>
  <c r="S331" i="1"/>
  <c r="S332" i="1"/>
  <c r="S335" i="1"/>
  <c r="S339" i="1"/>
  <c r="S343" i="1"/>
  <c r="S348" i="1"/>
  <c r="S363" i="1"/>
  <c r="S364" i="1"/>
  <c r="S365" i="1"/>
  <c r="S366" i="1"/>
  <c r="S376" i="1"/>
  <c r="S377" i="1"/>
  <c r="S378" i="1"/>
  <c r="S389" i="1"/>
  <c r="S390" i="1"/>
  <c r="S412" i="1"/>
  <c r="S444" i="1"/>
  <c r="S445" i="1"/>
  <c r="S469" i="1"/>
  <c r="W478" i="1"/>
  <c r="S486" i="1"/>
  <c r="S553" i="1"/>
  <c r="S568" i="1"/>
  <c r="S571" i="1"/>
  <c r="S598" i="1"/>
  <c r="V603" i="1"/>
  <c r="S614" i="1"/>
  <c r="V618" i="1"/>
  <c r="W618" i="1" s="1"/>
  <c r="S619" i="1"/>
  <c r="S631" i="1"/>
  <c r="W636" i="1"/>
  <c r="W646" i="1"/>
  <c r="S649" i="1"/>
  <c r="S656" i="1"/>
  <c r="S671" i="1"/>
  <c r="S682" i="1"/>
  <c r="S686" i="1"/>
  <c r="S690" i="1"/>
  <c r="S693" i="1"/>
  <c r="S697" i="1"/>
  <c r="S701" i="1"/>
  <c r="S714" i="1"/>
  <c r="S718" i="1"/>
  <c r="S747" i="1"/>
  <c r="S765" i="1"/>
  <c r="S791" i="1"/>
  <c r="S821" i="1"/>
  <c r="S873" i="1"/>
  <c r="S880" i="1"/>
  <c r="S885" i="1"/>
  <c r="S907" i="1"/>
  <c r="S915" i="1"/>
  <c r="V939" i="1"/>
  <c r="S965" i="1"/>
  <c r="V969" i="1"/>
  <c r="W969" i="1" s="1"/>
  <c r="S969" i="1"/>
  <c r="V998" i="1"/>
  <c r="S1003" i="1"/>
  <c r="V1012" i="1"/>
  <c r="S1012" i="1"/>
  <c r="V1021" i="1"/>
  <c r="W1021" i="1" s="1"/>
  <c r="S1021" i="1"/>
  <c r="V1031" i="1"/>
  <c r="W1031" i="1" s="1"/>
  <c r="S1031" i="1"/>
  <c r="V1091" i="1"/>
  <c r="W1091" i="1" s="1"/>
  <c r="S1091" i="1"/>
  <c r="S1110" i="1"/>
  <c r="V1182" i="1"/>
  <c r="W1182" i="1" s="1"/>
  <c r="V1192" i="1"/>
  <c r="W1192" i="1" s="1"/>
  <c r="S1194" i="1"/>
  <c r="V1304" i="1"/>
  <c r="S1304" i="1"/>
  <c r="V1313" i="1"/>
  <c r="W1313" i="1" s="1"/>
  <c r="S1313" i="1"/>
  <c r="V1324" i="1"/>
  <c r="W1324" i="1" s="1"/>
  <c r="S1324" i="1"/>
  <c r="V1349" i="1"/>
  <c r="W1349" i="1" s="1"/>
  <c r="S1349" i="1"/>
  <c r="V1366" i="1"/>
  <c r="W1366" i="1" s="1"/>
  <c r="S1366" i="1"/>
  <c r="V1497" i="1"/>
  <c r="W1497" i="1" s="1"/>
  <c r="S1497" i="1"/>
  <c r="V1533" i="1"/>
  <c r="W1533" i="1" s="1"/>
  <c r="S1533" i="1"/>
  <c r="V1569" i="1"/>
  <c r="W1569" i="1" s="1"/>
  <c r="S1569" i="1"/>
  <c r="V1817" i="1"/>
  <c r="W1817" i="1" s="1"/>
  <c r="S1817" i="1"/>
  <c r="V1821" i="1"/>
  <c r="W1821" i="1" s="1"/>
  <c r="S1821" i="1"/>
  <c r="V1825" i="1"/>
  <c r="W1825" i="1" s="1"/>
  <c r="S1825" i="1"/>
  <c r="V1829" i="1"/>
  <c r="W1829" i="1" s="1"/>
  <c r="S1829" i="1"/>
  <c r="S418" i="1"/>
  <c r="S434" i="1"/>
  <c r="S435" i="1"/>
  <c r="S436" i="1"/>
  <c r="S437" i="1"/>
  <c r="S438" i="1"/>
  <c r="S439" i="1"/>
  <c r="S581" i="1"/>
  <c r="S609" i="1"/>
  <c r="S610" i="1"/>
  <c r="S629" i="1"/>
  <c r="V631" i="1"/>
  <c r="S641" i="1"/>
  <c r="S643" i="1"/>
  <c r="S645" i="1"/>
  <c r="S647" i="1"/>
  <c r="V649" i="1"/>
  <c r="S668" i="1"/>
  <c r="S670" i="1"/>
  <c r="S674" i="1"/>
  <c r="S757" i="1"/>
  <c r="S762" i="1"/>
  <c r="S771" i="1"/>
  <c r="S781" i="1"/>
  <c r="S794" i="1"/>
  <c r="S810" i="1"/>
  <c r="S842" i="1"/>
  <c r="S847" i="1"/>
  <c r="S862" i="1"/>
  <c r="V894" i="1"/>
  <c r="S894" i="1"/>
  <c r="S899" i="1"/>
  <c r="V934" i="1"/>
  <c r="V941" i="1"/>
  <c r="S941" i="1"/>
  <c r="V943" i="1"/>
  <c r="V963" i="1"/>
  <c r="S987" i="1"/>
  <c r="V997" i="1"/>
  <c r="S999" i="1"/>
  <c r="V1148" i="1"/>
  <c r="W1148" i="1" s="1"/>
  <c r="S1148" i="1"/>
  <c r="V1151" i="1"/>
  <c r="W1151" i="1" s="1"/>
  <c r="S1151" i="1"/>
  <c r="V1153" i="1"/>
  <c r="W1153" i="1" s="1"/>
  <c r="S1153" i="1"/>
  <c r="V1174" i="1"/>
  <c r="W1174" i="1" s="1"/>
  <c r="S1174" i="1"/>
  <c r="V1176" i="1"/>
  <c r="W1176" i="1" s="1"/>
  <c r="S1176" i="1"/>
  <c r="V1178" i="1"/>
  <c r="W1178" i="1" s="1"/>
  <c r="S1178" i="1"/>
  <c r="V1194" i="1"/>
  <c r="S1207" i="1"/>
  <c r="V1207" i="1"/>
  <c r="S1214" i="1"/>
  <c r="V1214" i="1"/>
  <c r="S1228" i="1"/>
  <c r="V1228" i="1"/>
  <c r="W1228" i="1" s="1"/>
  <c r="V1258" i="1"/>
  <c r="W1258" i="1" s="1"/>
  <c r="S1258" i="1"/>
  <c r="S1268" i="1"/>
  <c r="V1280" i="1"/>
  <c r="S1280" i="1"/>
  <c r="V1358" i="1"/>
  <c r="W1358" i="1" s="1"/>
  <c r="S1358" i="1"/>
  <c r="V1375" i="1"/>
  <c r="W1375" i="1" s="1"/>
  <c r="S1375" i="1"/>
  <c r="V1587" i="1"/>
  <c r="W1587" i="1" s="1"/>
  <c r="S1587" i="1"/>
  <c r="V1792" i="1"/>
  <c r="W1792" i="1" s="1"/>
  <c r="S1792" i="1"/>
  <c r="V1796" i="1"/>
  <c r="W1796" i="1" s="1"/>
  <c r="S1796" i="1"/>
  <c r="V1800" i="1"/>
  <c r="W1800" i="1" s="1"/>
  <c r="S1800" i="1"/>
  <c r="V1804" i="1"/>
  <c r="W1804" i="1" s="1"/>
  <c r="S1804" i="1"/>
  <c r="W13" i="1"/>
  <c r="S20" i="1"/>
  <c r="S24" i="1"/>
  <c r="S28" i="1"/>
  <c r="S42" i="1"/>
  <c r="S47" i="1"/>
  <c r="S51" i="1"/>
  <c r="S59" i="1"/>
  <c r="S65" i="1"/>
  <c r="S68" i="1"/>
  <c r="S77" i="1"/>
  <c r="S93" i="1"/>
  <c r="S102" i="1"/>
  <c r="S105" i="1"/>
  <c r="S136" i="1"/>
  <c r="S143" i="1"/>
  <c r="S156" i="1"/>
  <c r="W180" i="1"/>
  <c r="W293" i="1"/>
  <c r="W294" i="1"/>
  <c r="W295" i="1"/>
  <c r="W296" i="1"/>
  <c r="W297" i="1"/>
  <c r="S337" i="1"/>
  <c r="S341" i="1"/>
  <c r="W370" i="1"/>
  <c r="W371" i="1"/>
  <c r="W449" i="1"/>
  <c r="W450" i="1"/>
  <c r="W451" i="1"/>
  <c r="W452" i="1"/>
  <c r="W453" i="1"/>
  <c r="W454" i="1"/>
  <c r="W455" i="1"/>
  <c r="W456" i="1"/>
  <c r="S459" i="1"/>
  <c r="W480" i="1"/>
  <c r="S514" i="1"/>
  <c r="S528" i="1"/>
  <c r="S557" i="1"/>
  <c r="V622" i="1"/>
  <c r="V629" i="1"/>
  <c r="W629" i="1" s="1"/>
  <c r="S635" i="1"/>
  <c r="S658" i="1"/>
  <c r="S669" i="1"/>
  <c r="S680" i="1"/>
  <c r="S684" i="1"/>
  <c r="S688" i="1"/>
  <c r="S695" i="1"/>
  <c r="S699" i="1"/>
  <c r="S716" i="1"/>
  <c r="S758" i="1"/>
  <c r="S763" i="1"/>
  <c r="S773" i="1"/>
  <c r="S843" i="1"/>
  <c r="W894" i="1"/>
  <c r="V960" i="1"/>
  <c r="W960" i="1" s="1"/>
  <c r="S960" i="1"/>
  <c r="S963" i="1"/>
  <c r="V1037" i="1"/>
  <c r="W1037" i="1" s="1"/>
  <c r="S1037" i="1"/>
  <c r="S1044" i="1"/>
  <c r="V1055" i="1"/>
  <c r="S1055" i="1"/>
  <c r="V1111" i="1"/>
  <c r="V1123" i="1"/>
  <c r="W1123" i="1" s="1"/>
  <c r="S1123" i="1"/>
  <c r="V1125" i="1"/>
  <c r="W1125" i="1" s="1"/>
  <c r="S1125" i="1"/>
  <c r="V1127" i="1"/>
  <c r="W1127" i="1" s="1"/>
  <c r="S1127" i="1"/>
  <c r="V1129" i="1"/>
  <c r="W1129" i="1" s="1"/>
  <c r="S1129" i="1"/>
  <c r="V1131" i="1"/>
  <c r="W1131" i="1" s="1"/>
  <c r="S1131" i="1"/>
  <c r="V1133" i="1"/>
  <c r="W1133" i="1" s="1"/>
  <c r="S1133" i="1"/>
  <c r="V1135" i="1"/>
  <c r="W1135" i="1" s="1"/>
  <c r="S1135" i="1"/>
  <c r="V1137" i="1"/>
  <c r="W1137" i="1" s="1"/>
  <c r="S1137" i="1"/>
  <c r="V1139" i="1"/>
  <c r="W1139" i="1" s="1"/>
  <c r="S1139" i="1"/>
  <c r="V1141" i="1"/>
  <c r="W1141" i="1" s="1"/>
  <c r="S1141" i="1"/>
  <c r="V1143" i="1"/>
  <c r="W1143" i="1" s="1"/>
  <c r="S1143" i="1"/>
  <c r="V1145" i="1"/>
  <c r="W1145" i="1" s="1"/>
  <c r="S1145" i="1"/>
  <c r="V1199" i="1"/>
  <c r="V1202" i="1"/>
  <c r="W1202" i="1" s="1"/>
  <c r="S1202" i="1"/>
  <c r="V1288" i="1"/>
  <c r="S1288" i="1"/>
  <c r="V1403" i="1"/>
  <c r="W1403" i="1" s="1"/>
  <c r="S1403" i="1"/>
  <c r="V1525" i="1"/>
  <c r="W1525" i="1" s="1"/>
  <c r="S1525" i="1"/>
  <c r="V1538" i="1"/>
  <c r="W1538" i="1" s="1"/>
  <c r="S1538" i="1"/>
  <c r="V1559" i="1"/>
  <c r="W1559" i="1" s="1"/>
  <c r="S1559" i="1"/>
  <c r="V1780" i="1"/>
  <c r="W1780" i="1" s="1"/>
  <c r="S1780" i="1"/>
  <c r="S1317" i="1"/>
  <c r="S1380" i="1"/>
  <c r="S1389" i="1"/>
  <c r="S1407" i="1"/>
  <c r="S1488" i="1"/>
  <c r="S1504" i="1"/>
  <c r="S1511" i="1"/>
  <c r="S1529" i="1"/>
  <c r="S1542" i="1"/>
  <c r="S1547" i="1"/>
  <c r="S1573" i="1"/>
  <c r="S1583" i="1"/>
  <c r="V1750" i="1"/>
  <c r="V1751" i="1"/>
  <c r="S1770" i="1"/>
  <c r="W1862" i="1"/>
  <c r="S1894" i="1"/>
  <c r="S1906" i="1"/>
  <c r="V1952" i="1"/>
  <c r="S1100" i="1"/>
  <c r="S1101" i="1"/>
  <c r="S1102" i="1"/>
  <c r="S1103" i="1"/>
  <c r="S1104" i="1"/>
  <c r="S1105" i="1"/>
  <c r="S1146" i="1"/>
  <c r="S1220" i="1"/>
  <c r="S1221" i="1"/>
  <c r="S1227" i="1"/>
  <c r="S1270" i="1"/>
  <c r="S1271" i="1"/>
  <c r="S1483" i="1"/>
  <c r="S1490" i="1"/>
  <c r="S1500" i="1"/>
  <c r="S1505" i="1"/>
  <c r="S1512" i="1"/>
  <c r="S1516" i="1"/>
  <c r="S1520" i="1"/>
  <c r="W1537" i="1"/>
  <c r="S1543" i="1"/>
  <c r="S1575" i="1"/>
  <c r="S1596" i="1"/>
  <c r="S1704" i="1"/>
  <c r="S1708" i="1"/>
  <c r="S1725" i="1"/>
  <c r="S1734" i="1"/>
  <c r="S1754" i="1"/>
  <c r="S1783" i="1"/>
  <c r="S1789" i="1"/>
  <c r="S1790" i="1"/>
  <c r="S1807" i="1"/>
  <c r="V1850" i="1"/>
  <c r="S1850" i="1"/>
  <c r="V1890" i="1"/>
  <c r="S1890" i="1"/>
  <c r="W1891" i="1"/>
  <c r="S1896" i="1"/>
  <c r="S1912" i="1"/>
  <c r="V1942" i="1"/>
  <c r="V1951" i="1"/>
  <c r="S1952" i="1"/>
  <c r="V1993" i="1"/>
  <c r="S2030" i="1"/>
  <c r="V2030" i="1"/>
  <c r="W2030" i="1" s="1"/>
  <c r="V2304" i="1"/>
  <c r="W2304" i="1" s="1"/>
  <c r="S2304" i="1"/>
  <c r="W1868" i="1"/>
  <c r="V1888" i="1"/>
  <c r="S1888" i="1"/>
  <c r="W1889" i="1"/>
  <c r="S1898" i="1"/>
  <c r="V1941" i="1"/>
  <c r="S1944" i="1"/>
  <c r="S1973" i="1"/>
  <c r="V2021" i="1"/>
  <c r="V2296" i="1"/>
  <c r="W2296" i="1" s="1"/>
  <c r="S2296" i="1"/>
  <c r="V2724" i="1"/>
  <c r="W2724" i="1" s="1"/>
  <c r="S2724" i="1"/>
  <c r="S1277" i="1"/>
  <c r="S1283" i="1"/>
  <c r="S1463" i="1"/>
  <c r="S1467" i="1"/>
  <c r="S1492" i="1"/>
  <c r="S1514" i="1"/>
  <c r="S1518" i="1"/>
  <c r="W1566" i="1"/>
  <c r="W1668" i="1"/>
  <c r="W1672" i="1"/>
  <c r="W1676" i="1"/>
  <c r="W1680" i="1"/>
  <c r="W1684" i="1"/>
  <c r="W1688" i="1"/>
  <c r="S1692" i="1"/>
  <c r="S1706" i="1"/>
  <c r="S1710" i="1"/>
  <c r="S1723" i="1"/>
  <c r="S1750" i="1"/>
  <c r="S1751" i="1"/>
  <c r="S1775" i="1"/>
  <c r="V1865" i="1"/>
  <c r="S1865" i="1"/>
  <c r="V1870" i="1"/>
  <c r="S1870" i="1"/>
  <c r="W1887" i="1"/>
  <c r="S1900" i="1"/>
  <c r="V1940" i="1"/>
  <c r="S1941" i="1"/>
  <c r="V1953" i="1"/>
  <c r="W1953" i="1" s="1"/>
  <c r="S1975" i="1"/>
  <c r="V2023" i="1"/>
  <c r="S2023" i="1"/>
  <c r="V2312" i="1"/>
  <c r="W2312" i="1" s="1"/>
  <c r="S2312" i="1"/>
  <c r="S2044" i="1"/>
  <c r="S2045" i="1"/>
  <c r="S2122" i="1"/>
  <c r="S2204" i="1"/>
  <c r="S2246" i="1"/>
  <c r="S2539" i="1"/>
  <c r="V2685" i="1"/>
  <c r="S2685" i="1"/>
  <c r="S2037" i="1"/>
  <c r="S2057" i="1"/>
  <c r="S2081" i="1"/>
  <c r="S2113" i="1"/>
  <c r="S2139" i="1"/>
  <c r="S2179" i="1"/>
  <c r="S2207" i="1"/>
  <c r="S2238" i="1"/>
  <c r="S2340" i="1"/>
  <c r="S2355" i="1"/>
  <c r="S2377" i="1"/>
  <c r="S2381" i="1"/>
  <c r="S2395" i="1"/>
  <c r="S2400" i="1"/>
  <c r="S2403" i="1"/>
  <c r="S2415" i="1"/>
  <c r="S2419" i="1"/>
  <c r="S2442" i="1"/>
  <c r="S2448" i="1"/>
  <c r="S2452" i="1"/>
  <c r="S2461" i="1"/>
  <c r="S2465" i="1"/>
  <c r="S2469" i="1"/>
  <c r="S2476" i="1"/>
  <c r="S2499" i="1"/>
  <c r="S2503" i="1"/>
  <c r="S2507" i="1"/>
  <c r="S2511" i="1"/>
  <c r="S2515" i="1"/>
  <c r="S2538" i="1"/>
  <c r="S2544" i="1"/>
  <c r="S2548" i="1"/>
  <c r="S2552" i="1"/>
  <c r="S2556" i="1"/>
  <c r="S2560" i="1"/>
  <c r="S2564" i="1"/>
  <c r="S2571" i="1"/>
  <c r="S2579" i="1"/>
  <c r="S2586" i="1"/>
  <c r="S2590" i="1"/>
  <c r="S2603" i="1"/>
  <c r="S2607" i="1"/>
  <c r="S2611" i="1"/>
  <c r="S2615" i="1"/>
  <c r="S2619" i="1"/>
  <c r="S2623" i="1"/>
  <c r="S2627" i="1"/>
  <c r="S2631" i="1"/>
  <c r="S2635" i="1"/>
  <c r="S2694" i="1"/>
  <c r="V2711" i="1"/>
  <c r="S2711" i="1"/>
  <c r="V2728" i="1"/>
  <c r="W2728" i="1" s="1"/>
  <c r="S2728" i="1"/>
  <c r="V2734" i="1"/>
  <c r="S2734" i="1"/>
  <c r="V2741" i="1"/>
  <c r="W2741" i="1" s="1"/>
  <c r="S2741" i="1"/>
  <c r="S2308" i="1"/>
  <c r="S2320" i="1"/>
  <c r="S2582" i="1"/>
  <c r="S2583" i="1"/>
  <c r="S2593" i="1"/>
  <c r="V2691" i="1"/>
  <c r="S1946" i="1"/>
  <c r="S1966" i="1"/>
  <c r="S1967" i="1"/>
  <c r="S1968" i="1"/>
  <c r="S1969" i="1"/>
  <c r="S1985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25" i="1"/>
  <c r="S2041" i="1"/>
  <c r="S2065" i="1"/>
  <c r="S2069" i="1"/>
  <c r="S2079" i="1"/>
  <c r="S2083" i="1"/>
  <c r="S2095" i="1"/>
  <c r="S2105" i="1"/>
  <c r="S2108" i="1"/>
  <c r="S2111" i="1"/>
  <c r="S2117" i="1"/>
  <c r="S2243" i="1"/>
  <c r="S2322" i="1"/>
  <c r="S2331" i="1"/>
  <c r="S2342" i="1"/>
  <c r="S2353" i="1"/>
  <c r="S2357" i="1"/>
  <c r="S2368" i="1"/>
  <c r="S2445" i="1"/>
  <c r="S2450" i="1"/>
  <c r="S2459" i="1"/>
  <c r="S2463" i="1"/>
  <c r="S2467" i="1"/>
  <c r="S2471" i="1"/>
  <c r="S2474" i="1"/>
  <c r="S2478" i="1"/>
  <c r="S2501" i="1"/>
  <c r="S2505" i="1"/>
  <c r="S2509" i="1"/>
  <c r="S2513" i="1"/>
  <c r="S2517" i="1"/>
  <c r="V2532" i="1"/>
  <c r="S2535" i="1"/>
  <c r="S2536" i="1"/>
  <c r="S2546" i="1"/>
  <c r="S2550" i="1"/>
  <c r="S2554" i="1"/>
  <c r="S2558" i="1"/>
  <c r="S2562" i="1"/>
  <c r="S2566" i="1"/>
  <c r="S2569" i="1"/>
  <c r="S2588" i="1"/>
  <c r="S2605" i="1"/>
  <c r="S2609" i="1"/>
  <c r="S2613" i="1"/>
  <c r="S2617" i="1"/>
  <c r="S2621" i="1"/>
  <c r="S2625" i="1"/>
  <c r="S2629" i="1"/>
  <c r="S2633" i="1"/>
  <c r="S2637" i="1"/>
  <c r="V2690" i="1"/>
  <c r="S2691" i="1"/>
  <c r="V2693" i="1"/>
  <c r="W2693" i="1" s="1"/>
  <c r="S2693" i="1"/>
  <c r="V2701" i="1"/>
  <c r="S2701" i="1"/>
  <c r="V2730" i="1"/>
  <c r="S2730" i="1"/>
  <c r="S2732" i="1"/>
  <c r="S2736" i="1"/>
  <c r="V2748" i="1"/>
  <c r="W2748" i="1" s="1"/>
  <c r="V2749" i="1"/>
  <c r="S2756" i="1"/>
  <c r="S2759" i="1"/>
  <c r="S2764" i="1"/>
  <c r="S2769" i="1"/>
  <c r="S2775" i="1"/>
  <c r="S2780" i="1"/>
  <c r="S2785" i="1"/>
  <c r="S2896" i="1"/>
  <c r="S2934" i="1"/>
  <c r="S2950" i="1"/>
  <c r="V3000" i="1"/>
  <c r="W3000" i="1" s="1"/>
  <c r="S3000" i="1"/>
  <c r="S2729" i="1"/>
  <c r="S2733" i="1"/>
  <c r="S2737" i="1"/>
  <c r="S2788" i="1"/>
  <c r="S2791" i="1"/>
  <c r="S2801" i="1"/>
  <c r="S2818" i="1"/>
  <c r="S2822" i="1"/>
  <c r="S2826" i="1"/>
  <c r="S2830" i="1"/>
  <c r="S2834" i="1"/>
  <c r="S2838" i="1"/>
  <c r="S2842" i="1"/>
  <c r="S2846" i="1"/>
  <c r="S2850" i="1"/>
  <c r="S2854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V2887" i="1"/>
  <c r="V2945" i="1"/>
  <c r="S2945" i="1"/>
  <c r="V3023" i="1"/>
  <c r="W3023" i="1" s="1"/>
  <c r="S3023" i="1"/>
  <c r="V3031" i="1"/>
  <c r="W3031" i="1" s="1"/>
  <c r="S3031" i="1"/>
  <c r="S2744" i="1"/>
  <c r="S2792" i="1"/>
  <c r="S2811" i="1"/>
  <c r="S2815" i="1"/>
  <c r="S2819" i="1"/>
  <c r="S2823" i="1"/>
  <c r="S2827" i="1"/>
  <c r="S2831" i="1"/>
  <c r="S2835" i="1"/>
  <c r="S2839" i="1"/>
  <c r="S2843" i="1"/>
  <c r="S2847" i="1"/>
  <c r="S2851" i="1"/>
  <c r="V2886" i="1"/>
  <c r="W2911" i="1"/>
  <c r="V2970" i="1"/>
  <c r="W2970" i="1" s="1"/>
  <c r="S2970" i="1"/>
  <c r="V2975" i="1"/>
  <c r="W2975" i="1" s="1"/>
  <c r="S2975" i="1"/>
  <c r="V3010" i="1"/>
  <c r="W3010" i="1" s="1"/>
  <c r="S3010" i="1"/>
  <c r="V2885" i="1"/>
  <c r="S2940" i="1"/>
  <c r="V3072" i="1"/>
  <c r="W3072" i="1" s="1"/>
  <c r="S3072" i="1"/>
  <c r="V3110" i="1"/>
  <c r="W3110" i="1" s="1"/>
  <c r="S3110" i="1"/>
  <c r="V3061" i="1"/>
  <c r="W3061" i="1" s="1"/>
  <c r="S3069" i="1"/>
  <c r="S3164" i="1"/>
  <c r="S3194" i="1"/>
  <c r="S3197" i="1"/>
  <c r="S3231" i="1"/>
  <c r="V3241" i="1"/>
  <c r="V3287" i="1"/>
  <c r="W3287" i="1" s="1"/>
  <c r="S3287" i="1"/>
  <c r="V3305" i="1"/>
  <c r="S3305" i="1"/>
  <c r="V3344" i="1"/>
  <c r="W3344" i="1" s="1"/>
  <c r="S3344" i="1"/>
  <c r="V3376" i="1"/>
  <c r="W3376" i="1" s="1"/>
  <c r="S3376" i="1"/>
  <c r="S2951" i="1"/>
  <c r="S2957" i="1"/>
  <c r="S2988" i="1"/>
  <c r="S2992" i="1"/>
  <c r="S3013" i="1"/>
  <c r="S3039" i="1"/>
  <c r="S3043" i="1"/>
  <c r="S3058" i="1"/>
  <c r="S3075" i="1"/>
  <c r="S3079" i="1"/>
  <c r="S3082" i="1"/>
  <c r="S3086" i="1"/>
  <c r="S3090" i="1"/>
  <c r="S3100" i="1"/>
  <c r="S3104" i="1"/>
  <c r="S3115" i="1"/>
  <c r="S3119" i="1"/>
  <c r="S3135" i="1"/>
  <c r="S3136" i="1"/>
  <c r="S3137" i="1"/>
  <c r="S3138" i="1"/>
  <c r="S3144" i="1"/>
  <c r="S3171" i="1"/>
  <c r="S3172" i="1"/>
  <c r="S3173" i="1"/>
  <c r="S3193" i="1"/>
  <c r="S3196" i="1"/>
  <c r="S3212" i="1"/>
  <c r="S3213" i="1"/>
  <c r="S3214" i="1"/>
  <c r="S3215" i="1"/>
  <c r="S3221" i="1"/>
  <c r="S3225" i="1"/>
  <c r="V3240" i="1"/>
  <c r="S3241" i="1"/>
  <c r="V3244" i="1"/>
  <c r="S3244" i="1"/>
  <c r="V3246" i="1"/>
  <c r="S3246" i="1"/>
  <c r="V3248" i="1"/>
  <c r="S3248" i="1"/>
  <c r="S3253" i="1"/>
  <c r="V3300" i="1"/>
  <c r="S3300" i="1"/>
  <c r="V3309" i="1"/>
  <c r="S3309" i="1"/>
  <c r="V3319" i="1"/>
  <c r="W3319" i="1" s="1"/>
  <c r="S3319" i="1"/>
  <c r="V3403" i="1"/>
  <c r="W3403" i="1" s="1"/>
  <c r="S3403" i="1"/>
  <c r="V3415" i="1"/>
  <c r="W3415" i="1" s="1"/>
  <c r="S3415" i="1"/>
  <c r="S2982" i="1"/>
  <c r="S3158" i="1"/>
  <c r="V3179" i="1"/>
  <c r="V3183" i="1"/>
  <c r="V3239" i="1"/>
  <c r="V3243" i="1"/>
  <c r="S3280" i="1"/>
  <c r="V3352" i="1"/>
  <c r="W3352" i="1" s="1"/>
  <c r="S3352" i="1"/>
  <c r="V3385" i="1"/>
  <c r="W3385" i="1" s="1"/>
  <c r="S3385" i="1"/>
  <c r="S2955" i="1"/>
  <c r="S2983" i="1"/>
  <c r="S2986" i="1"/>
  <c r="S2990" i="1"/>
  <c r="S2994" i="1"/>
  <c r="S3015" i="1"/>
  <c r="S3037" i="1"/>
  <c r="S3041" i="1"/>
  <c r="W3059" i="1"/>
  <c r="W3067" i="1"/>
  <c r="S3070" i="1"/>
  <c r="S3077" i="1"/>
  <c r="S3084" i="1"/>
  <c r="S3088" i="1"/>
  <c r="S3092" i="1"/>
  <c r="S3102" i="1"/>
  <c r="S3106" i="1"/>
  <c r="S3112" i="1"/>
  <c r="S3117" i="1"/>
  <c r="S3127" i="1"/>
  <c r="S3142" i="1"/>
  <c r="S3146" i="1"/>
  <c r="S3219" i="1"/>
  <c r="S3223" i="1"/>
  <c r="S3227" i="1"/>
  <c r="S3239" i="1"/>
  <c r="V3242" i="1"/>
  <c r="S3243" i="1"/>
  <c r="V3245" i="1"/>
  <c r="S3245" i="1"/>
  <c r="V3247" i="1"/>
  <c r="S3247" i="1"/>
  <c r="V3249" i="1"/>
  <c r="S3249" i="1"/>
  <c r="V3299" i="1"/>
  <c r="S3299" i="1"/>
  <c r="V3301" i="1"/>
  <c r="S3301" i="1"/>
  <c r="V3438" i="1"/>
  <c r="W3438" i="1" s="1"/>
  <c r="S3438" i="1"/>
  <c r="W3294" i="1"/>
  <c r="S3297" i="1"/>
  <c r="S3303" i="1"/>
  <c r="S3307" i="1"/>
  <c r="S3311" i="1"/>
  <c r="S3316" i="1"/>
  <c r="S3354" i="1"/>
  <c r="S3355" i="1"/>
  <c r="V3359" i="1"/>
  <c r="S3368" i="1"/>
  <c r="S3434" i="1"/>
  <c r="S3440" i="1"/>
  <c r="W3443" i="1"/>
  <c r="V3448" i="1"/>
  <c r="V3450" i="1"/>
  <c r="V3452" i="1"/>
  <c r="V3454" i="1"/>
  <c r="V3456" i="1"/>
  <c r="S3474" i="1"/>
  <c r="S3496" i="1"/>
  <c r="S3516" i="1"/>
  <c r="S3391" i="1"/>
  <c r="S3409" i="1"/>
  <c r="S3418" i="1"/>
  <c r="S3419" i="1"/>
  <c r="S3420" i="1"/>
  <c r="S3421" i="1"/>
  <c r="S3422" i="1"/>
  <c r="S3423" i="1"/>
  <c r="S3424" i="1"/>
  <c r="S3442" i="1"/>
  <c r="S3443" i="1"/>
  <c r="S3467" i="1"/>
  <c r="W3479" i="1"/>
  <c r="S3480" i="1"/>
  <c r="S3481" i="1"/>
  <c r="S3482" i="1"/>
  <c r="S3483" i="1"/>
  <c r="S3515" i="1"/>
  <c r="W3296" i="1"/>
  <c r="W3298" i="1"/>
  <c r="W3353" i="1"/>
  <c r="V3363" i="1"/>
  <c r="S3371" i="1"/>
  <c r="S3372" i="1"/>
  <c r="S3373" i="1"/>
  <c r="S3412" i="1"/>
  <c r="S3413" i="1"/>
  <c r="W3439" i="1"/>
  <c r="S3444" i="1"/>
  <c r="W3446" i="1"/>
  <c r="W3449" i="1"/>
  <c r="W3478" i="1"/>
  <c r="S3484" i="1"/>
  <c r="S3485" i="1"/>
  <c r="S3490" i="1"/>
  <c r="S3518" i="1"/>
  <c r="V10" i="1"/>
  <c r="W10" i="1" s="1"/>
  <c r="S10" i="1"/>
  <c r="V74" i="1"/>
  <c r="W74" i="1" s="1"/>
  <c r="S74" i="1"/>
  <c r="V85" i="1"/>
  <c r="W85" i="1" s="1"/>
  <c r="S85" i="1"/>
  <c r="S109" i="1"/>
  <c r="V109" i="1"/>
  <c r="W109" i="1" s="1"/>
  <c r="S114" i="1"/>
  <c r="V114" i="1"/>
  <c r="W114" i="1" s="1"/>
  <c r="S119" i="1"/>
  <c r="V119" i="1"/>
  <c r="W119" i="1" s="1"/>
  <c r="S124" i="1"/>
  <c r="V124" i="1"/>
  <c r="W124" i="1" s="1"/>
  <c r="S140" i="1"/>
  <c r="V140" i="1"/>
  <c r="W140" i="1" s="1"/>
  <c r="S162" i="1"/>
  <c r="V162" i="1"/>
  <c r="W162" i="1" s="1"/>
  <c r="W15" i="1"/>
  <c r="V17" i="1"/>
  <c r="W17" i="1" s="1"/>
  <c r="S17" i="1"/>
  <c r="S31" i="1"/>
  <c r="V31" i="1"/>
  <c r="W31" i="1" s="1"/>
  <c r="S37" i="1"/>
  <c r="V37" i="1"/>
  <c r="W37" i="1" s="1"/>
  <c r="W48" i="1"/>
  <c r="S53" i="1"/>
  <c r="V53" i="1"/>
  <c r="W53" i="1" s="1"/>
  <c r="S61" i="1"/>
  <c r="V61" i="1"/>
  <c r="W61" i="1" s="1"/>
  <c r="S95" i="1"/>
  <c r="V95" i="1"/>
  <c r="W95" i="1" s="1"/>
  <c r="V111" i="1"/>
  <c r="W111" i="1" s="1"/>
  <c r="S111" i="1"/>
  <c r="V116" i="1"/>
  <c r="W116" i="1" s="1"/>
  <c r="S116" i="1"/>
  <c r="V130" i="1"/>
  <c r="W130" i="1" s="1"/>
  <c r="S130" i="1"/>
  <c r="V132" i="1"/>
  <c r="W132" i="1" s="1"/>
  <c r="S132" i="1"/>
  <c r="W147" i="1"/>
  <c r="S149" i="1"/>
  <c r="V149" i="1"/>
  <c r="W149" i="1" s="1"/>
  <c r="S172" i="1"/>
  <c r="V172" i="1"/>
  <c r="W172" i="1" s="1"/>
  <c r="V9" i="1"/>
  <c r="W9" i="1" s="1"/>
  <c r="S9" i="1"/>
  <c r="V41" i="1"/>
  <c r="W41" i="1" s="1"/>
  <c r="S41" i="1"/>
  <c r="S86" i="1"/>
  <c r="V86" i="1"/>
  <c r="W86" i="1" s="1"/>
  <c r="V113" i="1"/>
  <c r="W113" i="1" s="1"/>
  <c r="S113" i="1"/>
  <c r="V118" i="1"/>
  <c r="W118" i="1" s="1"/>
  <c r="S118" i="1"/>
  <c r="V120" i="1"/>
  <c r="W120" i="1" s="1"/>
  <c r="S120" i="1"/>
  <c r="V125" i="1"/>
  <c r="W125" i="1" s="1"/>
  <c r="S125" i="1"/>
  <c r="V135" i="1"/>
  <c r="W135" i="1" s="1"/>
  <c r="S135" i="1"/>
  <c r="V145" i="1"/>
  <c r="W145" i="1" s="1"/>
  <c r="S145" i="1"/>
  <c r="V155" i="1"/>
  <c r="W155" i="1" s="1"/>
  <c r="S155" i="1"/>
  <c r="S161" i="1"/>
  <c r="V161" i="1"/>
  <c r="W161" i="1" s="1"/>
  <c r="S168" i="1"/>
  <c r="V168" i="1"/>
  <c r="W168" i="1" s="1"/>
  <c r="V36" i="1"/>
  <c r="W36" i="1" s="1"/>
  <c r="S36" i="1"/>
  <c r="W40" i="1"/>
  <c r="S43" i="1"/>
  <c r="V43" i="1"/>
  <c r="W43" i="1" s="1"/>
  <c r="W50" i="1"/>
  <c r="V52" i="1"/>
  <c r="W52" i="1" s="1"/>
  <c r="S52" i="1"/>
  <c r="V60" i="1"/>
  <c r="W60" i="1" s="1"/>
  <c r="S60" i="1"/>
  <c r="W64" i="1"/>
  <c r="V66" i="1"/>
  <c r="W66" i="1" s="1"/>
  <c r="S66" i="1"/>
  <c r="S69" i="1"/>
  <c r="V69" i="1"/>
  <c r="W69" i="1" s="1"/>
  <c r="S78" i="1"/>
  <c r="V78" i="1"/>
  <c r="W78" i="1" s="1"/>
  <c r="V94" i="1"/>
  <c r="W94" i="1" s="1"/>
  <c r="S94" i="1"/>
  <c r="W101" i="1"/>
  <c r="V103" i="1"/>
  <c r="W103" i="1" s="1"/>
  <c r="S103" i="1"/>
  <c r="V122" i="1"/>
  <c r="W122" i="1" s="1"/>
  <c r="S122" i="1"/>
  <c r="S131" i="1"/>
  <c r="V131" i="1"/>
  <c r="W131" i="1" s="1"/>
  <c r="V148" i="1"/>
  <c r="W148" i="1" s="1"/>
  <c r="S148" i="1"/>
  <c r="V150" i="1"/>
  <c r="W150" i="1" s="1"/>
  <c r="S150" i="1"/>
  <c r="S173" i="1"/>
  <c r="V173" i="1"/>
  <c r="W173" i="1" s="1"/>
  <c r="V177" i="1"/>
  <c r="W177" i="1" s="1"/>
  <c r="S177" i="1"/>
  <c r="W33" i="1"/>
  <c r="W34" i="1"/>
  <c r="W45" i="1"/>
  <c r="W55" i="1"/>
  <c r="V70" i="1"/>
  <c r="W72" i="1"/>
  <c r="V79" i="1"/>
  <c r="V80" i="1"/>
  <c r="V81" i="1"/>
  <c r="W83" i="1"/>
  <c r="W88" i="1"/>
  <c r="W89" i="1"/>
  <c r="W90" i="1"/>
  <c r="W91" i="1"/>
  <c r="V96" i="1"/>
  <c r="W98" i="1"/>
  <c r="W99" i="1"/>
  <c r="S207" i="1"/>
  <c r="S211" i="1"/>
  <c r="S222" i="1"/>
  <c r="S230" i="1"/>
  <c r="V230" i="1"/>
  <c r="W230" i="1" s="1"/>
  <c r="S244" i="1"/>
  <c r="V250" i="1"/>
  <c r="W250" i="1" s="1"/>
  <c r="S250" i="1"/>
  <c r="V275" i="1"/>
  <c r="W275" i="1" s="1"/>
  <c r="S275" i="1"/>
  <c r="V285" i="1"/>
  <c r="W285" i="1" s="1"/>
  <c r="S285" i="1"/>
  <c r="V291" i="1"/>
  <c r="W291" i="1" s="1"/>
  <c r="S291" i="1"/>
  <c r="V298" i="1"/>
  <c r="W298" i="1" s="1"/>
  <c r="S298" i="1"/>
  <c r="V304" i="1"/>
  <c r="W304" i="1" s="1"/>
  <c r="S304" i="1"/>
  <c r="V314" i="1"/>
  <c r="W314" i="1" s="1"/>
  <c r="S314" i="1"/>
  <c r="W315" i="1"/>
  <c r="V325" i="1"/>
  <c r="W325" i="1" s="1"/>
  <c r="S325" i="1"/>
  <c r="V327" i="1"/>
  <c r="W327" i="1" s="1"/>
  <c r="S327" i="1"/>
  <c r="V347" i="1"/>
  <c r="W347" i="1" s="1"/>
  <c r="S347" i="1"/>
  <c r="V359" i="1"/>
  <c r="W359" i="1" s="1"/>
  <c r="S359" i="1"/>
  <c r="V361" i="1"/>
  <c r="W361" i="1" s="1"/>
  <c r="S361" i="1"/>
  <c r="V372" i="1"/>
  <c r="W372" i="1" s="1"/>
  <c r="S372" i="1"/>
  <c r="V383" i="1"/>
  <c r="W383" i="1" s="1"/>
  <c r="S383" i="1"/>
  <c r="V395" i="1"/>
  <c r="W395" i="1" s="1"/>
  <c r="S395" i="1"/>
  <c r="V417" i="1"/>
  <c r="W417" i="1" s="1"/>
  <c r="S417" i="1"/>
  <c r="V427" i="1"/>
  <c r="W427" i="1" s="1"/>
  <c r="S427" i="1"/>
  <c r="V433" i="1"/>
  <c r="W433" i="1" s="1"/>
  <c r="S433" i="1"/>
  <c r="V457" i="1"/>
  <c r="W457" i="1" s="1"/>
  <c r="S457" i="1"/>
  <c r="W467" i="1"/>
  <c r="V472" i="1"/>
  <c r="W472" i="1" s="1"/>
  <c r="S472" i="1"/>
  <c r="V483" i="1"/>
  <c r="W483" i="1" s="1"/>
  <c r="S483" i="1"/>
  <c r="S512" i="1"/>
  <c r="V512" i="1"/>
  <c r="W512" i="1" s="1"/>
  <c r="V531" i="1"/>
  <c r="W531" i="1" s="1"/>
  <c r="S531" i="1"/>
  <c r="V540" i="1"/>
  <c r="W540" i="1" s="1"/>
  <c r="S540" i="1"/>
  <c r="S547" i="1"/>
  <c r="V547" i="1"/>
  <c r="W547" i="1" s="1"/>
  <c r="V549" i="1"/>
  <c r="W549" i="1" s="1"/>
  <c r="S549" i="1"/>
  <c r="V573" i="1"/>
  <c r="W573" i="1" s="1"/>
  <c r="S573" i="1"/>
  <c r="V583" i="1"/>
  <c r="W583" i="1" s="1"/>
  <c r="S583" i="1"/>
  <c r="V593" i="1"/>
  <c r="W593" i="1" s="1"/>
  <c r="S593" i="1"/>
  <c r="S602" i="1"/>
  <c r="V602" i="1"/>
  <c r="W602" i="1" s="1"/>
  <c r="S612" i="1"/>
  <c r="V612" i="1"/>
  <c r="W612" i="1" s="1"/>
  <c r="V651" i="1"/>
  <c r="W651" i="1" s="1"/>
  <c r="S651" i="1"/>
  <c r="S662" i="1"/>
  <c r="V662" i="1"/>
  <c r="W662" i="1" s="1"/>
  <c r="V110" i="1"/>
  <c r="W110" i="1" s="1"/>
  <c r="V115" i="1"/>
  <c r="W115" i="1" s="1"/>
  <c r="V141" i="1"/>
  <c r="W141" i="1" s="1"/>
  <c r="V142" i="1"/>
  <c r="W142" i="1" s="1"/>
  <c r="V143" i="1"/>
  <c r="W143" i="1" s="1"/>
  <c r="V144" i="1"/>
  <c r="W144" i="1" s="1"/>
  <c r="V8" i="1"/>
  <c r="W8" i="1" s="1"/>
  <c r="S16" i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S35" i="1"/>
  <c r="S39" i="1"/>
  <c r="V42" i="1"/>
  <c r="W42" i="1" s="1"/>
  <c r="S46" i="1"/>
  <c r="S56" i="1"/>
  <c r="S63" i="1"/>
  <c r="V67" i="1"/>
  <c r="W67" i="1" s="1"/>
  <c r="V68" i="1"/>
  <c r="W68" i="1" s="1"/>
  <c r="S73" i="1"/>
  <c r="V75" i="1"/>
  <c r="W75" i="1" s="1"/>
  <c r="V76" i="1"/>
  <c r="W76" i="1" s="1"/>
  <c r="V77" i="1"/>
  <c r="W77" i="1" s="1"/>
  <c r="S84" i="1"/>
  <c r="S92" i="1"/>
  <c r="S100" i="1"/>
  <c r="V104" i="1"/>
  <c r="W104" i="1" s="1"/>
  <c r="V105" i="1"/>
  <c r="W105" i="1" s="1"/>
  <c r="V106" i="1"/>
  <c r="W106" i="1" s="1"/>
  <c r="V107" i="1"/>
  <c r="W107" i="1" s="1"/>
  <c r="V108" i="1"/>
  <c r="W108" i="1" s="1"/>
  <c r="S112" i="1"/>
  <c r="S117" i="1"/>
  <c r="S121" i="1"/>
  <c r="V123" i="1"/>
  <c r="W123" i="1" s="1"/>
  <c r="S129" i="1"/>
  <c r="S133" i="1"/>
  <c r="V136" i="1"/>
  <c r="W136" i="1" s="1"/>
  <c r="V137" i="1"/>
  <c r="W137" i="1" s="1"/>
  <c r="V138" i="1"/>
  <c r="W138" i="1" s="1"/>
  <c r="V139" i="1"/>
  <c r="W139" i="1" s="1"/>
  <c r="S146" i="1"/>
  <c r="S154" i="1"/>
  <c r="V156" i="1"/>
  <c r="W156" i="1" s="1"/>
  <c r="V157" i="1"/>
  <c r="W157" i="1" s="1"/>
  <c r="V158" i="1"/>
  <c r="W158" i="1" s="1"/>
  <c r="V159" i="1"/>
  <c r="W159" i="1" s="1"/>
  <c r="S167" i="1"/>
  <c r="S171" i="1"/>
  <c r="S206" i="1"/>
  <c r="V207" i="1"/>
  <c r="S210" i="1"/>
  <c r="V211" i="1"/>
  <c r="S221" i="1"/>
  <c r="V222" i="1"/>
  <c r="V225" i="1"/>
  <c r="W225" i="1" s="1"/>
  <c r="S225" i="1"/>
  <c r="V239" i="1"/>
  <c r="W239" i="1" s="1"/>
  <c r="S239" i="1"/>
  <c r="S249" i="1"/>
  <c r="V249" i="1"/>
  <c r="W249" i="1" s="1"/>
  <c r="V255" i="1"/>
  <c r="W255" i="1" s="1"/>
  <c r="V271" i="1"/>
  <c r="W271" i="1" s="1"/>
  <c r="S271" i="1"/>
  <c r="V281" i="1"/>
  <c r="W281" i="1" s="1"/>
  <c r="S281" i="1"/>
  <c r="V287" i="1"/>
  <c r="W287" i="1" s="1"/>
  <c r="S287" i="1"/>
  <c r="V301" i="1"/>
  <c r="W301" i="1" s="1"/>
  <c r="S301" i="1"/>
  <c r="V306" i="1"/>
  <c r="W306" i="1" s="1"/>
  <c r="S306" i="1"/>
  <c r="V308" i="1"/>
  <c r="W308" i="1" s="1"/>
  <c r="S308" i="1"/>
  <c r="V320" i="1"/>
  <c r="W320" i="1" s="1"/>
  <c r="S320" i="1"/>
  <c r="V322" i="1"/>
  <c r="W322" i="1" s="1"/>
  <c r="S322" i="1"/>
  <c r="V333" i="1"/>
  <c r="W333" i="1" s="1"/>
  <c r="S333" i="1"/>
  <c r="V344" i="1"/>
  <c r="W344" i="1" s="1"/>
  <c r="S344" i="1"/>
  <c r="V349" i="1"/>
  <c r="W349" i="1" s="1"/>
  <c r="S349" i="1"/>
  <c r="V367" i="1"/>
  <c r="W367" i="1" s="1"/>
  <c r="S367" i="1"/>
  <c r="V379" i="1"/>
  <c r="W379" i="1" s="1"/>
  <c r="S379" i="1"/>
  <c r="V391" i="1"/>
  <c r="W391" i="1" s="1"/>
  <c r="S391" i="1"/>
  <c r="V401" i="1"/>
  <c r="W401" i="1" s="1"/>
  <c r="S401" i="1"/>
  <c r="V413" i="1"/>
  <c r="W413" i="1" s="1"/>
  <c r="S413" i="1"/>
  <c r="V423" i="1"/>
  <c r="W423" i="1" s="1"/>
  <c r="S423" i="1"/>
  <c r="V429" i="1"/>
  <c r="W429" i="1" s="1"/>
  <c r="S429" i="1"/>
  <c r="V446" i="1"/>
  <c r="W446" i="1" s="1"/>
  <c r="S446" i="1"/>
  <c r="S487" i="1"/>
  <c r="V487" i="1"/>
  <c r="W487" i="1" s="1"/>
  <c r="V489" i="1"/>
  <c r="W489" i="1" s="1"/>
  <c r="S489" i="1"/>
  <c r="S491" i="1"/>
  <c r="V491" i="1"/>
  <c r="W491" i="1" s="1"/>
  <c r="V496" i="1"/>
  <c r="W496" i="1" s="1"/>
  <c r="S496" i="1"/>
  <c r="S499" i="1"/>
  <c r="V499" i="1"/>
  <c r="W499" i="1" s="1"/>
  <c r="V504" i="1"/>
  <c r="W504" i="1" s="1"/>
  <c r="S504" i="1"/>
  <c r="V509" i="1"/>
  <c r="W509" i="1" s="1"/>
  <c r="S509" i="1"/>
  <c r="V523" i="1"/>
  <c r="W523" i="1" s="1"/>
  <c r="S523" i="1"/>
  <c r="V535" i="1"/>
  <c r="W535" i="1" s="1"/>
  <c r="S535" i="1"/>
  <c r="V537" i="1"/>
  <c r="W537" i="1" s="1"/>
  <c r="S537" i="1"/>
  <c r="S543" i="1"/>
  <c r="V543" i="1"/>
  <c r="W543" i="1" s="1"/>
  <c r="S554" i="1"/>
  <c r="V554" i="1"/>
  <c r="W554" i="1" s="1"/>
  <c r="V563" i="1"/>
  <c r="W563" i="1" s="1"/>
  <c r="S563" i="1"/>
  <c r="S569" i="1"/>
  <c r="V569" i="1"/>
  <c r="W569" i="1" s="1"/>
  <c r="S577" i="1"/>
  <c r="V577" i="1"/>
  <c r="W577" i="1" s="1"/>
  <c r="V579" i="1"/>
  <c r="W579" i="1" s="1"/>
  <c r="S579" i="1"/>
  <c r="V587" i="1"/>
  <c r="W587" i="1" s="1"/>
  <c r="S587" i="1"/>
  <c r="S607" i="1"/>
  <c r="V607" i="1"/>
  <c r="W607" i="1" s="1"/>
  <c r="S616" i="1"/>
  <c r="V616" i="1"/>
  <c r="W616" i="1" s="1"/>
  <c r="S633" i="1"/>
  <c r="V633" i="1"/>
  <c r="W633" i="1" s="1"/>
  <c r="S639" i="1"/>
  <c r="V639" i="1"/>
  <c r="W639" i="1" s="1"/>
  <c r="S11" i="1"/>
  <c r="S12" i="1"/>
  <c r="S13" i="1"/>
  <c r="S14" i="1"/>
  <c r="S15" i="1"/>
  <c r="S32" i="1"/>
  <c r="S33" i="1"/>
  <c r="S34" i="1"/>
  <c r="S38" i="1"/>
  <c r="S44" i="1"/>
  <c r="S45" i="1"/>
  <c r="S54" i="1"/>
  <c r="S55" i="1"/>
  <c r="S62" i="1"/>
  <c r="S71" i="1"/>
  <c r="S72" i="1"/>
  <c r="S82" i="1"/>
  <c r="S83" i="1"/>
  <c r="S87" i="1"/>
  <c r="S88" i="1"/>
  <c r="S89" i="1"/>
  <c r="S90" i="1"/>
  <c r="S91" i="1"/>
  <c r="S97" i="1"/>
  <c r="S98" i="1"/>
  <c r="S99" i="1"/>
  <c r="S126" i="1"/>
  <c r="S127" i="1"/>
  <c r="S128" i="1"/>
  <c r="S151" i="1"/>
  <c r="S152" i="1"/>
  <c r="S153" i="1"/>
  <c r="S160" i="1"/>
  <c r="V169" i="1"/>
  <c r="S176" i="1"/>
  <c r="V178" i="1"/>
  <c r="W178" i="1" s="1"/>
  <c r="S182" i="1"/>
  <c r="S184" i="1"/>
  <c r="W185" i="1"/>
  <c r="S186" i="1"/>
  <c r="W187" i="1"/>
  <c r="S188" i="1"/>
  <c r="W191" i="1"/>
  <c r="W196" i="1"/>
  <c r="S198" i="1"/>
  <c r="V199" i="1"/>
  <c r="W199" i="1" s="1"/>
  <c r="V202" i="1"/>
  <c r="W202" i="1" s="1"/>
  <c r="S202" i="1"/>
  <c r="V206" i="1"/>
  <c r="S209" i="1"/>
  <c r="V210" i="1"/>
  <c r="V213" i="1"/>
  <c r="W213" i="1" s="1"/>
  <c r="S213" i="1"/>
  <c r="S224" i="1"/>
  <c r="V224" i="1"/>
  <c r="W224" i="1" s="1"/>
  <c r="V229" i="1"/>
  <c r="W229" i="1" s="1"/>
  <c r="S238" i="1"/>
  <c r="V238" i="1"/>
  <c r="W238" i="1" s="1"/>
  <c r="W241" i="1"/>
  <c r="W242" i="1"/>
  <c r="V243" i="1"/>
  <c r="W243" i="1" s="1"/>
  <c r="V246" i="1"/>
  <c r="W246" i="1" s="1"/>
  <c r="S246" i="1"/>
  <c r="V260" i="1"/>
  <c r="W260" i="1" s="1"/>
  <c r="S260" i="1"/>
  <c r="V277" i="1"/>
  <c r="W277" i="1" s="1"/>
  <c r="S277" i="1"/>
  <c r="V283" i="1"/>
  <c r="W283" i="1" s="1"/>
  <c r="S283" i="1"/>
  <c r="V292" i="1"/>
  <c r="W292" i="1" s="1"/>
  <c r="S292" i="1"/>
  <c r="V303" i="1"/>
  <c r="W303" i="1" s="1"/>
  <c r="S303" i="1"/>
  <c r="V313" i="1"/>
  <c r="W313" i="1" s="1"/>
  <c r="S313" i="1"/>
  <c r="V317" i="1"/>
  <c r="W317" i="1" s="1"/>
  <c r="S317" i="1"/>
  <c r="V326" i="1"/>
  <c r="W326" i="1" s="1"/>
  <c r="S326" i="1"/>
  <c r="V360" i="1"/>
  <c r="W360" i="1" s="1"/>
  <c r="S360" i="1"/>
  <c r="V369" i="1"/>
  <c r="W369" i="1" s="1"/>
  <c r="S369" i="1"/>
  <c r="V385" i="1"/>
  <c r="W385" i="1" s="1"/>
  <c r="S385" i="1"/>
  <c r="V397" i="1"/>
  <c r="W397" i="1" s="1"/>
  <c r="S397" i="1"/>
  <c r="V403" i="1"/>
  <c r="W403" i="1" s="1"/>
  <c r="S403" i="1"/>
  <c r="V406" i="1"/>
  <c r="W406" i="1" s="1"/>
  <c r="S406" i="1"/>
  <c r="V409" i="1"/>
  <c r="W409" i="1" s="1"/>
  <c r="S409" i="1"/>
  <c r="V419" i="1"/>
  <c r="W419" i="1" s="1"/>
  <c r="S419" i="1"/>
  <c r="V425" i="1"/>
  <c r="W425" i="1" s="1"/>
  <c r="S425" i="1"/>
  <c r="V440" i="1"/>
  <c r="W440" i="1" s="1"/>
  <c r="S440" i="1"/>
  <c r="S458" i="1"/>
  <c r="V458" i="1"/>
  <c r="W458" i="1" s="1"/>
  <c r="S471" i="1"/>
  <c r="V471" i="1"/>
  <c r="W471" i="1" s="1"/>
  <c r="S482" i="1"/>
  <c r="V482" i="1"/>
  <c r="W482" i="1" s="1"/>
  <c r="V513" i="1"/>
  <c r="W513" i="1" s="1"/>
  <c r="S513" i="1"/>
  <c r="V516" i="1"/>
  <c r="W516" i="1" s="1"/>
  <c r="S516" i="1"/>
  <c r="S527" i="1"/>
  <c r="V527" i="1"/>
  <c r="W527" i="1" s="1"/>
  <c r="V548" i="1"/>
  <c r="W548" i="1" s="1"/>
  <c r="S548" i="1"/>
  <c r="V556" i="1"/>
  <c r="W556" i="1" s="1"/>
  <c r="S556" i="1"/>
  <c r="V559" i="1"/>
  <c r="W559" i="1" s="1"/>
  <c r="S559" i="1"/>
  <c r="V574" i="1"/>
  <c r="W574" i="1" s="1"/>
  <c r="S574" i="1"/>
  <c r="S582" i="1"/>
  <c r="V582" i="1"/>
  <c r="W582" i="1" s="1"/>
  <c r="V584" i="1"/>
  <c r="W584" i="1" s="1"/>
  <c r="S584" i="1"/>
  <c r="V589" i="1"/>
  <c r="W589" i="1" s="1"/>
  <c r="S589" i="1"/>
  <c r="V594" i="1"/>
  <c r="W594" i="1" s="1"/>
  <c r="S594" i="1"/>
  <c r="V599" i="1"/>
  <c r="W599" i="1" s="1"/>
  <c r="S599" i="1"/>
  <c r="V611" i="1"/>
  <c r="W611" i="1" s="1"/>
  <c r="S611" i="1"/>
  <c r="S174" i="1"/>
  <c r="V176" i="1"/>
  <c r="W176" i="1" s="1"/>
  <c r="V182" i="1"/>
  <c r="W182" i="1" s="1"/>
  <c r="W192" i="1"/>
  <c r="V194" i="1"/>
  <c r="W194" i="1" s="1"/>
  <c r="S200" i="1"/>
  <c r="V205" i="1"/>
  <c r="W205" i="1" s="1"/>
  <c r="S208" i="1"/>
  <c r="V209" i="1"/>
  <c r="S212" i="1"/>
  <c r="V212" i="1"/>
  <c r="W212" i="1" s="1"/>
  <c r="W215" i="1"/>
  <c r="W216" i="1"/>
  <c r="W217" i="1"/>
  <c r="W218" i="1"/>
  <c r="W219" i="1"/>
  <c r="V220" i="1"/>
  <c r="W220" i="1" s="1"/>
  <c r="S223" i="1"/>
  <c r="V231" i="1"/>
  <c r="W231" i="1" s="1"/>
  <c r="S231" i="1"/>
  <c r="S245" i="1"/>
  <c r="V245" i="1"/>
  <c r="W245" i="1" s="1"/>
  <c r="S256" i="1"/>
  <c r="V256" i="1"/>
  <c r="W256" i="1" s="1"/>
  <c r="V258" i="1"/>
  <c r="W258" i="1" s="1"/>
  <c r="S258" i="1"/>
  <c r="V273" i="1"/>
  <c r="W273" i="1" s="1"/>
  <c r="S273" i="1"/>
  <c r="V279" i="1"/>
  <c r="W279" i="1" s="1"/>
  <c r="S279" i="1"/>
  <c r="V289" i="1"/>
  <c r="W289" i="1" s="1"/>
  <c r="S289" i="1"/>
  <c r="V307" i="1"/>
  <c r="W307" i="1" s="1"/>
  <c r="S307" i="1"/>
  <c r="V321" i="1"/>
  <c r="W321" i="1" s="1"/>
  <c r="S321" i="1"/>
  <c r="V345" i="1"/>
  <c r="W345" i="1" s="1"/>
  <c r="S345" i="1"/>
  <c r="V352" i="1"/>
  <c r="W352" i="1" s="1"/>
  <c r="S352" i="1"/>
  <c r="V381" i="1"/>
  <c r="W381" i="1" s="1"/>
  <c r="S381" i="1"/>
  <c r="V387" i="1"/>
  <c r="W387" i="1" s="1"/>
  <c r="S387" i="1"/>
  <c r="W390" i="1"/>
  <c r="V399" i="1"/>
  <c r="W399" i="1" s="1"/>
  <c r="S399" i="1"/>
  <c r="W412" i="1"/>
  <c r="V415" i="1"/>
  <c r="W415" i="1" s="1"/>
  <c r="S415" i="1"/>
  <c r="V421" i="1"/>
  <c r="W421" i="1" s="1"/>
  <c r="S421" i="1"/>
  <c r="V431" i="1"/>
  <c r="W431" i="1" s="1"/>
  <c r="S431" i="1"/>
  <c r="V442" i="1"/>
  <c r="W442" i="1" s="1"/>
  <c r="S442" i="1"/>
  <c r="V460" i="1"/>
  <c r="W460" i="1" s="1"/>
  <c r="S460" i="1"/>
  <c r="W470" i="1"/>
  <c r="V488" i="1"/>
  <c r="W488" i="1" s="1"/>
  <c r="S488" i="1"/>
  <c r="V490" i="1"/>
  <c r="W490" i="1" s="1"/>
  <c r="S490" i="1"/>
  <c r="V492" i="1"/>
  <c r="W492" i="1" s="1"/>
  <c r="S492" i="1"/>
  <c r="S495" i="1"/>
  <c r="V495" i="1"/>
  <c r="W495" i="1" s="1"/>
  <c r="V500" i="1"/>
  <c r="W500" i="1" s="1"/>
  <c r="S500" i="1"/>
  <c r="S503" i="1"/>
  <c r="V503" i="1"/>
  <c r="W503" i="1" s="1"/>
  <c r="S508" i="1"/>
  <c r="V508" i="1"/>
  <c r="W508" i="1" s="1"/>
  <c r="V510" i="1"/>
  <c r="W510" i="1" s="1"/>
  <c r="S510" i="1"/>
  <c r="S522" i="1"/>
  <c r="V522" i="1"/>
  <c r="W522" i="1" s="1"/>
  <c r="V524" i="1"/>
  <c r="W524" i="1" s="1"/>
  <c r="S524" i="1"/>
  <c r="V529" i="1"/>
  <c r="W529" i="1" s="1"/>
  <c r="S529" i="1"/>
  <c r="S534" i="1"/>
  <c r="V534" i="1"/>
  <c r="W534" i="1" s="1"/>
  <c r="V536" i="1"/>
  <c r="W536" i="1" s="1"/>
  <c r="S536" i="1"/>
  <c r="S538" i="1"/>
  <c r="V538" i="1"/>
  <c r="W538" i="1" s="1"/>
  <c r="V544" i="1"/>
  <c r="W544" i="1" s="1"/>
  <c r="S544" i="1"/>
  <c r="S562" i="1"/>
  <c r="V562" i="1"/>
  <c r="W562" i="1" s="1"/>
  <c r="V564" i="1"/>
  <c r="W564" i="1" s="1"/>
  <c r="S564" i="1"/>
  <c r="V578" i="1"/>
  <c r="W578" i="1" s="1"/>
  <c r="S578" i="1"/>
  <c r="S586" i="1"/>
  <c r="V586" i="1"/>
  <c r="W586" i="1" s="1"/>
  <c r="S591" i="1"/>
  <c r="V591" i="1"/>
  <c r="W591" i="1" s="1"/>
  <c r="S596" i="1"/>
  <c r="V596" i="1"/>
  <c r="W596" i="1" s="1"/>
  <c r="S606" i="1"/>
  <c r="V606" i="1"/>
  <c r="W606" i="1" s="1"/>
  <c r="S624" i="1"/>
  <c r="V624" i="1"/>
  <c r="W624" i="1" s="1"/>
  <c r="V638" i="1"/>
  <c r="W638" i="1" s="1"/>
  <c r="S638" i="1"/>
  <c r="V660" i="1"/>
  <c r="W660" i="1" s="1"/>
  <c r="S660" i="1"/>
  <c r="S261" i="1"/>
  <c r="S262" i="1"/>
  <c r="S263" i="1"/>
  <c r="S264" i="1"/>
  <c r="S265" i="1"/>
  <c r="S266" i="1"/>
  <c r="S267" i="1"/>
  <c r="V268" i="1"/>
  <c r="W268" i="1" s="1"/>
  <c r="V274" i="1"/>
  <c r="W274" i="1" s="1"/>
  <c r="V278" i="1"/>
  <c r="W278" i="1" s="1"/>
  <c r="V282" i="1"/>
  <c r="W282" i="1" s="1"/>
  <c r="V286" i="1"/>
  <c r="W286" i="1" s="1"/>
  <c r="V290" i="1"/>
  <c r="W290" i="1" s="1"/>
  <c r="V299" i="1"/>
  <c r="W299" i="1" s="1"/>
  <c r="V305" i="1"/>
  <c r="W305" i="1" s="1"/>
  <c r="V309" i="1"/>
  <c r="W309" i="1" s="1"/>
  <c r="S318" i="1"/>
  <c r="V319" i="1"/>
  <c r="W319" i="1" s="1"/>
  <c r="S323" i="1"/>
  <c r="V324" i="1"/>
  <c r="W324" i="1" s="1"/>
  <c r="V328" i="1"/>
  <c r="W328" i="1" s="1"/>
  <c r="V346" i="1"/>
  <c r="W346" i="1" s="1"/>
  <c r="S353" i="1"/>
  <c r="S354" i="1"/>
  <c r="S355" i="1"/>
  <c r="S356" i="1"/>
  <c r="V357" i="1"/>
  <c r="W357" i="1" s="1"/>
  <c r="V362" i="1"/>
  <c r="W362" i="1" s="1"/>
  <c r="S373" i="1"/>
  <c r="S374" i="1"/>
  <c r="V375" i="1"/>
  <c r="W375" i="1" s="1"/>
  <c r="V382" i="1"/>
  <c r="W382" i="1" s="1"/>
  <c r="V386" i="1"/>
  <c r="W386" i="1" s="1"/>
  <c r="S392" i="1"/>
  <c r="V393" i="1"/>
  <c r="W393" i="1" s="1"/>
  <c r="V398" i="1"/>
  <c r="W398" i="1" s="1"/>
  <c r="V402" i="1"/>
  <c r="W402" i="1" s="1"/>
  <c r="S407" i="1"/>
  <c r="V459" i="1"/>
  <c r="W459" i="1" s="1"/>
  <c r="S468" i="1"/>
  <c r="S481" i="1"/>
  <c r="S485" i="1"/>
  <c r="S494" i="1"/>
  <c r="S498" i="1"/>
  <c r="S502" i="1"/>
  <c r="S507" i="1"/>
  <c r="S511" i="1"/>
  <c r="S517" i="1"/>
  <c r="S526" i="1"/>
  <c r="V528" i="1"/>
  <c r="W528" i="1" s="1"/>
  <c r="S533" i="1"/>
  <c r="V539" i="1"/>
  <c r="W539" i="1" s="1"/>
  <c r="S552" i="1"/>
  <c r="V555" i="1"/>
  <c r="W555" i="1" s="1"/>
  <c r="S560" i="1"/>
  <c r="V570" i="1"/>
  <c r="W570" i="1" s="1"/>
  <c r="V571" i="1"/>
  <c r="W571" i="1" s="1"/>
  <c r="V572" i="1"/>
  <c r="W572" i="1" s="1"/>
  <c r="S576" i="1"/>
  <c r="S580" i="1"/>
  <c r="S585" i="1"/>
  <c r="S590" i="1"/>
  <c r="V592" i="1"/>
  <c r="W592" i="1" s="1"/>
  <c r="S595" i="1"/>
  <c r="S604" i="1"/>
  <c r="V608" i="1"/>
  <c r="W608" i="1" s="1"/>
  <c r="S615" i="1"/>
  <c r="S617" i="1"/>
  <c r="V619" i="1"/>
  <c r="W619" i="1" s="1"/>
  <c r="V621" i="1"/>
  <c r="W621" i="1" s="1"/>
  <c r="S626" i="1"/>
  <c r="W627" i="1"/>
  <c r="S628" i="1"/>
  <c r="S630" i="1"/>
  <c r="W631" i="1"/>
  <c r="S632" i="1"/>
  <c r="S634" i="1"/>
  <c r="S642" i="1"/>
  <c r="W643" i="1"/>
  <c r="V644" i="1"/>
  <c r="W644" i="1" s="1"/>
  <c r="S648" i="1"/>
  <c r="W649" i="1"/>
  <c r="S650" i="1"/>
  <c r="V652" i="1"/>
  <c r="W652" i="1" s="1"/>
  <c r="S657" i="1"/>
  <c r="W658" i="1"/>
  <c r="S659" i="1"/>
  <c r="S661" i="1"/>
  <c r="S663" i="1"/>
  <c r="S666" i="1"/>
  <c r="V676" i="1"/>
  <c r="W676" i="1" s="1"/>
  <c r="W679" i="1"/>
  <c r="W681" i="1"/>
  <c r="W685" i="1"/>
  <c r="W687" i="1"/>
  <c r="W689" i="1"/>
  <c r="S691" i="1"/>
  <c r="S706" i="1"/>
  <c r="V710" i="1"/>
  <c r="W710" i="1" s="1"/>
  <c r="S710" i="1"/>
  <c r="W714" i="1"/>
  <c r="W716" i="1"/>
  <c r="S721" i="1"/>
  <c r="V721" i="1"/>
  <c r="W721" i="1" s="1"/>
  <c r="V728" i="1"/>
  <c r="W728" i="1" s="1"/>
  <c r="S728" i="1"/>
  <c r="S783" i="1"/>
  <c r="V783" i="1"/>
  <c r="W783" i="1" s="1"/>
  <c r="V790" i="1"/>
  <c r="W790" i="1" s="1"/>
  <c r="S790" i="1"/>
  <c r="S796" i="1"/>
  <c r="V796" i="1"/>
  <c r="W796" i="1" s="1"/>
  <c r="V803" i="1"/>
  <c r="W803" i="1" s="1"/>
  <c r="S803" i="1"/>
  <c r="S812" i="1"/>
  <c r="V812" i="1"/>
  <c r="W812" i="1" s="1"/>
  <c r="V826" i="1"/>
  <c r="W826" i="1" s="1"/>
  <c r="S826" i="1"/>
  <c r="V835" i="1"/>
  <c r="W835" i="1" s="1"/>
  <c r="S835" i="1"/>
  <c r="S849" i="1"/>
  <c r="V849" i="1"/>
  <c r="W849" i="1" s="1"/>
  <c r="V855" i="1"/>
  <c r="W855" i="1" s="1"/>
  <c r="S855" i="1"/>
  <c r="S864" i="1"/>
  <c r="V864" i="1"/>
  <c r="W864" i="1" s="1"/>
  <c r="V868" i="1"/>
  <c r="W868" i="1" s="1"/>
  <c r="S868" i="1"/>
  <c r="V890" i="1"/>
  <c r="W890" i="1" s="1"/>
  <c r="S890" i="1"/>
  <c r="V900" i="1"/>
  <c r="W900" i="1" s="1"/>
  <c r="S900" i="1"/>
  <c r="V932" i="1"/>
  <c r="W932" i="1" s="1"/>
  <c r="S932" i="1"/>
  <c r="V937" i="1"/>
  <c r="W937" i="1" s="1"/>
  <c r="S937" i="1"/>
  <c r="V946" i="1"/>
  <c r="W946" i="1" s="1"/>
  <c r="S946" i="1"/>
  <c r="V957" i="1"/>
  <c r="W957" i="1" s="1"/>
  <c r="S957" i="1"/>
  <c r="V964" i="1"/>
  <c r="W964" i="1" s="1"/>
  <c r="S964" i="1"/>
  <c r="V974" i="1"/>
  <c r="W974" i="1" s="1"/>
  <c r="S974" i="1"/>
  <c r="V980" i="1"/>
  <c r="W980" i="1" s="1"/>
  <c r="S980" i="1"/>
  <c r="V993" i="1"/>
  <c r="W993" i="1" s="1"/>
  <c r="S993" i="1"/>
  <c r="V1047" i="1"/>
  <c r="W1047" i="1" s="1"/>
  <c r="S1047" i="1"/>
  <c r="V1050" i="1"/>
  <c r="W1050" i="1" s="1"/>
  <c r="S1050" i="1"/>
  <c r="S1058" i="1"/>
  <c r="V1058" i="1"/>
  <c r="W1058" i="1" s="1"/>
  <c r="V1065" i="1"/>
  <c r="W1065" i="1" s="1"/>
  <c r="S1065" i="1"/>
  <c r="V1072" i="1"/>
  <c r="W1072" i="1" s="1"/>
  <c r="S1072" i="1"/>
  <c r="S1074" i="1"/>
  <c r="V1074" i="1"/>
  <c r="W1074" i="1" s="1"/>
  <c r="V1080" i="1"/>
  <c r="W1080" i="1" s="1"/>
  <c r="S1080" i="1"/>
  <c r="V1094" i="1"/>
  <c r="W1094" i="1" s="1"/>
  <c r="S1094" i="1"/>
  <c r="S1096" i="1"/>
  <c r="V1096" i="1"/>
  <c r="W1096" i="1" s="1"/>
  <c r="V1109" i="1"/>
  <c r="W1109" i="1" s="1"/>
  <c r="S1109" i="1"/>
  <c r="S1120" i="1"/>
  <c r="V1120" i="1"/>
  <c r="W1120" i="1" s="1"/>
  <c r="S1190" i="1"/>
  <c r="V1190" i="1"/>
  <c r="W1190" i="1" s="1"/>
  <c r="V1193" i="1"/>
  <c r="W1193" i="1" s="1"/>
  <c r="S1193" i="1"/>
  <c r="V261" i="1"/>
  <c r="W261" i="1" s="1"/>
  <c r="V262" i="1"/>
  <c r="W262" i="1" s="1"/>
  <c r="V263" i="1"/>
  <c r="W263" i="1" s="1"/>
  <c r="V264" i="1"/>
  <c r="W264" i="1" s="1"/>
  <c r="V265" i="1"/>
  <c r="W265" i="1" s="1"/>
  <c r="V266" i="1"/>
  <c r="W266" i="1" s="1"/>
  <c r="V267" i="1"/>
  <c r="W267" i="1" s="1"/>
  <c r="W270" i="1"/>
  <c r="W311" i="1"/>
  <c r="W312" i="1"/>
  <c r="V318" i="1"/>
  <c r="W318" i="1" s="1"/>
  <c r="V323" i="1"/>
  <c r="W323" i="1" s="1"/>
  <c r="W329" i="1"/>
  <c r="W330" i="1"/>
  <c r="W331" i="1"/>
  <c r="V353" i="1"/>
  <c r="W353" i="1" s="1"/>
  <c r="V354" i="1"/>
  <c r="W354" i="1" s="1"/>
  <c r="V355" i="1"/>
  <c r="W355" i="1" s="1"/>
  <c r="V356" i="1"/>
  <c r="W356" i="1" s="1"/>
  <c r="W363" i="1"/>
  <c r="W364" i="1"/>
  <c r="W365" i="1"/>
  <c r="W366" i="1"/>
  <c r="V373" i="1"/>
  <c r="W373" i="1" s="1"/>
  <c r="V374" i="1"/>
  <c r="W374" i="1" s="1"/>
  <c r="W377" i="1"/>
  <c r="W378" i="1"/>
  <c r="V392" i="1"/>
  <c r="W392" i="1" s="1"/>
  <c r="W394" i="1"/>
  <c r="V407" i="1"/>
  <c r="W407" i="1" s="1"/>
  <c r="S411" i="1"/>
  <c r="S416" i="1"/>
  <c r="S420" i="1"/>
  <c r="S424" i="1"/>
  <c r="S428" i="1"/>
  <c r="S432" i="1"/>
  <c r="W435" i="1"/>
  <c r="W437" i="1"/>
  <c r="W438" i="1"/>
  <c r="W439" i="1"/>
  <c r="S441" i="1"/>
  <c r="W444" i="1"/>
  <c r="W445" i="1"/>
  <c r="S448" i="1"/>
  <c r="S466" i="1"/>
  <c r="S467" i="1"/>
  <c r="S476" i="1"/>
  <c r="S477" i="1"/>
  <c r="S478" i="1"/>
  <c r="S479" i="1"/>
  <c r="S480" i="1"/>
  <c r="S484" i="1"/>
  <c r="S493" i="1"/>
  <c r="S497" i="1"/>
  <c r="S501" i="1"/>
  <c r="S506" i="1"/>
  <c r="S525" i="1"/>
  <c r="S532" i="1"/>
  <c r="S541" i="1"/>
  <c r="S545" i="1"/>
  <c r="S550" i="1"/>
  <c r="S551" i="1"/>
  <c r="S565" i="1"/>
  <c r="S566" i="1"/>
  <c r="S575" i="1"/>
  <c r="W600" i="1"/>
  <c r="S613" i="1"/>
  <c r="S620" i="1"/>
  <c r="S622" i="1"/>
  <c r="V628" i="1"/>
  <c r="W628" i="1" s="1"/>
  <c r="V630" i="1"/>
  <c r="W630" i="1" s="1"/>
  <c r="S640" i="1"/>
  <c r="V648" i="1"/>
  <c r="W648" i="1" s="1"/>
  <c r="V650" i="1"/>
  <c r="W650" i="1" s="1"/>
  <c r="V655" i="1"/>
  <c r="V659" i="1"/>
  <c r="W659" i="1" s="1"/>
  <c r="S664" i="1"/>
  <c r="S665" i="1"/>
  <c r="V666" i="1"/>
  <c r="W669" i="1"/>
  <c r="V672" i="1"/>
  <c r="W672" i="1" s="1"/>
  <c r="S675" i="1"/>
  <c r="V702" i="1"/>
  <c r="W702" i="1" s="1"/>
  <c r="S705" i="1"/>
  <c r="V706" i="1"/>
  <c r="S709" i="1"/>
  <c r="W727" i="1"/>
  <c r="V736" i="1"/>
  <c r="W736" i="1" s="1"/>
  <c r="S736" i="1"/>
  <c r="V748" i="1"/>
  <c r="W748" i="1" s="1"/>
  <c r="S748" i="1"/>
  <c r="S754" i="1"/>
  <c r="V754" i="1"/>
  <c r="W754" i="1" s="1"/>
  <c r="S760" i="1"/>
  <c r="V760" i="1"/>
  <c r="W760" i="1" s="1"/>
  <c r="W764" i="1"/>
  <c r="V766" i="1"/>
  <c r="W766" i="1" s="1"/>
  <c r="S766" i="1"/>
  <c r="S779" i="1"/>
  <c r="V779" i="1"/>
  <c r="W779" i="1" s="1"/>
  <c r="V786" i="1"/>
  <c r="W786" i="1" s="1"/>
  <c r="S786" i="1"/>
  <c r="S792" i="1"/>
  <c r="V792" i="1"/>
  <c r="W792" i="1" s="1"/>
  <c r="V799" i="1"/>
  <c r="W799" i="1" s="1"/>
  <c r="S799" i="1"/>
  <c r="S808" i="1"/>
  <c r="V808" i="1"/>
  <c r="W808" i="1" s="1"/>
  <c r="V815" i="1"/>
  <c r="W815" i="1" s="1"/>
  <c r="S815" i="1"/>
  <c r="W820" i="1"/>
  <c r="V822" i="1"/>
  <c r="W822" i="1" s="1"/>
  <c r="S822" i="1"/>
  <c r="S831" i="1"/>
  <c r="V831" i="1"/>
  <c r="W831" i="1" s="1"/>
  <c r="S840" i="1"/>
  <c r="V840" i="1"/>
  <c r="W840" i="1" s="1"/>
  <c r="S845" i="1"/>
  <c r="V845" i="1"/>
  <c r="W845" i="1" s="1"/>
  <c r="S860" i="1"/>
  <c r="V860" i="1"/>
  <c r="W860" i="1" s="1"/>
  <c r="W872" i="1"/>
  <c r="V874" i="1"/>
  <c r="W874" i="1" s="1"/>
  <c r="S874" i="1"/>
  <c r="W879" i="1"/>
  <c r="V881" i="1"/>
  <c r="W881" i="1" s="1"/>
  <c r="S881" i="1"/>
  <c r="V886" i="1"/>
  <c r="W886" i="1" s="1"/>
  <c r="S886" i="1"/>
  <c r="V895" i="1"/>
  <c r="W895" i="1" s="1"/>
  <c r="S895" i="1"/>
  <c r="V913" i="1"/>
  <c r="W913" i="1" s="1"/>
  <c r="S913" i="1"/>
  <c r="W914" i="1"/>
  <c r="W940" i="1"/>
  <c r="V953" i="1"/>
  <c r="W953" i="1" s="1"/>
  <c r="S953" i="1"/>
  <c r="V959" i="1"/>
  <c r="W959" i="1" s="1"/>
  <c r="S959" i="1"/>
  <c r="V970" i="1"/>
  <c r="W970" i="1" s="1"/>
  <c r="S970" i="1"/>
  <c r="V976" i="1"/>
  <c r="W976" i="1" s="1"/>
  <c r="S976" i="1"/>
  <c r="V1018" i="1"/>
  <c r="W1018" i="1" s="1"/>
  <c r="S1018" i="1"/>
  <c r="V1022" i="1"/>
  <c r="W1022" i="1" s="1"/>
  <c r="S1022" i="1"/>
  <c r="V1028" i="1"/>
  <c r="W1028" i="1" s="1"/>
  <c r="S1028" i="1"/>
  <c r="V1032" i="1"/>
  <c r="W1032" i="1" s="1"/>
  <c r="S1032" i="1"/>
  <c r="V1056" i="1"/>
  <c r="W1056" i="1" s="1"/>
  <c r="S1056" i="1"/>
  <c r="W1057" i="1"/>
  <c r="V1060" i="1"/>
  <c r="W1060" i="1" s="1"/>
  <c r="S1060" i="1"/>
  <c r="S1062" i="1"/>
  <c r="V1062" i="1"/>
  <c r="W1062" i="1" s="1"/>
  <c r="V1069" i="1"/>
  <c r="W1069" i="1" s="1"/>
  <c r="S1069" i="1"/>
  <c r="V1076" i="1"/>
  <c r="W1076" i="1" s="1"/>
  <c r="S1076" i="1"/>
  <c r="V1098" i="1"/>
  <c r="W1098" i="1" s="1"/>
  <c r="S1098" i="1"/>
  <c r="S1106" i="1"/>
  <c r="V1106" i="1"/>
  <c r="W1106" i="1" s="1"/>
  <c r="S1116" i="1"/>
  <c r="V1116" i="1"/>
  <c r="W1116" i="1" s="1"/>
  <c r="V1122" i="1"/>
  <c r="W1122" i="1" s="1"/>
  <c r="S1122" i="1"/>
  <c r="V1126" i="1"/>
  <c r="W1126" i="1" s="1"/>
  <c r="S1126" i="1"/>
  <c r="V1130" i="1"/>
  <c r="W1130" i="1" s="1"/>
  <c r="S1130" i="1"/>
  <c r="V1134" i="1"/>
  <c r="W1134" i="1" s="1"/>
  <c r="S1134" i="1"/>
  <c r="V1138" i="1"/>
  <c r="W1138" i="1" s="1"/>
  <c r="S1138" i="1"/>
  <c r="V1142" i="1"/>
  <c r="W1142" i="1" s="1"/>
  <c r="S1142" i="1"/>
  <c r="V1147" i="1"/>
  <c r="W1147" i="1" s="1"/>
  <c r="S1147" i="1"/>
  <c r="V1152" i="1"/>
  <c r="W1152" i="1" s="1"/>
  <c r="S1152" i="1"/>
  <c r="S1159" i="1"/>
  <c r="V1159" i="1"/>
  <c r="W1159" i="1" s="1"/>
  <c r="S1163" i="1"/>
  <c r="V1163" i="1"/>
  <c r="W1163" i="1" s="1"/>
  <c r="S1167" i="1"/>
  <c r="V1167" i="1"/>
  <c r="W1167" i="1" s="1"/>
  <c r="S1172" i="1"/>
  <c r="V1172" i="1"/>
  <c r="W1172" i="1" s="1"/>
  <c r="V1175" i="1"/>
  <c r="W1175" i="1" s="1"/>
  <c r="S1175" i="1"/>
  <c r="V1179" i="1"/>
  <c r="W1179" i="1" s="1"/>
  <c r="S1179" i="1"/>
  <c r="S1186" i="1"/>
  <c r="V1186" i="1"/>
  <c r="W1186" i="1" s="1"/>
  <c r="S1200" i="1"/>
  <c r="V1200" i="1"/>
  <c r="W1200" i="1" s="1"/>
  <c r="S203" i="1"/>
  <c r="S232" i="1"/>
  <c r="S233" i="1"/>
  <c r="S234" i="1"/>
  <c r="S235" i="1"/>
  <c r="S251" i="1"/>
  <c r="S404" i="1"/>
  <c r="S410" i="1"/>
  <c r="S447" i="1"/>
  <c r="S461" i="1"/>
  <c r="S462" i="1"/>
  <c r="S463" i="1"/>
  <c r="S464" i="1"/>
  <c r="S465" i="1"/>
  <c r="S473" i="1"/>
  <c r="S474" i="1"/>
  <c r="S475" i="1"/>
  <c r="S505" i="1"/>
  <c r="W518" i="1"/>
  <c r="W519" i="1"/>
  <c r="W520" i="1"/>
  <c r="V525" i="1"/>
  <c r="W525" i="1" s="1"/>
  <c r="V532" i="1"/>
  <c r="W532" i="1" s="1"/>
  <c r="V550" i="1"/>
  <c r="W550" i="1" s="1"/>
  <c r="V551" i="1"/>
  <c r="W551" i="1" s="1"/>
  <c r="W553" i="1"/>
  <c r="W561" i="1"/>
  <c r="V565" i="1"/>
  <c r="W565" i="1" s="1"/>
  <c r="V566" i="1"/>
  <c r="W566" i="1" s="1"/>
  <c r="W568" i="1"/>
  <c r="V575" i="1"/>
  <c r="W575" i="1" s="1"/>
  <c r="W581" i="1"/>
  <c r="W661" i="1"/>
  <c r="V677" i="1"/>
  <c r="W677" i="1" s="1"/>
  <c r="S677" i="1"/>
  <c r="S704" i="1"/>
  <c r="S708" i="1"/>
  <c r="V720" i="1"/>
  <c r="W720" i="1" s="1"/>
  <c r="S720" i="1"/>
  <c r="S729" i="1"/>
  <c r="V729" i="1"/>
  <c r="W729" i="1" s="1"/>
  <c r="S738" i="1"/>
  <c r="V738" i="1"/>
  <c r="W738" i="1" s="1"/>
  <c r="S750" i="1"/>
  <c r="V750" i="1"/>
  <c r="W750" i="1" s="1"/>
  <c r="S768" i="1"/>
  <c r="V768" i="1"/>
  <c r="W768" i="1" s="1"/>
  <c r="V772" i="1"/>
  <c r="W772" i="1" s="1"/>
  <c r="S772" i="1"/>
  <c r="S775" i="1"/>
  <c r="V775" i="1"/>
  <c r="W775" i="1" s="1"/>
  <c r="V782" i="1"/>
  <c r="W782" i="1" s="1"/>
  <c r="S782" i="1"/>
  <c r="V795" i="1"/>
  <c r="W795" i="1" s="1"/>
  <c r="S795" i="1"/>
  <c r="S804" i="1"/>
  <c r="V804" i="1"/>
  <c r="W804" i="1" s="1"/>
  <c r="V811" i="1"/>
  <c r="W811" i="1" s="1"/>
  <c r="S811" i="1"/>
  <c r="S817" i="1"/>
  <c r="V817" i="1"/>
  <c r="W817" i="1" s="1"/>
  <c r="S827" i="1"/>
  <c r="V827" i="1"/>
  <c r="W827" i="1" s="1"/>
  <c r="S836" i="1"/>
  <c r="V836" i="1"/>
  <c r="W836" i="1" s="1"/>
  <c r="V848" i="1"/>
  <c r="W848" i="1" s="1"/>
  <c r="S848" i="1"/>
  <c r="S856" i="1"/>
  <c r="V856" i="1"/>
  <c r="W856" i="1" s="1"/>
  <c r="V863" i="1"/>
  <c r="W863" i="1" s="1"/>
  <c r="S863" i="1"/>
  <c r="S869" i="1"/>
  <c r="V869" i="1"/>
  <c r="W869" i="1" s="1"/>
  <c r="V897" i="1"/>
  <c r="W897" i="1" s="1"/>
  <c r="S897" i="1"/>
  <c r="V908" i="1"/>
  <c r="W908" i="1" s="1"/>
  <c r="S908" i="1"/>
  <c r="V948" i="1"/>
  <c r="W948" i="1" s="1"/>
  <c r="S948" i="1"/>
  <c r="V955" i="1"/>
  <c r="W955" i="1" s="1"/>
  <c r="S955" i="1"/>
  <c r="V966" i="1"/>
  <c r="W966" i="1" s="1"/>
  <c r="S966" i="1"/>
  <c r="V972" i="1"/>
  <c r="W972" i="1" s="1"/>
  <c r="S972" i="1"/>
  <c r="V982" i="1"/>
  <c r="W982" i="1" s="1"/>
  <c r="S982" i="1"/>
  <c r="V988" i="1"/>
  <c r="W988" i="1" s="1"/>
  <c r="S988" i="1"/>
  <c r="V1000" i="1"/>
  <c r="W1000" i="1" s="1"/>
  <c r="S1000" i="1"/>
  <c r="V1004" i="1"/>
  <c r="W1004" i="1" s="1"/>
  <c r="S1004" i="1"/>
  <c r="V1008" i="1"/>
  <c r="W1008" i="1" s="1"/>
  <c r="S1008" i="1"/>
  <c r="V1046" i="1"/>
  <c r="W1046" i="1" s="1"/>
  <c r="S1046" i="1"/>
  <c r="V1051" i="1"/>
  <c r="W1051" i="1" s="1"/>
  <c r="S1051" i="1"/>
  <c r="V1054" i="1"/>
  <c r="W1054" i="1" s="1"/>
  <c r="S1054" i="1"/>
  <c r="V1064" i="1"/>
  <c r="W1064" i="1" s="1"/>
  <c r="S1064" i="1"/>
  <c r="S1066" i="1"/>
  <c r="V1066" i="1"/>
  <c r="W1066" i="1" s="1"/>
  <c r="V1073" i="1"/>
  <c r="W1073" i="1" s="1"/>
  <c r="S1073" i="1"/>
  <c r="S1082" i="1"/>
  <c r="V1082" i="1"/>
  <c r="W1082" i="1" s="1"/>
  <c r="V1095" i="1"/>
  <c r="W1095" i="1" s="1"/>
  <c r="S1095" i="1"/>
  <c r="S1112" i="1"/>
  <c r="V1112" i="1"/>
  <c r="W1112" i="1" s="1"/>
  <c r="V1118" i="1"/>
  <c r="W1118" i="1" s="1"/>
  <c r="S1118" i="1"/>
  <c r="S1212" i="1"/>
  <c r="V1212" i="1"/>
  <c r="W1212" i="1" s="1"/>
  <c r="S1224" i="1"/>
  <c r="V1224" i="1"/>
  <c r="W1224" i="1" s="1"/>
  <c r="W620" i="1"/>
  <c r="W622" i="1"/>
  <c r="V667" i="1"/>
  <c r="W667" i="1" s="1"/>
  <c r="S667" i="1"/>
  <c r="V673" i="1"/>
  <c r="W673" i="1" s="1"/>
  <c r="S673" i="1"/>
  <c r="S703" i="1"/>
  <c r="S707" i="1"/>
  <c r="V753" i="1"/>
  <c r="W753" i="1" s="1"/>
  <c r="S753" i="1"/>
  <c r="V755" i="1"/>
  <c r="W755" i="1" s="1"/>
  <c r="S755" i="1"/>
  <c r="W757" i="1"/>
  <c r="V759" i="1"/>
  <c r="W759" i="1" s="1"/>
  <c r="S759" i="1"/>
  <c r="V778" i="1"/>
  <c r="W778" i="1" s="1"/>
  <c r="S778" i="1"/>
  <c r="S787" i="1"/>
  <c r="V787" i="1"/>
  <c r="W787" i="1" s="1"/>
  <c r="S800" i="1"/>
  <c r="V800" i="1"/>
  <c r="W800" i="1" s="1"/>
  <c r="V807" i="1"/>
  <c r="W807" i="1" s="1"/>
  <c r="S807" i="1"/>
  <c r="S823" i="1"/>
  <c r="V823" i="1"/>
  <c r="W823" i="1" s="1"/>
  <c r="V830" i="1"/>
  <c r="W830" i="1" s="1"/>
  <c r="S830" i="1"/>
  <c r="V839" i="1"/>
  <c r="W839" i="1" s="1"/>
  <c r="S839" i="1"/>
  <c r="V844" i="1"/>
  <c r="W844" i="1" s="1"/>
  <c r="S844" i="1"/>
  <c r="V859" i="1"/>
  <c r="W859" i="1" s="1"/>
  <c r="S859" i="1"/>
  <c r="S875" i="1"/>
  <c r="V875" i="1"/>
  <c r="W875" i="1" s="1"/>
  <c r="S882" i="1"/>
  <c r="V882" i="1"/>
  <c r="W882" i="1" s="1"/>
  <c r="S887" i="1"/>
  <c r="V887" i="1"/>
  <c r="W887" i="1" s="1"/>
  <c r="V904" i="1"/>
  <c r="W904" i="1" s="1"/>
  <c r="S904" i="1"/>
  <c r="W907" i="1"/>
  <c r="V916" i="1"/>
  <c r="W916" i="1" s="1"/>
  <c r="S916" i="1"/>
  <c r="V935" i="1"/>
  <c r="W935" i="1" s="1"/>
  <c r="S935" i="1"/>
  <c r="W942" i="1"/>
  <c r="V944" i="1"/>
  <c r="W944" i="1" s="1"/>
  <c r="S944" i="1"/>
  <c r="V951" i="1"/>
  <c r="W951" i="1" s="1"/>
  <c r="S951" i="1"/>
  <c r="V961" i="1"/>
  <c r="W961" i="1" s="1"/>
  <c r="S961" i="1"/>
  <c r="V968" i="1"/>
  <c r="W968" i="1" s="1"/>
  <c r="S968" i="1"/>
  <c r="V978" i="1"/>
  <c r="W978" i="1" s="1"/>
  <c r="S978" i="1"/>
  <c r="V1013" i="1"/>
  <c r="W1013" i="1" s="1"/>
  <c r="S1013" i="1"/>
  <c r="W1025" i="1"/>
  <c r="W1026" i="1"/>
  <c r="V1038" i="1"/>
  <c r="W1038" i="1" s="1"/>
  <c r="S1038" i="1"/>
  <c r="V1042" i="1"/>
  <c r="W1042" i="1" s="1"/>
  <c r="S1042" i="1"/>
  <c r="V1061" i="1"/>
  <c r="W1061" i="1" s="1"/>
  <c r="S1061" i="1"/>
  <c r="V1068" i="1"/>
  <c r="W1068" i="1" s="1"/>
  <c r="S1068" i="1"/>
  <c r="S1070" i="1"/>
  <c r="V1070" i="1"/>
  <c r="W1070" i="1" s="1"/>
  <c r="S1078" i="1"/>
  <c r="V1078" i="1"/>
  <c r="W1078" i="1" s="1"/>
  <c r="V1085" i="1"/>
  <c r="W1085" i="1" s="1"/>
  <c r="S1085" i="1"/>
  <c r="S1092" i="1"/>
  <c r="V1092" i="1"/>
  <c r="W1092" i="1" s="1"/>
  <c r="V1099" i="1"/>
  <c r="W1099" i="1" s="1"/>
  <c r="S1099" i="1"/>
  <c r="V1114" i="1"/>
  <c r="W1114" i="1" s="1"/>
  <c r="S1114" i="1"/>
  <c r="S1124" i="1"/>
  <c r="V1124" i="1"/>
  <c r="W1124" i="1" s="1"/>
  <c r="S1128" i="1"/>
  <c r="V1128" i="1"/>
  <c r="W1128" i="1" s="1"/>
  <c r="S1132" i="1"/>
  <c r="V1132" i="1"/>
  <c r="W1132" i="1" s="1"/>
  <c r="S1136" i="1"/>
  <c r="V1136" i="1"/>
  <c r="W1136" i="1" s="1"/>
  <c r="S1140" i="1"/>
  <c r="V1140" i="1"/>
  <c r="W1140" i="1" s="1"/>
  <c r="S1144" i="1"/>
  <c r="V1144" i="1"/>
  <c r="W1144" i="1" s="1"/>
  <c r="S1150" i="1"/>
  <c r="V1150" i="1"/>
  <c r="W1150" i="1" s="1"/>
  <c r="S1154" i="1"/>
  <c r="V1154" i="1"/>
  <c r="W1154" i="1" s="1"/>
  <c r="V1157" i="1"/>
  <c r="W1157" i="1" s="1"/>
  <c r="S1157" i="1"/>
  <c r="V1161" i="1"/>
  <c r="W1161" i="1" s="1"/>
  <c r="S1161" i="1"/>
  <c r="V1165" i="1"/>
  <c r="W1165" i="1" s="1"/>
  <c r="S1165" i="1"/>
  <c r="V1170" i="1"/>
  <c r="W1170" i="1" s="1"/>
  <c r="S1170" i="1"/>
  <c r="S1177" i="1"/>
  <c r="V1177" i="1"/>
  <c r="W1177" i="1" s="1"/>
  <c r="S1185" i="1"/>
  <c r="V1185" i="1"/>
  <c r="W1185" i="1" s="1"/>
  <c r="V722" i="1"/>
  <c r="V723" i="1"/>
  <c r="V724" i="1"/>
  <c r="V730" i="1"/>
  <c r="V731" i="1"/>
  <c r="W733" i="1"/>
  <c r="W734" i="1"/>
  <c r="V739" i="1"/>
  <c r="V740" i="1"/>
  <c r="V741" i="1"/>
  <c r="W743" i="1"/>
  <c r="W744" i="1"/>
  <c r="V769" i="1"/>
  <c r="V832" i="1"/>
  <c r="V850" i="1"/>
  <c r="V851" i="1"/>
  <c r="W866" i="1"/>
  <c r="W877" i="1"/>
  <c r="V891" i="1"/>
  <c r="W891" i="1" s="1"/>
  <c r="V896" i="1"/>
  <c r="W896" i="1" s="1"/>
  <c r="S901" i="1"/>
  <c r="V902" i="1"/>
  <c r="W902" i="1" s="1"/>
  <c r="S909" i="1"/>
  <c r="S910" i="1"/>
  <c r="S911" i="1"/>
  <c r="V912" i="1"/>
  <c r="W912" i="1" s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V931" i="1"/>
  <c r="W931" i="1" s="1"/>
  <c r="V936" i="1"/>
  <c r="W936" i="1" s="1"/>
  <c r="V945" i="1"/>
  <c r="W945" i="1" s="1"/>
  <c r="V949" i="1"/>
  <c r="W949" i="1" s="1"/>
  <c r="V954" i="1"/>
  <c r="W954" i="1" s="1"/>
  <c r="V958" i="1"/>
  <c r="W958" i="1" s="1"/>
  <c r="V962" i="1"/>
  <c r="W962" i="1" s="1"/>
  <c r="V967" i="1"/>
  <c r="W967" i="1" s="1"/>
  <c r="V971" i="1"/>
  <c r="W971" i="1" s="1"/>
  <c r="V975" i="1"/>
  <c r="W975" i="1" s="1"/>
  <c r="V979" i="1"/>
  <c r="W979" i="1" s="1"/>
  <c r="S983" i="1"/>
  <c r="S984" i="1"/>
  <c r="V985" i="1"/>
  <c r="W985" i="1" s="1"/>
  <c r="S989" i="1"/>
  <c r="V990" i="1"/>
  <c r="W990" i="1" s="1"/>
  <c r="S994" i="1"/>
  <c r="V995" i="1"/>
  <c r="W995" i="1" s="1"/>
  <c r="V1001" i="1"/>
  <c r="W1001" i="1" s="1"/>
  <c r="V1005" i="1"/>
  <c r="W1005" i="1" s="1"/>
  <c r="V1009" i="1"/>
  <c r="W1009" i="1" s="1"/>
  <c r="S1014" i="1"/>
  <c r="V1015" i="1"/>
  <c r="W1015" i="1" s="1"/>
  <c r="V1019" i="1"/>
  <c r="W1019" i="1" s="1"/>
  <c r="V1023" i="1"/>
  <c r="W1023" i="1" s="1"/>
  <c r="V1029" i="1"/>
  <c r="W1029" i="1" s="1"/>
  <c r="V1033" i="1"/>
  <c r="W1033" i="1" s="1"/>
  <c r="V1034" i="1"/>
  <c r="V1035" i="1"/>
  <c r="V1039" i="1"/>
  <c r="W1039" i="1" s="1"/>
  <c r="V1043" i="1"/>
  <c r="W1043" i="1" s="1"/>
  <c r="V1044" i="1"/>
  <c r="W1044" i="1" s="1"/>
  <c r="V1048" i="1"/>
  <c r="W1048" i="1" s="1"/>
  <c r="V1052" i="1"/>
  <c r="W1052" i="1" s="1"/>
  <c r="W1084" i="1"/>
  <c r="V1107" i="1"/>
  <c r="W1146" i="1"/>
  <c r="V1155" i="1"/>
  <c r="V1173" i="1"/>
  <c r="S1181" i="1"/>
  <c r="S1183" i="1"/>
  <c r="S1188" i="1"/>
  <c r="V1209" i="1"/>
  <c r="W1209" i="1" s="1"/>
  <c r="S1209" i="1"/>
  <c r="V1213" i="1"/>
  <c r="V1215" i="1"/>
  <c r="W1215" i="1" s="1"/>
  <c r="S1215" i="1"/>
  <c r="S1223" i="1"/>
  <c r="V1225" i="1"/>
  <c r="W1225" i="1" s="1"/>
  <c r="S1225" i="1"/>
  <c r="S1233" i="1"/>
  <c r="S1239" i="1"/>
  <c r="V1242" i="1"/>
  <c r="W1242" i="1" s="1"/>
  <c r="S1242" i="1"/>
  <c r="V1244" i="1"/>
  <c r="W1244" i="1" s="1"/>
  <c r="S1249" i="1"/>
  <c r="V1252" i="1"/>
  <c r="W1252" i="1" s="1"/>
  <c r="S1252" i="1"/>
  <c r="V1254" i="1"/>
  <c r="W1254" i="1" s="1"/>
  <c r="V1259" i="1"/>
  <c r="W1259" i="1" s="1"/>
  <c r="S1259" i="1"/>
  <c r="W1265" i="1"/>
  <c r="W1266" i="1"/>
  <c r="W1274" i="1"/>
  <c r="S1276" i="1"/>
  <c r="V1276" i="1"/>
  <c r="W1276" i="1" s="1"/>
  <c r="W1277" i="1"/>
  <c r="V1282" i="1"/>
  <c r="W1282" i="1" s="1"/>
  <c r="S1282" i="1"/>
  <c r="V1291" i="1"/>
  <c r="W1291" i="1" s="1"/>
  <c r="S1291" i="1"/>
  <c r="S1298" i="1"/>
  <c r="V1298" i="1"/>
  <c r="W1298" i="1" s="1"/>
  <c r="V1308" i="1"/>
  <c r="W1308" i="1" s="1"/>
  <c r="S1308" i="1"/>
  <c r="V1318" i="1"/>
  <c r="W1318" i="1" s="1"/>
  <c r="S1318" i="1"/>
  <c r="V1343" i="1"/>
  <c r="W1343" i="1" s="1"/>
  <c r="S1343" i="1"/>
  <c r="V1352" i="1"/>
  <c r="W1352" i="1" s="1"/>
  <c r="S1352" i="1"/>
  <c r="V1361" i="1"/>
  <c r="W1361" i="1" s="1"/>
  <c r="S1361" i="1"/>
  <c r="V1370" i="1"/>
  <c r="W1370" i="1" s="1"/>
  <c r="S1370" i="1"/>
  <c r="V1381" i="1"/>
  <c r="W1381" i="1" s="1"/>
  <c r="S1381" i="1"/>
  <c r="V1387" i="1"/>
  <c r="W1387" i="1" s="1"/>
  <c r="S1387" i="1"/>
  <c r="V1390" i="1"/>
  <c r="W1390" i="1" s="1"/>
  <c r="S1390" i="1"/>
  <c r="V1408" i="1"/>
  <c r="W1408" i="1" s="1"/>
  <c r="S1408" i="1"/>
  <c r="V1415" i="1"/>
  <c r="W1415" i="1" s="1"/>
  <c r="S1415" i="1"/>
  <c r="V1417" i="1"/>
  <c r="W1417" i="1" s="1"/>
  <c r="S1417" i="1"/>
  <c r="S1424" i="1"/>
  <c r="V1424" i="1"/>
  <c r="W1424" i="1" s="1"/>
  <c r="V1431" i="1"/>
  <c r="W1431" i="1" s="1"/>
  <c r="S1431" i="1"/>
  <c r="V1433" i="1"/>
  <c r="W1433" i="1" s="1"/>
  <c r="S1433" i="1"/>
  <c r="W1439" i="1"/>
  <c r="S1441" i="1"/>
  <c r="V1441" i="1"/>
  <c r="W1441" i="1" s="1"/>
  <c r="V1448" i="1"/>
  <c r="W1448" i="1" s="1"/>
  <c r="S1448" i="1"/>
  <c r="V1450" i="1"/>
  <c r="W1450" i="1" s="1"/>
  <c r="S1450" i="1"/>
  <c r="S1457" i="1"/>
  <c r="V1457" i="1"/>
  <c r="W1457" i="1" s="1"/>
  <c r="V1466" i="1"/>
  <c r="W1466" i="1" s="1"/>
  <c r="S1466" i="1"/>
  <c r="W1467" i="1"/>
  <c r="S1472" i="1"/>
  <c r="V1472" i="1"/>
  <c r="W1472" i="1" s="1"/>
  <c r="V1485" i="1"/>
  <c r="W1485" i="1" s="1"/>
  <c r="S1485" i="1"/>
  <c r="S1489" i="1"/>
  <c r="V1489" i="1"/>
  <c r="W1489" i="1" s="1"/>
  <c r="V1508" i="1"/>
  <c r="W1508" i="1" s="1"/>
  <c r="S1508" i="1"/>
  <c r="W1514" i="1"/>
  <c r="W1518" i="1"/>
  <c r="V1523" i="1"/>
  <c r="W1523" i="1" s="1"/>
  <c r="S1523" i="1"/>
  <c r="S1530" i="1"/>
  <c r="V1530" i="1"/>
  <c r="W1530" i="1" s="1"/>
  <c r="S1548" i="1"/>
  <c r="V1548" i="1"/>
  <c r="W1548" i="1" s="1"/>
  <c r="V1557" i="1"/>
  <c r="W1557" i="1" s="1"/>
  <c r="S1557" i="1"/>
  <c r="W1564" i="1"/>
  <c r="W1568" i="1"/>
  <c r="S1574" i="1"/>
  <c r="V1574" i="1"/>
  <c r="W1574" i="1" s="1"/>
  <c r="V1577" i="1"/>
  <c r="W1577" i="1" s="1"/>
  <c r="S1577" i="1"/>
  <c r="S1584" i="1"/>
  <c r="V1584" i="1"/>
  <c r="W1584" i="1" s="1"/>
  <c r="V1593" i="1"/>
  <c r="W1593" i="1" s="1"/>
  <c r="S1593" i="1"/>
  <c r="V1603" i="1"/>
  <c r="W1603" i="1" s="1"/>
  <c r="S1603" i="1"/>
  <c r="S1606" i="1"/>
  <c r="V1606" i="1"/>
  <c r="W1606" i="1" s="1"/>
  <c r="V1611" i="1"/>
  <c r="W1611" i="1" s="1"/>
  <c r="S1611" i="1"/>
  <c r="S1614" i="1"/>
  <c r="V1614" i="1"/>
  <c r="W1614" i="1" s="1"/>
  <c r="V1619" i="1"/>
  <c r="W1619" i="1" s="1"/>
  <c r="S1619" i="1"/>
  <c r="S1622" i="1"/>
  <c r="V1622" i="1"/>
  <c r="W1622" i="1" s="1"/>
  <c r="W1626" i="1"/>
  <c r="S1633" i="1"/>
  <c r="V1633" i="1"/>
  <c r="W1633" i="1" s="1"/>
  <c r="V1651" i="1"/>
  <c r="W1651" i="1" s="1"/>
  <c r="S1651" i="1"/>
  <c r="S1658" i="1"/>
  <c r="V1658" i="1"/>
  <c r="W1658" i="1" s="1"/>
  <c r="V1660" i="1"/>
  <c r="W1660" i="1" s="1"/>
  <c r="S1660" i="1"/>
  <c r="W1666" i="1"/>
  <c r="W1674" i="1"/>
  <c r="W1678" i="1"/>
  <c r="W1682" i="1"/>
  <c r="W1692" i="1"/>
  <c r="S1694" i="1"/>
  <c r="V1694" i="1"/>
  <c r="W1694" i="1" s="1"/>
  <c r="V1696" i="1"/>
  <c r="W1696" i="1" s="1"/>
  <c r="S1696" i="1"/>
  <c r="W1697" i="1"/>
  <c r="W1710" i="1"/>
  <c r="S1715" i="1"/>
  <c r="V1715" i="1"/>
  <c r="W1715" i="1" s="1"/>
  <c r="V1717" i="1"/>
  <c r="W1717" i="1" s="1"/>
  <c r="S1717" i="1"/>
  <c r="V1728" i="1"/>
  <c r="W1728" i="1" s="1"/>
  <c r="S1728" i="1"/>
  <c r="V1736" i="1"/>
  <c r="W1736" i="1" s="1"/>
  <c r="S1736" i="1"/>
  <c r="W1737" i="1"/>
  <c r="S1741" i="1"/>
  <c r="V1741" i="1"/>
  <c r="W1741" i="1" s="1"/>
  <c r="V1743" i="1"/>
  <c r="W1743" i="1" s="1"/>
  <c r="S1743" i="1"/>
  <c r="V1746" i="1"/>
  <c r="W1746" i="1" s="1"/>
  <c r="S1746" i="1"/>
  <c r="V671" i="1"/>
  <c r="W671" i="1" s="1"/>
  <c r="V692" i="1"/>
  <c r="W692" i="1" s="1"/>
  <c r="V693" i="1"/>
  <c r="W693" i="1" s="1"/>
  <c r="V694" i="1"/>
  <c r="W694" i="1" s="1"/>
  <c r="V695" i="1"/>
  <c r="W695" i="1" s="1"/>
  <c r="V696" i="1"/>
  <c r="W696" i="1" s="1"/>
  <c r="V697" i="1"/>
  <c r="W697" i="1" s="1"/>
  <c r="V698" i="1"/>
  <c r="W698" i="1" s="1"/>
  <c r="V699" i="1"/>
  <c r="W699" i="1" s="1"/>
  <c r="V700" i="1"/>
  <c r="W700" i="1" s="1"/>
  <c r="V701" i="1"/>
  <c r="W701" i="1" s="1"/>
  <c r="V737" i="1"/>
  <c r="W737" i="1" s="1"/>
  <c r="V749" i="1"/>
  <c r="W749" i="1" s="1"/>
  <c r="V767" i="1"/>
  <c r="W767" i="1" s="1"/>
  <c r="V773" i="1"/>
  <c r="W773" i="1" s="1"/>
  <c r="V774" i="1"/>
  <c r="W774" i="1" s="1"/>
  <c r="V791" i="1"/>
  <c r="W791" i="1" s="1"/>
  <c r="V816" i="1"/>
  <c r="W816" i="1" s="1"/>
  <c r="V901" i="1"/>
  <c r="W901" i="1" s="1"/>
  <c r="W903" i="1"/>
  <c r="V909" i="1"/>
  <c r="W909" i="1" s="1"/>
  <c r="V910" i="1"/>
  <c r="W910" i="1" s="1"/>
  <c r="V911" i="1"/>
  <c r="W911" i="1" s="1"/>
  <c r="V917" i="1"/>
  <c r="W917" i="1" s="1"/>
  <c r="V918" i="1"/>
  <c r="W918" i="1" s="1"/>
  <c r="V919" i="1"/>
  <c r="W919" i="1" s="1"/>
  <c r="V920" i="1"/>
  <c r="W920" i="1" s="1"/>
  <c r="V921" i="1"/>
  <c r="W921" i="1" s="1"/>
  <c r="V922" i="1"/>
  <c r="W922" i="1" s="1"/>
  <c r="V923" i="1"/>
  <c r="W923" i="1" s="1"/>
  <c r="V924" i="1"/>
  <c r="W924" i="1" s="1"/>
  <c r="V925" i="1"/>
  <c r="W925" i="1" s="1"/>
  <c r="V926" i="1"/>
  <c r="W926" i="1" s="1"/>
  <c r="V927" i="1"/>
  <c r="W927" i="1" s="1"/>
  <c r="V928" i="1"/>
  <c r="W928" i="1" s="1"/>
  <c r="V929" i="1"/>
  <c r="W929" i="1" s="1"/>
  <c r="V930" i="1"/>
  <c r="W930" i="1" s="1"/>
  <c r="W963" i="1"/>
  <c r="V983" i="1"/>
  <c r="W983" i="1" s="1"/>
  <c r="V984" i="1"/>
  <c r="W984" i="1" s="1"/>
  <c r="V989" i="1"/>
  <c r="W989" i="1" s="1"/>
  <c r="V994" i="1"/>
  <c r="W994" i="1" s="1"/>
  <c r="V1014" i="1"/>
  <c r="W1014" i="1" s="1"/>
  <c r="W1035" i="1"/>
  <c r="S1086" i="1"/>
  <c r="S1087" i="1"/>
  <c r="S1088" i="1"/>
  <c r="S1089" i="1"/>
  <c r="S1090" i="1"/>
  <c r="W1194" i="1"/>
  <c r="W1196" i="1"/>
  <c r="W1198" i="1"/>
  <c r="V1241" i="1"/>
  <c r="W1241" i="1" s="1"/>
  <c r="S1241" i="1"/>
  <c r="V1246" i="1"/>
  <c r="W1246" i="1" s="1"/>
  <c r="S1246" i="1"/>
  <c r="V1251" i="1"/>
  <c r="W1251" i="1" s="1"/>
  <c r="S1251" i="1"/>
  <c r="S1253" i="1"/>
  <c r="W1256" i="1"/>
  <c r="V1261" i="1"/>
  <c r="W1261" i="1" s="1"/>
  <c r="S1261" i="1"/>
  <c r="V1263" i="1"/>
  <c r="W1263" i="1" s="1"/>
  <c r="S1263" i="1"/>
  <c r="V1272" i="1"/>
  <c r="W1272" i="1" s="1"/>
  <c r="S1272" i="1"/>
  <c r="V1285" i="1"/>
  <c r="W1285" i="1" s="1"/>
  <c r="S1285" i="1"/>
  <c r="V1293" i="1"/>
  <c r="W1293" i="1" s="1"/>
  <c r="S1293" i="1"/>
  <c r="V1295" i="1"/>
  <c r="W1295" i="1" s="1"/>
  <c r="S1295" i="1"/>
  <c r="V1305" i="1"/>
  <c r="W1305" i="1" s="1"/>
  <c r="S1305" i="1"/>
  <c r="V1314" i="1"/>
  <c r="W1314" i="1" s="1"/>
  <c r="S1314" i="1"/>
  <c r="V1320" i="1"/>
  <c r="W1320" i="1" s="1"/>
  <c r="S1320" i="1"/>
  <c r="V1325" i="1"/>
  <c r="W1325" i="1" s="1"/>
  <c r="S1325" i="1"/>
  <c r="V1348" i="1"/>
  <c r="W1348" i="1" s="1"/>
  <c r="S1348" i="1"/>
  <c r="V1367" i="1"/>
  <c r="W1367" i="1" s="1"/>
  <c r="S1367" i="1"/>
  <c r="V1377" i="1"/>
  <c r="W1377" i="1" s="1"/>
  <c r="S1377" i="1"/>
  <c r="V1383" i="1"/>
  <c r="W1383" i="1" s="1"/>
  <c r="S1383" i="1"/>
  <c r="V1392" i="1"/>
  <c r="W1392" i="1" s="1"/>
  <c r="S1392" i="1"/>
  <c r="V1404" i="1"/>
  <c r="W1404" i="1" s="1"/>
  <c r="S1404" i="1"/>
  <c r="S1412" i="1"/>
  <c r="V1412" i="1"/>
  <c r="W1412" i="1" s="1"/>
  <c r="V1419" i="1"/>
  <c r="W1419" i="1" s="1"/>
  <c r="S1419" i="1"/>
  <c r="V1421" i="1"/>
  <c r="W1421" i="1" s="1"/>
  <c r="S1421" i="1"/>
  <c r="S1428" i="1"/>
  <c r="V1428" i="1"/>
  <c r="W1428" i="1" s="1"/>
  <c r="V1435" i="1"/>
  <c r="W1435" i="1" s="1"/>
  <c r="S1435" i="1"/>
  <c r="V1437" i="1"/>
  <c r="W1437" i="1" s="1"/>
  <c r="S1437" i="1"/>
  <c r="S1445" i="1"/>
  <c r="V1445" i="1"/>
  <c r="W1445" i="1" s="1"/>
  <c r="V1452" i="1"/>
  <c r="W1452" i="1" s="1"/>
  <c r="S1452" i="1"/>
  <c r="V1454" i="1"/>
  <c r="W1454" i="1" s="1"/>
  <c r="S1454" i="1"/>
  <c r="V1469" i="1"/>
  <c r="W1469" i="1" s="1"/>
  <c r="S1469" i="1"/>
  <c r="S1476" i="1"/>
  <c r="V1476" i="1"/>
  <c r="W1476" i="1" s="1"/>
  <c r="S1481" i="1"/>
  <c r="V1481" i="1"/>
  <c r="W1481" i="1" s="1"/>
  <c r="S1498" i="1"/>
  <c r="V1498" i="1"/>
  <c r="W1498" i="1" s="1"/>
  <c r="V1501" i="1"/>
  <c r="W1501" i="1" s="1"/>
  <c r="S1501" i="1"/>
  <c r="S1526" i="1"/>
  <c r="V1526" i="1"/>
  <c r="W1526" i="1" s="1"/>
  <c r="V1535" i="1"/>
  <c r="W1535" i="1" s="1"/>
  <c r="S1535" i="1"/>
  <c r="S1539" i="1"/>
  <c r="V1539" i="1"/>
  <c r="W1539" i="1" s="1"/>
  <c r="S1544" i="1"/>
  <c r="V1544" i="1"/>
  <c r="W1544" i="1" s="1"/>
  <c r="V1553" i="1"/>
  <c r="W1553" i="1" s="1"/>
  <c r="S1553" i="1"/>
  <c r="S1560" i="1"/>
  <c r="V1560" i="1"/>
  <c r="W1560" i="1" s="1"/>
  <c r="S1570" i="1"/>
  <c r="V1570" i="1"/>
  <c r="W1570" i="1" s="1"/>
  <c r="S1580" i="1"/>
  <c r="V1580" i="1"/>
  <c r="W1580" i="1" s="1"/>
  <c r="V1589" i="1"/>
  <c r="W1589" i="1" s="1"/>
  <c r="S1589" i="1"/>
  <c r="S1597" i="1"/>
  <c r="V1597" i="1"/>
  <c r="W1597" i="1" s="1"/>
  <c r="V1630" i="1"/>
  <c r="W1630" i="1" s="1"/>
  <c r="S1630" i="1"/>
  <c r="W1636" i="1"/>
  <c r="S1638" i="1"/>
  <c r="V1638" i="1"/>
  <c r="W1638" i="1" s="1"/>
  <c r="V1643" i="1"/>
  <c r="W1643" i="1" s="1"/>
  <c r="S1643" i="1"/>
  <c r="S1646" i="1"/>
  <c r="V1646" i="1"/>
  <c r="W1646" i="1" s="1"/>
  <c r="V1648" i="1"/>
  <c r="W1648" i="1" s="1"/>
  <c r="S1648" i="1"/>
  <c r="V1655" i="1"/>
  <c r="W1655" i="1" s="1"/>
  <c r="S1655" i="1"/>
  <c r="S1662" i="1"/>
  <c r="V1662" i="1"/>
  <c r="W1662" i="1" s="1"/>
  <c r="V1664" i="1"/>
  <c r="W1664" i="1" s="1"/>
  <c r="S1664" i="1"/>
  <c r="W1665" i="1"/>
  <c r="W1669" i="1"/>
  <c r="W1677" i="1"/>
  <c r="W1685" i="1"/>
  <c r="W1693" i="1"/>
  <c r="V1701" i="1"/>
  <c r="W1701" i="1" s="1"/>
  <c r="S1701" i="1"/>
  <c r="W1707" i="1"/>
  <c r="V1712" i="1"/>
  <c r="W1712" i="1" s="1"/>
  <c r="S1712" i="1"/>
  <c r="S1719" i="1"/>
  <c r="V1719" i="1"/>
  <c r="W1719" i="1" s="1"/>
  <c r="V1721" i="1"/>
  <c r="W1721" i="1" s="1"/>
  <c r="S1721" i="1"/>
  <c r="W1724" i="1"/>
  <c r="V1732" i="1"/>
  <c r="W1732" i="1" s="1"/>
  <c r="S1732" i="1"/>
  <c r="W1740" i="1"/>
  <c r="S711" i="1"/>
  <c r="S725" i="1"/>
  <c r="S732" i="1"/>
  <c r="S733" i="1"/>
  <c r="S734" i="1"/>
  <c r="S742" i="1"/>
  <c r="S743" i="1"/>
  <c r="S744" i="1"/>
  <c r="S751" i="1"/>
  <c r="S761" i="1"/>
  <c r="S770" i="1"/>
  <c r="S776" i="1"/>
  <c r="S780" i="1"/>
  <c r="S784" i="1"/>
  <c r="S788" i="1"/>
  <c r="S793" i="1"/>
  <c r="S797" i="1"/>
  <c r="S801" i="1"/>
  <c r="S805" i="1"/>
  <c r="S809" i="1"/>
  <c r="S813" i="1"/>
  <c r="S818" i="1"/>
  <c r="S824" i="1"/>
  <c r="S828" i="1"/>
  <c r="S833" i="1"/>
  <c r="S837" i="1"/>
  <c r="S841" i="1"/>
  <c r="S846" i="1"/>
  <c r="S852" i="1"/>
  <c r="S853" i="1"/>
  <c r="S857" i="1"/>
  <c r="S861" i="1"/>
  <c r="S865" i="1"/>
  <c r="S866" i="1"/>
  <c r="S870" i="1"/>
  <c r="S876" i="1"/>
  <c r="S877" i="1"/>
  <c r="S883" i="1"/>
  <c r="S888" i="1"/>
  <c r="S892" i="1"/>
  <c r="S898" i="1"/>
  <c r="S905" i="1"/>
  <c r="S914" i="1"/>
  <c r="S986" i="1"/>
  <c r="S991" i="1"/>
  <c r="S996" i="1"/>
  <c r="S997" i="1"/>
  <c r="S998" i="1"/>
  <c r="S1002" i="1"/>
  <c r="S1006" i="1"/>
  <c r="S1010" i="1"/>
  <c r="S1016" i="1"/>
  <c r="S1020" i="1"/>
  <c r="S1024" i="1"/>
  <c r="S1025" i="1"/>
  <c r="S1026" i="1"/>
  <c r="S1030" i="1"/>
  <c r="S1036" i="1"/>
  <c r="S1040" i="1"/>
  <c r="S1045" i="1"/>
  <c r="S1049" i="1"/>
  <c r="S1053" i="1"/>
  <c r="S1059" i="1"/>
  <c r="S1063" i="1"/>
  <c r="S1067" i="1"/>
  <c r="S1071" i="1"/>
  <c r="S1075" i="1"/>
  <c r="S1079" i="1"/>
  <c r="S1083" i="1"/>
  <c r="V1086" i="1"/>
  <c r="W1086" i="1" s="1"/>
  <c r="V1087" i="1"/>
  <c r="W1087" i="1" s="1"/>
  <c r="V1088" i="1"/>
  <c r="W1088" i="1" s="1"/>
  <c r="V1089" i="1"/>
  <c r="W1089" i="1" s="1"/>
  <c r="V1090" i="1"/>
  <c r="W1090" i="1" s="1"/>
  <c r="S1093" i="1"/>
  <c r="S1097" i="1"/>
  <c r="W1100" i="1"/>
  <c r="W1101" i="1"/>
  <c r="W1102" i="1"/>
  <c r="W1103" i="1"/>
  <c r="W1104" i="1"/>
  <c r="S1108" i="1"/>
  <c r="W1111" i="1"/>
  <c r="S1113" i="1"/>
  <c r="S1117" i="1"/>
  <c r="S1121" i="1"/>
  <c r="W1149" i="1"/>
  <c r="S1180" i="1"/>
  <c r="S1189" i="1"/>
  <c r="S1191" i="1"/>
  <c r="V1205" i="1"/>
  <c r="W1205" i="1" s="1"/>
  <c r="W1208" i="1"/>
  <c r="S1210" i="1"/>
  <c r="S1211" i="1"/>
  <c r="V1230" i="1"/>
  <c r="W1230" i="1" s="1"/>
  <c r="S1230" i="1"/>
  <c r="V1235" i="1"/>
  <c r="W1235" i="1" s="1"/>
  <c r="S1235" i="1"/>
  <c r="V1245" i="1"/>
  <c r="W1245" i="1" s="1"/>
  <c r="S1245" i="1"/>
  <c r="V1255" i="1"/>
  <c r="W1255" i="1" s="1"/>
  <c r="S1255" i="1"/>
  <c r="V1257" i="1"/>
  <c r="W1257" i="1" s="1"/>
  <c r="S1257" i="1"/>
  <c r="V1267" i="1"/>
  <c r="W1267" i="1" s="1"/>
  <c r="S1267" i="1"/>
  <c r="V1275" i="1"/>
  <c r="W1275" i="1" s="1"/>
  <c r="S1275" i="1"/>
  <c r="V1287" i="1"/>
  <c r="W1287" i="1" s="1"/>
  <c r="S1287" i="1"/>
  <c r="S1290" i="1"/>
  <c r="V1290" i="1"/>
  <c r="W1290" i="1" s="1"/>
  <c r="V1297" i="1"/>
  <c r="W1297" i="1" s="1"/>
  <c r="S1297" i="1"/>
  <c r="V1299" i="1"/>
  <c r="W1299" i="1" s="1"/>
  <c r="S1299" i="1"/>
  <c r="S1303" i="1"/>
  <c r="V1303" i="1"/>
  <c r="W1303" i="1" s="1"/>
  <c r="V1310" i="1"/>
  <c r="W1310" i="1" s="1"/>
  <c r="S1310" i="1"/>
  <c r="V1316" i="1"/>
  <c r="W1316" i="1" s="1"/>
  <c r="S1316" i="1"/>
  <c r="V1333" i="1"/>
  <c r="W1333" i="1" s="1"/>
  <c r="S1333" i="1"/>
  <c r="V1336" i="1"/>
  <c r="W1336" i="1" s="1"/>
  <c r="S1336" i="1"/>
  <c r="V1345" i="1"/>
  <c r="W1345" i="1" s="1"/>
  <c r="S1345" i="1"/>
  <c r="V1354" i="1"/>
  <c r="W1354" i="1" s="1"/>
  <c r="S1354" i="1"/>
  <c r="V1363" i="1"/>
  <c r="W1363" i="1" s="1"/>
  <c r="S1363" i="1"/>
  <c r="V1372" i="1"/>
  <c r="W1372" i="1" s="1"/>
  <c r="S1372" i="1"/>
  <c r="V1379" i="1"/>
  <c r="W1379" i="1" s="1"/>
  <c r="S1379" i="1"/>
  <c r="V1397" i="1"/>
  <c r="W1397" i="1" s="1"/>
  <c r="S1397" i="1"/>
  <c r="V1400" i="1"/>
  <c r="W1400" i="1" s="1"/>
  <c r="S1400" i="1"/>
  <c r="V1406" i="1"/>
  <c r="W1406" i="1" s="1"/>
  <c r="S1406" i="1"/>
  <c r="S1416" i="1"/>
  <c r="V1416" i="1"/>
  <c r="W1416" i="1" s="1"/>
  <c r="V1423" i="1"/>
  <c r="W1423" i="1" s="1"/>
  <c r="S1423" i="1"/>
  <c r="V1425" i="1"/>
  <c r="W1425" i="1" s="1"/>
  <c r="S1425" i="1"/>
  <c r="S1432" i="1"/>
  <c r="V1432" i="1"/>
  <c r="W1432" i="1" s="1"/>
  <c r="V1440" i="1"/>
  <c r="W1440" i="1" s="1"/>
  <c r="S1440" i="1"/>
  <c r="V1442" i="1"/>
  <c r="W1442" i="1" s="1"/>
  <c r="S1442" i="1"/>
  <c r="S1449" i="1"/>
  <c r="V1449" i="1"/>
  <c r="W1449" i="1" s="1"/>
  <c r="V1456" i="1"/>
  <c r="W1456" i="1" s="1"/>
  <c r="S1456" i="1"/>
  <c r="V1458" i="1"/>
  <c r="W1458" i="1" s="1"/>
  <c r="S1458" i="1"/>
  <c r="S1462" i="1"/>
  <c r="V1462" i="1"/>
  <c r="W1462" i="1" s="1"/>
  <c r="V1471" i="1"/>
  <c r="W1471" i="1" s="1"/>
  <c r="S1471" i="1"/>
  <c r="V1473" i="1"/>
  <c r="W1473" i="1" s="1"/>
  <c r="S1473" i="1"/>
  <c r="V1478" i="1"/>
  <c r="W1478" i="1" s="1"/>
  <c r="S1478" i="1"/>
  <c r="V1494" i="1"/>
  <c r="W1494" i="1" s="1"/>
  <c r="S1494" i="1"/>
  <c r="S1507" i="1"/>
  <c r="V1507" i="1"/>
  <c r="W1507" i="1" s="1"/>
  <c r="S1522" i="1"/>
  <c r="V1522" i="1"/>
  <c r="W1522" i="1" s="1"/>
  <c r="V1531" i="1"/>
  <c r="W1531" i="1" s="1"/>
  <c r="S1531" i="1"/>
  <c r="V1549" i="1"/>
  <c r="W1549" i="1" s="1"/>
  <c r="S1549" i="1"/>
  <c r="S1556" i="1"/>
  <c r="V1556" i="1"/>
  <c r="W1556" i="1" s="1"/>
  <c r="V1585" i="1"/>
  <c r="W1585" i="1" s="1"/>
  <c r="S1585" i="1"/>
  <c r="S1592" i="1"/>
  <c r="V1592" i="1"/>
  <c r="W1592" i="1" s="1"/>
  <c r="V1607" i="1"/>
  <c r="W1607" i="1" s="1"/>
  <c r="S1607" i="1"/>
  <c r="S1610" i="1"/>
  <c r="V1610" i="1"/>
  <c r="W1610" i="1" s="1"/>
  <c r="V1615" i="1"/>
  <c r="W1615" i="1" s="1"/>
  <c r="S1615" i="1"/>
  <c r="S1618" i="1"/>
  <c r="V1618" i="1"/>
  <c r="W1618" i="1" s="1"/>
  <c r="V1623" i="1"/>
  <c r="W1623" i="1" s="1"/>
  <c r="S1623" i="1"/>
  <c r="V1632" i="1"/>
  <c r="W1632" i="1" s="1"/>
  <c r="S1632" i="1"/>
  <c r="V1634" i="1"/>
  <c r="W1634" i="1" s="1"/>
  <c r="S1634" i="1"/>
  <c r="S1650" i="1"/>
  <c r="V1650" i="1"/>
  <c r="W1650" i="1" s="1"/>
  <c r="V1652" i="1"/>
  <c r="W1652" i="1" s="1"/>
  <c r="S1652" i="1"/>
  <c r="V1659" i="1"/>
  <c r="W1659" i="1" s="1"/>
  <c r="S1659" i="1"/>
  <c r="V1695" i="1"/>
  <c r="W1695" i="1" s="1"/>
  <c r="S1695" i="1"/>
  <c r="V1716" i="1"/>
  <c r="W1716" i="1" s="1"/>
  <c r="S1716" i="1"/>
  <c r="S1727" i="1"/>
  <c r="V1727" i="1"/>
  <c r="W1727" i="1" s="1"/>
  <c r="V1729" i="1"/>
  <c r="W1729" i="1" s="1"/>
  <c r="S1729" i="1"/>
  <c r="V1742" i="1"/>
  <c r="W1742" i="1" s="1"/>
  <c r="S1742" i="1"/>
  <c r="S1745" i="1"/>
  <c r="V1745" i="1"/>
  <c r="W1745" i="1" s="1"/>
  <c r="V1747" i="1"/>
  <c r="W1747" i="1" s="1"/>
  <c r="S1747" i="1"/>
  <c r="S1187" i="1"/>
  <c r="W1197" i="1"/>
  <c r="W1199" i="1"/>
  <c r="V1206" i="1"/>
  <c r="V1229" i="1"/>
  <c r="W1229" i="1" s="1"/>
  <c r="S1229" i="1"/>
  <c r="S1231" i="1"/>
  <c r="S1234" i="1"/>
  <c r="V1238" i="1"/>
  <c r="W1238" i="1" s="1"/>
  <c r="S1238" i="1"/>
  <c r="V1240" i="1"/>
  <c r="W1240" i="1" s="1"/>
  <c r="V1250" i="1"/>
  <c r="W1250" i="1" s="1"/>
  <c r="S1262" i="1"/>
  <c r="V1262" i="1"/>
  <c r="W1262" i="1" s="1"/>
  <c r="S1269" i="1"/>
  <c r="V1269" i="1"/>
  <c r="W1269" i="1" s="1"/>
  <c r="V1278" i="1"/>
  <c r="W1278" i="1" s="1"/>
  <c r="S1278" i="1"/>
  <c r="S1284" i="1"/>
  <c r="V1284" i="1"/>
  <c r="W1284" i="1" s="1"/>
  <c r="W1289" i="1"/>
  <c r="S1294" i="1"/>
  <c r="V1294" i="1"/>
  <c r="W1294" i="1" s="1"/>
  <c r="V1301" i="1"/>
  <c r="W1301" i="1" s="1"/>
  <c r="S1301" i="1"/>
  <c r="W1302" i="1"/>
  <c r="V1312" i="1"/>
  <c r="W1312" i="1" s="1"/>
  <c r="S1312" i="1"/>
  <c r="V1338" i="1"/>
  <c r="W1338" i="1" s="1"/>
  <c r="S1338" i="1"/>
  <c r="V1341" i="1"/>
  <c r="W1341" i="1" s="1"/>
  <c r="S1341" i="1"/>
  <c r="V1350" i="1"/>
  <c r="W1350" i="1" s="1"/>
  <c r="S1350" i="1"/>
  <c r="V1356" i="1"/>
  <c r="W1356" i="1" s="1"/>
  <c r="S1356" i="1"/>
  <c r="V1359" i="1"/>
  <c r="W1359" i="1" s="1"/>
  <c r="S1359" i="1"/>
  <c r="V1365" i="1"/>
  <c r="W1365" i="1" s="1"/>
  <c r="S1365" i="1"/>
  <c r="V1374" i="1"/>
  <c r="W1374" i="1" s="1"/>
  <c r="S1374" i="1"/>
  <c r="V1385" i="1"/>
  <c r="W1385" i="1" s="1"/>
  <c r="S1385" i="1"/>
  <c r="V1394" i="1"/>
  <c r="W1394" i="1" s="1"/>
  <c r="S1394" i="1"/>
  <c r="V1402" i="1"/>
  <c r="W1402" i="1" s="1"/>
  <c r="S1402" i="1"/>
  <c r="V1411" i="1"/>
  <c r="W1411" i="1" s="1"/>
  <c r="S1411" i="1"/>
  <c r="V1413" i="1"/>
  <c r="W1413" i="1" s="1"/>
  <c r="S1413" i="1"/>
  <c r="S1420" i="1"/>
  <c r="V1420" i="1"/>
  <c r="W1420" i="1" s="1"/>
  <c r="V1427" i="1"/>
  <c r="W1427" i="1" s="1"/>
  <c r="S1427" i="1"/>
  <c r="V1429" i="1"/>
  <c r="W1429" i="1" s="1"/>
  <c r="S1429" i="1"/>
  <c r="S1436" i="1"/>
  <c r="V1436" i="1"/>
  <c r="W1436" i="1" s="1"/>
  <c r="V1444" i="1"/>
  <c r="W1444" i="1" s="1"/>
  <c r="S1444" i="1"/>
  <c r="V1446" i="1"/>
  <c r="W1446" i="1" s="1"/>
  <c r="S1446" i="1"/>
  <c r="S1453" i="1"/>
  <c r="V1453" i="1"/>
  <c r="W1453" i="1" s="1"/>
  <c r="V1460" i="1"/>
  <c r="W1460" i="1" s="1"/>
  <c r="S1460" i="1"/>
  <c r="V1464" i="1"/>
  <c r="W1464" i="1" s="1"/>
  <c r="S1464" i="1"/>
  <c r="S1468" i="1"/>
  <c r="V1468" i="1"/>
  <c r="W1468" i="1" s="1"/>
  <c r="V1475" i="1"/>
  <c r="W1475" i="1" s="1"/>
  <c r="S1475" i="1"/>
  <c r="V1480" i="1"/>
  <c r="W1480" i="1" s="1"/>
  <c r="S1480" i="1"/>
  <c r="W1487" i="1"/>
  <c r="W1506" i="1"/>
  <c r="W1510" i="1"/>
  <c r="W1513" i="1"/>
  <c r="W1517" i="1"/>
  <c r="W1521" i="1"/>
  <c r="V1527" i="1"/>
  <c r="W1527" i="1" s="1"/>
  <c r="S1527" i="1"/>
  <c r="S1534" i="1"/>
  <c r="V1534" i="1"/>
  <c r="W1534" i="1" s="1"/>
  <c r="V1540" i="1"/>
  <c r="W1540" i="1" s="1"/>
  <c r="S1540" i="1"/>
  <c r="V1545" i="1"/>
  <c r="W1545" i="1" s="1"/>
  <c r="S1545" i="1"/>
  <c r="S1552" i="1"/>
  <c r="V1552" i="1"/>
  <c r="W1552" i="1" s="1"/>
  <c r="V1561" i="1"/>
  <c r="W1561" i="1" s="1"/>
  <c r="S1561" i="1"/>
  <c r="W1565" i="1"/>
  <c r="V1571" i="1"/>
  <c r="W1571" i="1" s="1"/>
  <c r="S1571" i="1"/>
  <c r="V1581" i="1"/>
  <c r="W1581" i="1" s="1"/>
  <c r="S1581" i="1"/>
  <c r="S1588" i="1"/>
  <c r="V1588" i="1"/>
  <c r="W1588" i="1" s="1"/>
  <c r="V1598" i="1"/>
  <c r="W1598" i="1" s="1"/>
  <c r="S1598" i="1"/>
  <c r="S1601" i="1"/>
  <c r="V1601" i="1"/>
  <c r="W1601" i="1" s="1"/>
  <c r="W1627" i="1"/>
  <c r="S1629" i="1"/>
  <c r="V1629" i="1"/>
  <c r="W1629" i="1" s="1"/>
  <c r="V1637" i="1"/>
  <c r="W1637" i="1" s="1"/>
  <c r="S1637" i="1"/>
  <c r="V1639" i="1"/>
  <c r="W1639" i="1" s="1"/>
  <c r="S1639" i="1"/>
  <c r="S1642" i="1"/>
  <c r="V1642" i="1"/>
  <c r="W1642" i="1" s="1"/>
  <c r="V1647" i="1"/>
  <c r="W1647" i="1" s="1"/>
  <c r="S1647" i="1"/>
  <c r="S1654" i="1"/>
  <c r="V1654" i="1"/>
  <c r="W1654" i="1" s="1"/>
  <c r="V1656" i="1"/>
  <c r="W1656" i="1" s="1"/>
  <c r="S1656" i="1"/>
  <c r="V1663" i="1"/>
  <c r="W1663" i="1" s="1"/>
  <c r="S1663" i="1"/>
  <c r="W1667" i="1"/>
  <c r="W1671" i="1"/>
  <c r="W1675" i="1"/>
  <c r="W1679" i="1"/>
  <c r="W1683" i="1"/>
  <c r="W1691" i="1"/>
  <c r="W1698" i="1"/>
  <c r="S1700" i="1"/>
  <c r="V1700" i="1"/>
  <c r="W1700" i="1" s="1"/>
  <c r="V1702" i="1"/>
  <c r="W1702" i="1" s="1"/>
  <c r="S1702" i="1"/>
  <c r="W1705" i="1"/>
  <c r="W1709" i="1"/>
  <c r="S1711" i="1"/>
  <c r="V1711" i="1"/>
  <c r="W1711" i="1" s="1"/>
  <c r="V1713" i="1"/>
  <c r="W1713" i="1" s="1"/>
  <c r="S1713" i="1"/>
  <c r="V1720" i="1"/>
  <c r="W1720" i="1" s="1"/>
  <c r="S1720" i="1"/>
  <c r="W1726" i="1"/>
  <c r="S1731" i="1"/>
  <c r="V1731" i="1"/>
  <c r="W1731" i="1" s="1"/>
  <c r="W1738" i="1"/>
  <c r="S1321" i="1"/>
  <c r="S1322" i="1"/>
  <c r="S1323" i="1"/>
  <c r="S1334" i="1"/>
  <c r="S1339" i="1"/>
  <c r="S1357" i="1"/>
  <c r="S1388" i="1"/>
  <c r="S1398" i="1"/>
  <c r="V1463" i="1"/>
  <c r="W1463" i="1" s="1"/>
  <c r="V1477" i="1"/>
  <c r="W1477" i="1" s="1"/>
  <c r="V1482" i="1"/>
  <c r="V1483" i="1"/>
  <c r="W1483" i="1" s="1"/>
  <c r="V1484" i="1"/>
  <c r="W1484" i="1" s="1"/>
  <c r="V1490" i="1"/>
  <c r="W1490" i="1" s="1"/>
  <c r="V1491" i="1"/>
  <c r="W1491" i="1" s="1"/>
  <c r="V1492" i="1"/>
  <c r="W1492" i="1" s="1"/>
  <c r="V1493" i="1"/>
  <c r="W1493" i="1" s="1"/>
  <c r="V1499" i="1"/>
  <c r="W1499" i="1" s="1"/>
  <c r="V1500" i="1"/>
  <c r="W1500" i="1" s="1"/>
  <c r="V1575" i="1"/>
  <c r="W1575" i="1" s="1"/>
  <c r="V1576" i="1"/>
  <c r="W1576" i="1" s="1"/>
  <c r="S1595" i="1"/>
  <c r="S1600" i="1"/>
  <c r="V1602" i="1"/>
  <c r="W1602" i="1" s="1"/>
  <c r="S1605" i="1"/>
  <c r="S1609" i="1"/>
  <c r="S1613" i="1"/>
  <c r="S1617" i="1"/>
  <c r="S1621" i="1"/>
  <c r="S1628" i="1"/>
  <c r="S1641" i="1"/>
  <c r="S1645" i="1"/>
  <c r="S1649" i="1"/>
  <c r="S1653" i="1"/>
  <c r="S1657" i="1"/>
  <c r="S1661" i="1"/>
  <c r="S1690" i="1"/>
  <c r="S1699" i="1"/>
  <c r="S1703" i="1"/>
  <c r="S1714" i="1"/>
  <c r="S1718" i="1"/>
  <c r="S1722" i="1"/>
  <c r="S1730" i="1"/>
  <c r="S1739" i="1"/>
  <c r="V1768" i="1"/>
  <c r="W1768" i="1" s="1"/>
  <c r="S1768" i="1"/>
  <c r="V1771" i="1"/>
  <c r="W1771" i="1" s="1"/>
  <c r="S1771" i="1"/>
  <c r="V1773" i="1"/>
  <c r="W1773" i="1" s="1"/>
  <c r="S1773" i="1"/>
  <c r="V1851" i="1"/>
  <c r="W1851" i="1" s="1"/>
  <c r="S1851" i="1"/>
  <c r="V1853" i="1"/>
  <c r="W1853" i="1" s="1"/>
  <c r="S1853" i="1"/>
  <c r="V1855" i="1"/>
  <c r="W1855" i="1" s="1"/>
  <c r="S1855" i="1"/>
  <c r="V1857" i="1"/>
  <c r="W1857" i="1" s="1"/>
  <c r="S1857" i="1"/>
  <c r="V1859" i="1"/>
  <c r="W1859" i="1" s="1"/>
  <c r="S1859" i="1"/>
  <c r="V1861" i="1"/>
  <c r="W1861" i="1" s="1"/>
  <c r="S1861" i="1"/>
  <c r="V1867" i="1"/>
  <c r="W1867" i="1" s="1"/>
  <c r="S1867" i="1"/>
  <c r="V1872" i="1"/>
  <c r="W1872" i="1" s="1"/>
  <c r="S1872" i="1"/>
  <c r="S1874" i="1"/>
  <c r="V1874" i="1"/>
  <c r="W1874" i="1" s="1"/>
  <c r="V1876" i="1"/>
  <c r="W1876" i="1" s="1"/>
  <c r="S1876" i="1"/>
  <c r="S1878" i="1"/>
  <c r="V1878" i="1"/>
  <c r="W1878" i="1" s="1"/>
  <c r="V1880" i="1"/>
  <c r="W1880" i="1" s="1"/>
  <c r="S1880" i="1"/>
  <c r="S1882" i="1"/>
  <c r="V1882" i="1"/>
  <c r="W1882" i="1" s="1"/>
  <c r="V1884" i="1"/>
  <c r="W1884" i="1" s="1"/>
  <c r="S1884" i="1"/>
  <c r="S1886" i="1"/>
  <c r="V1886" i="1"/>
  <c r="W1886" i="1" s="1"/>
  <c r="V1913" i="1"/>
  <c r="W1913" i="1" s="1"/>
  <c r="S1913" i="1"/>
  <c r="V1915" i="1"/>
  <c r="W1915" i="1" s="1"/>
  <c r="S1915" i="1"/>
  <c r="V1917" i="1"/>
  <c r="W1917" i="1" s="1"/>
  <c r="S1917" i="1"/>
  <c r="V1920" i="1"/>
  <c r="W1920" i="1" s="1"/>
  <c r="S1920" i="1"/>
  <c r="V1922" i="1"/>
  <c r="W1922" i="1" s="1"/>
  <c r="S1922" i="1"/>
  <c r="V1924" i="1"/>
  <c r="W1924" i="1" s="1"/>
  <c r="S1924" i="1"/>
  <c r="V1926" i="1"/>
  <c r="W1926" i="1" s="1"/>
  <c r="S1926" i="1"/>
  <c r="V1936" i="1"/>
  <c r="W1936" i="1" s="1"/>
  <c r="S1936" i="1"/>
  <c r="V1947" i="1"/>
  <c r="W1947" i="1" s="1"/>
  <c r="S1947" i="1"/>
  <c r="V1957" i="1"/>
  <c r="W1957" i="1" s="1"/>
  <c r="S1957" i="1"/>
  <c r="S1964" i="1"/>
  <c r="V1964" i="1"/>
  <c r="W1964" i="1" s="1"/>
  <c r="V1970" i="1"/>
  <c r="W1970" i="1" s="1"/>
  <c r="S1970" i="1"/>
  <c r="V1976" i="1"/>
  <c r="W1976" i="1" s="1"/>
  <c r="S1976" i="1"/>
  <c r="S1986" i="1"/>
  <c r="V1986" i="1"/>
  <c r="W1986" i="1" s="1"/>
  <c r="V1988" i="1"/>
  <c r="W1988" i="1" s="1"/>
  <c r="S1988" i="1"/>
  <c r="S2012" i="1"/>
  <c r="V2012" i="1"/>
  <c r="W2012" i="1" s="1"/>
  <c r="V1217" i="1"/>
  <c r="W1217" i="1" s="1"/>
  <c r="V1218" i="1"/>
  <c r="W1218" i="1" s="1"/>
  <c r="V1219" i="1"/>
  <c r="W1219" i="1" s="1"/>
  <c r="V1220" i="1"/>
  <c r="W1220" i="1" s="1"/>
  <c r="V1221" i="1"/>
  <c r="W1221" i="1" s="1"/>
  <c r="V1222" i="1"/>
  <c r="W1222" i="1" s="1"/>
  <c r="V1247" i="1"/>
  <c r="W1247" i="1" s="1"/>
  <c r="V1248" i="1"/>
  <c r="W1248" i="1" s="1"/>
  <c r="S1260" i="1"/>
  <c r="S1264" i="1"/>
  <c r="V1268" i="1"/>
  <c r="W1268" i="1" s="1"/>
  <c r="W1270" i="1"/>
  <c r="W1271" i="1"/>
  <c r="S1273" i="1"/>
  <c r="S1279" i="1"/>
  <c r="S1286" i="1"/>
  <c r="S1292" i="1"/>
  <c r="S1296" i="1"/>
  <c r="S1300" i="1"/>
  <c r="S1307" i="1"/>
  <c r="S1311" i="1"/>
  <c r="S1315" i="1"/>
  <c r="S1319" i="1"/>
  <c r="V1321" i="1"/>
  <c r="W1321" i="1" s="1"/>
  <c r="V1322" i="1"/>
  <c r="W1322" i="1" s="1"/>
  <c r="V1323" i="1"/>
  <c r="W1323" i="1" s="1"/>
  <c r="S1332" i="1"/>
  <c r="V1334" i="1"/>
  <c r="W1334" i="1" s="1"/>
  <c r="S1337" i="1"/>
  <c r="V1339" i="1"/>
  <c r="W1339" i="1" s="1"/>
  <c r="S1342" i="1"/>
  <c r="S1347" i="1"/>
  <c r="S1351" i="1"/>
  <c r="S1355" i="1"/>
  <c r="V1357" i="1"/>
  <c r="W1357" i="1" s="1"/>
  <c r="S1360" i="1"/>
  <c r="S1364" i="1"/>
  <c r="S1369" i="1"/>
  <c r="S1373" i="1"/>
  <c r="W1376" i="1"/>
  <c r="S1378" i="1"/>
  <c r="S1382" i="1"/>
  <c r="S1386" i="1"/>
  <c r="V1388" i="1"/>
  <c r="W1388" i="1" s="1"/>
  <c r="S1391" i="1"/>
  <c r="S1396" i="1"/>
  <c r="V1398" i="1"/>
  <c r="W1398" i="1" s="1"/>
  <c r="S1401" i="1"/>
  <c r="S1405" i="1"/>
  <c r="S1410" i="1"/>
  <c r="S1414" i="1"/>
  <c r="S1418" i="1"/>
  <c r="S1422" i="1"/>
  <c r="S1426" i="1"/>
  <c r="S1430" i="1"/>
  <c r="S1434" i="1"/>
  <c r="S1438" i="1"/>
  <c r="S1443" i="1"/>
  <c r="S1447" i="1"/>
  <c r="S1451" i="1"/>
  <c r="S1455" i="1"/>
  <c r="S1459" i="1"/>
  <c r="S1465" i="1"/>
  <c r="S1470" i="1"/>
  <c r="S1474" i="1"/>
  <c r="S1479" i="1"/>
  <c r="S1486" i="1"/>
  <c r="S1487" i="1"/>
  <c r="S1496" i="1"/>
  <c r="S1503" i="1"/>
  <c r="S1509" i="1"/>
  <c r="S1510" i="1"/>
  <c r="S1524" i="1"/>
  <c r="S1528" i="1"/>
  <c r="S1532" i="1"/>
  <c r="S1536" i="1"/>
  <c r="S1537" i="1"/>
  <c r="S1541" i="1"/>
  <c r="S1546" i="1"/>
  <c r="S1550" i="1"/>
  <c r="S1554" i="1"/>
  <c r="S1558" i="1"/>
  <c r="S1563" i="1"/>
  <c r="S1564" i="1"/>
  <c r="S1565" i="1"/>
  <c r="S1566" i="1"/>
  <c r="S1567" i="1"/>
  <c r="S1568" i="1"/>
  <c r="S1572" i="1"/>
  <c r="S1578" i="1"/>
  <c r="S1582" i="1"/>
  <c r="S1586" i="1"/>
  <c r="S1590" i="1"/>
  <c r="S1594" i="1"/>
  <c r="S1599" i="1"/>
  <c r="S1604" i="1"/>
  <c r="S1608" i="1"/>
  <c r="S1612" i="1"/>
  <c r="S1616" i="1"/>
  <c r="S1620" i="1"/>
  <c r="S1624" i="1"/>
  <c r="S1625" i="1"/>
  <c r="S1626" i="1"/>
  <c r="S1627" i="1"/>
  <c r="S1631" i="1"/>
  <c r="S1635" i="1"/>
  <c r="S1640" i="1"/>
  <c r="S164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7" i="1"/>
  <c r="S1698" i="1"/>
  <c r="S1737" i="1"/>
  <c r="S1738" i="1"/>
  <c r="W1750" i="1"/>
  <c r="W1751" i="1"/>
  <c r="V1752" i="1"/>
  <c r="V1755" i="1"/>
  <c r="W1755" i="1" s="1"/>
  <c r="S1755" i="1"/>
  <c r="W1756" i="1"/>
  <c r="W1757" i="1"/>
  <c r="W1758" i="1"/>
  <c r="W1759" i="1"/>
  <c r="V1762" i="1"/>
  <c r="W1762" i="1" s="1"/>
  <c r="S1762" i="1"/>
  <c r="V1764" i="1"/>
  <c r="W1764" i="1" s="1"/>
  <c r="S1764" i="1"/>
  <c r="V1777" i="1"/>
  <c r="W1777" i="1" s="1"/>
  <c r="S1777" i="1"/>
  <c r="V1781" i="1"/>
  <c r="W1781" i="1" s="1"/>
  <c r="S1781" i="1"/>
  <c r="V1784" i="1"/>
  <c r="W1784" i="1" s="1"/>
  <c r="S1784" i="1"/>
  <c r="V1787" i="1"/>
  <c r="W1787" i="1" s="1"/>
  <c r="S1787" i="1"/>
  <c r="V1791" i="1"/>
  <c r="W1791" i="1" s="1"/>
  <c r="S1791" i="1"/>
  <c r="V1794" i="1"/>
  <c r="W1794" i="1" s="1"/>
  <c r="S1794" i="1"/>
  <c r="V1797" i="1"/>
  <c r="W1797" i="1" s="1"/>
  <c r="S1797" i="1"/>
  <c r="V1799" i="1"/>
  <c r="W1799" i="1" s="1"/>
  <c r="S1799" i="1"/>
  <c r="V1802" i="1"/>
  <c r="W1802" i="1" s="1"/>
  <c r="S1802" i="1"/>
  <c r="V1805" i="1"/>
  <c r="W1805" i="1" s="1"/>
  <c r="S1805" i="1"/>
  <c r="V1808" i="1"/>
  <c r="W1808" i="1" s="1"/>
  <c r="S1808" i="1"/>
  <c r="W1810" i="1"/>
  <c r="W1811" i="1"/>
  <c r="W1812" i="1"/>
  <c r="W1813" i="1"/>
  <c r="V1818" i="1"/>
  <c r="W1818" i="1" s="1"/>
  <c r="S1818" i="1"/>
  <c r="V1820" i="1"/>
  <c r="W1820" i="1" s="1"/>
  <c r="S1820" i="1"/>
  <c r="V1823" i="1"/>
  <c r="W1823" i="1" s="1"/>
  <c r="S1823" i="1"/>
  <c r="V1826" i="1"/>
  <c r="W1826" i="1" s="1"/>
  <c r="S1826" i="1"/>
  <c r="V1828" i="1"/>
  <c r="W1828" i="1" s="1"/>
  <c r="S1828" i="1"/>
  <c r="V1831" i="1"/>
  <c r="W1831" i="1" s="1"/>
  <c r="S1831" i="1"/>
  <c r="S1833" i="1"/>
  <c r="V1833" i="1"/>
  <c r="W1833" i="1" s="1"/>
  <c r="V1835" i="1"/>
  <c r="W1835" i="1" s="1"/>
  <c r="S1835" i="1"/>
  <c r="S1837" i="1"/>
  <c r="V1837" i="1"/>
  <c r="W1837" i="1" s="1"/>
  <c r="V1839" i="1"/>
  <c r="W1839" i="1" s="1"/>
  <c r="S1839" i="1"/>
  <c r="S1841" i="1"/>
  <c r="V1841" i="1"/>
  <c r="W1841" i="1" s="1"/>
  <c r="V1843" i="1"/>
  <c r="W1843" i="1" s="1"/>
  <c r="S1843" i="1"/>
  <c r="S1845" i="1"/>
  <c r="V1845" i="1"/>
  <c r="W1845" i="1" s="1"/>
  <c r="V1847" i="1"/>
  <c r="W1847" i="1" s="1"/>
  <c r="S1847" i="1"/>
  <c r="S1849" i="1"/>
  <c r="V1849" i="1"/>
  <c r="W1849" i="1" s="1"/>
  <c r="W1850" i="1"/>
  <c r="V1864" i="1"/>
  <c r="W1864" i="1" s="1"/>
  <c r="S1864" i="1"/>
  <c r="W1888" i="1"/>
  <c r="V1893" i="1"/>
  <c r="W1893" i="1" s="1"/>
  <c r="S1893" i="1"/>
  <c r="S1903" i="1"/>
  <c r="V1903" i="1"/>
  <c r="W1903" i="1" s="1"/>
  <c r="V1905" i="1"/>
  <c r="W1905" i="1" s="1"/>
  <c r="S1905" i="1"/>
  <c r="V1908" i="1"/>
  <c r="W1908" i="1" s="1"/>
  <c r="S1908" i="1"/>
  <c r="V1910" i="1"/>
  <c r="W1910" i="1" s="1"/>
  <c r="S1910" i="1"/>
  <c r="V1933" i="1"/>
  <c r="W1933" i="1" s="1"/>
  <c r="S1933" i="1"/>
  <c r="S1943" i="1"/>
  <c r="V1943" i="1"/>
  <c r="W1943" i="1" s="1"/>
  <c r="S1949" i="1"/>
  <c r="V1949" i="1"/>
  <c r="W1949" i="1" s="1"/>
  <c r="V1954" i="1"/>
  <c r="W1954" i="1" s="1"/>
  <c r="S1954" i="1"/>
  <c r="V1961" i="1"/>
  <c r="W1961" i="1" s="1"/>
  <c r="S1961" i="1"/>
  <c r="S1972" i="1"/>
  <c r="V1972" i="1"/>
  <c r="W1972" i="1" s="1"/>
  <c r="V1982" i="1"/>
  <c r="W1982" i="1" s="1"/>
  <c r="S1982" i="1"/>
  <c r="V1992" i="1"/>
  <c r="W1992" i="1" s="1"/>
  <c r="S1992" i="1"/>
  <c r="S1306" i="1"/>
  <c r="S1326" i="1"/>
  <c r="S1327" i="1"/>
  <c r="S1328" i="1"/>
  <c r="S1329" i="1"/>
  <c r="S1330" i="1"/>
  <c r="S1331" i="1"/>
  <c r="S1346" i="1"/>
  <c r="S1368" i="1"/>
  <c r="S1395" i="1"/>
  <c r="S1409" i="1"/>
  <c r="S1495" i="1"/>
  <c r="S1502" i="1"/>
  <c r="S1562" i="1"/>
  <c r="S1748" i="1"/>
  <c r="S1749" i="1"/>
  <c r="V1769" i="1"/>
  <c r="W1769" i="1" s="1"/>
  <c r="S1769" i="1"/>
  <c r="V1772" i="1"/>
  <c r="W1772" i="1" s="1"/>
  <c r="S1772" i="1"/>
  <c r="V1852" i="1"/>
  <c r="W1852" i="1" s="1"/>
  <c r="S1852" i="1"/>
  <c r="S1854" i="1"/>
  <c r="V1854" i="1"/>
  <c r="W1854" i="1" s="1"/>
  <c r="V1856" i="1"/>
  <c r="W1856" i="1" s="1"/>
  <c r="S1856" i="1"/>
  <c r="S1858" i="1"/>
  <c r="V1858" i="1"/>
  <c r="W1858" i="1" s="1"/>
  <c r="V1860" i="1"/>
  <c r="W1860" i="1" s="1"/>
  <c r="S1860" i="1"/>
  <c r="V1866" i="1"/>
  <c r="W1866" i="1" s="1"/>
  <c r="S1866" i="1"/>
  <c r="V1871" i="1"/>
  <c r="W1871" i="1" s="1"/>
  <c r="S1871" i="1"/>
  <c r="V1873" i="1"/>
  <c r="W1873" i="1" s="1"/>
  <c r="S1873" i="1"/>
  <c r="V1875" i="1"/>
  <c r="W1875" i="1" s="1"/>
  <c r="S1875" i="1"/>
  <c r="V1877" i="1"/>
  <c r="W1877" i="1" s="1"/>
  <c r="S1877" i="1"/>
  <c r="V1879" i="1"/>
  <c r="W1879" i="1" s="1"/>
  <c r="S1879" i="1"/>
  <c r="V1881" i="1"/>
  <c r="W1881" i="1" s="1"/>
  <c r="S1881" i="1"/>
  <c r="V1883" i="1"/>
  <c r="W1883" i="1" s="1"/>
  <c r="S1883" i="1"/>
  <c r="V1885" i="1"/>
  <c r="W1885" i="1" s="1"/>
  <c r="S1885" i="1"/>
  <c r="S1914" i="1"/>
  <c r="V1914" i="1"/>
  <c r="W1914" i="1" s="1"/>
  <c r="V1916" i="1"/>
  <c r="W1916" i="1" s="1"/>
  <c r="S1916" i="1"/>
  <c r="S1919" i="1"/>
  <c r="V1919" i="1"/>
  <c r="W1919" i="1" s="1"/>
  <c r="V1921" i="1"/>
  <c r="W1921" i="1" s="1"/>
  <c r="S1921" i="1"/>
  <c r="S1923" i="1"/>
  <c r="V1923" i="1"/>
  <c r="W1923" i="1" s="1"/>
  <c r="V1925" i="1"/>
  <c r="W1925" i="1" s="1"/>
  <c r="S1925" i="1"/>
  <c r="S1930" i="1"/>
  <c r="V1930" i="1"/>
  <c r="W1930" i="1" s="1"/>
  <c r="S1935" i="1"/>
  <c r="V1935" i="1"/>
  <c r="W1935" i="1" s="1"/>
  <c r="V1937" i="1"/>
  <c r="W1937" i="1" s="1"/>
  <c r="S1937" i="1"/>
  <c r="V1945" i="1"/>
  <c r="W1945" i="1" s="1"/>
  <c r="S1945" i="1"/>
  <c r="S1956" i="1"/>
  <c r="V1956" i="1"/>
  <c r="W1956" i="1" s="1"/>
  <c r="V1958" i="1"/>
  <c r="W1958" i="1" s="1"/>
  <c r="S1958" i="1"/>
  <c r="V1965" i="1"/>
  <c r="W1965" i="1" s="1"/>
  <c r="S1965" i="1"/>
  <c r="V1979" i="1"/>
  <c r="W1979" i="1" s="1"/>
  <c r="S1979" i="1"/>
  <c r="V1987" i="1"/>
  <c r="W1987" i="1" s="1"/>
  <c r="S1987" i="1"/>
  <c r="V1760" i="1"/>
  <c r="W1760" i="1" s="1"/>
  <c r="S1760" i="1"/>
  <c r="V1763" i="1"/>
  <c r="W1763" i="1" s="1"/>
  <c r="S1763" i="1"/>
  <c r="V1766" i="1"/>
  <c r="W1766" i="1" s="1"/>
  <c r="S1766" i="1"/>
  <c r="V1776" i="1"/>
  <c r="W1776" i="1" s="1"/>
  <c r="S1776" i="1"/>
  <c r="V1778" i="1"/>
  <c r="W1778" i="1" s="1"/>
  <c r="S1778" i="1"/>
  <c r="W1779" i="1"/>
  <c r="V1785" i="1"/>
  <c r="W1785" i="1" s="1"/>
  <c r="S1785" i="1"/>
  <c r="V1788" i="1"/>
  <c r="W1788" i="1" s="1"/>
  <c r="S1788" i="1"/>
  <c r="W1789" i="1"/>
  <c r="W1790" i="1"/>
  <c r="V1793" i="1"/>
  <c r="W1793" i="1" s="1"/>
  <c r="S1793" i="1"/>
  <c r="V1795" i="1"/>
  <c r="W1795" i="1" s="1"/>
  <c r="S1795" i="1"/>
  <c r="V1798" i="1"/>
  <c r="W1798" i="1" s="1"/>
  <c r="S1798" i="1"/>
  <c r="V1801" i="1"/>
  <c r="W1801" i="1" s="1"/>
  <c r="S1801" i="1"/>
  <c r="V1803" i="1"/>
  <c r="W1803" i="1" s="1"/>
  <c r="S1803" i="1"/>
  <c r="V1814" i="1"/>
  <c r="W1814" i="1" s="1"/>
  <c r="S1814" i="1"/>
  <c r="W1815" i="1"/>
  <c r="V1819" i="1"/>
  <c r="W1819" i="1" s="1"/>
  <c r="S1819" i="1"/>
  <c r="V1822" i="1"/>
  <c r="W1822" i="1" s="1"/>
  <c r="S1822" i="1"/>
  <c r="V1824" i="1"/>
  <c r="W1824" i="1" s="1"/>
  <c r="S1824" i="1"/>
  <c r="V1827" i="1"/>
  <c r="W1827" i="1" s="1"/>
  <c r="S1827" i="1"/>
  <c r="V1830" i="1"/>
  <c r="W1830" i="1" s="1"/>
  <c r="S1830" i="1"/>
  <c r="V1832" i="1"/>
  <c r="W1832" i="1" s="1"/>
  <c r="S1832" i="1"/>
  <c r="V1834" i="1"/>
  <c r="W1834" i="1" s="1"/>
  <c r="S1834" i="1"/>
  <c r="V1836" i="1"/>
  <c r="W1836" i="1" s="1"/>
  <c r="S1836" i="1"/>
  <c r="V1838" i="1"/>
  <c r="W1838" i="1" s="1"/>
  <c r="S1838" i="1"/>
  <c r="V1840" i="1"/>
  <c r="W1840" i="1" s="1"/>
  <c r="S1840" i="1"/>
  <c r="V1842" i="1"/>
  <c r="W1842" i="1" s="1"/>
  <c r="S1842" i="1"/>
  <c r="V1844" i="1"/>
  <c r="W1844" i="1" s="1"/>
  <c r="S1844" i="1"/>
  <c r="V1846" i="1"/>
  <c r="W1846" i="1" s="1"/>
  <c r="S1846" i="1"/>
  <c r="V1848" i="1"/>
  <c r="W1848" i="1" s="1"/>
  <c r="S1848" i="1"/>
  <c r="S1863" i="1"/>
  <c r="V1863" i="1"/>
  <c r="W1863" i="1" s="1"/>
  <c r="S1869" i="1"/>
  <c r="V1869" i="1"/>
  <c r="W1869" i="1" s="1"/>
  <c r="W1870" i="1"/>
  <c r="V1892" i="1"/>
  <c r="W1892" i="1" s="1"/>
  <c r="S1892" i="1"/>
  <c r="V1902" i="1"/>
  <c r="W1902" i="1" s="1"/>
  <c r="S1902" i="1"/>
  <c r="V1904" i="1"/>
  <c r="W1904" i="1" s="1"/>
  <c r="S1904" i="1"/>
  <c r="S1909" i="1"/>
  <c r="V1909" i="1"/>
  <c r="W1909" i="1" s="1"/>
  <c r="V1911" i="1"/>
  <c r="W1911" i="1" s="1"/>
  <c r="S1911" i="1"/>
  <c r="V1932" i="1"/>
  <c r="W1932" i="1" s="1"/>
  <c r="S1932" i="1"/>
  <c r="V1950" i="1"/>
  <c r="W1950" i="1" s="1"/>
  <c r="S1950" i="1"/>
  <c r="S1960" i="1"/>
  <c r="V1960" i="1"/>
  <c r="W1960" i="1" s="1"/>
  <c r="V1962" i="1"/>
  <c r="W1962" i="1" s="1"/>
  <c r="S1962" i="1"/>
  <c r="S1981" i="1"/>
  <c r="V1981" i="1"/>
  <c r="W1981" i="1" s="1"/>
  <c r="V1983" i="1"/>
  <c r="W1983" i="1" s="1"/>
  <c r="S1983" i="1"/>
  <c r="S1991" i="1"/>
  <c r="V1991" i="1"/>
  <c r="W1991" i="1" s="1"/>
  <c r="V1994" i="1"/>
  <c r="W1994" i="1" s="1"/>
  <c r="S1994" i="1"/>
  <c r="S1779" i="1"/>
  <c r="S1815" i="1"/>
  <c r="S1816" i="1"/>
  <c r="V1931" i="1"/>
  <c r="W1931" i="1" s="1"/>
  <c r="S1934" i="1"/>
  <c r="S1939" i="1"/>
  <c r="V1944" i="1"/>
  <c r="W1944" i="1" s="1"/>
  <c r="W1946" i="1"/>
  <c r="S1948" i="1"/>
  <c r="W1951" i="1"/>
  <c r="W1952" i="1"/>
  <c r="S1955" i="1"/>
  <c r="S1959" i="1"/>
  <c r="S1963" i="1"/>
  <c r="W1966" i="1"/>
  <c r="W1967" i="1"/>
  <c r="W1969" i="1"/>
  <c r="S1971" i="1"/>
  <c r="V1973" i="1"/>
  <c r="W1973" i="1" s="1"/>
  <c r="V1974" i="1"/>
  <c r="W1974" i="1" s="1"/>
  <c r="V1975" i="1"/>
  <c r="W1975" i="1" s="1"/>
  <c r="W1977" i="1"/>
  <c r="W1978" i="1"/>
  <c r="S1980" i="1"/>
  <c r="S1984" i="1"/>
  <c r="S1990" i="1"/>
  <c r="W1993" i="1"/>
  <c r="S1997" i="1"/>
  <c r="V2015" i="1"/>
  <c r="W2015" i="1" s="1"/>
  <c r="S2018" i="1"/>
  <c r="V2027" i="1"/>
  <c r="W2027" i="1" s="1"/>
  <c r="S2027" i="1"/>
  <c r="S2029" i="1"/>
  <c r="V2032" i="1"/>
  <c r="W2032" i="1" s="1"/>
  <c r="S2032" i="1"/>
  <c r="V2034" i="1"/>
  <c r="W2034" i="1" s="1"/>
  <c r="V2042" i="1"/>
  <c r="W2042" i="1" s="1"/>
  <c r="S2042" i="1"/>
  <c r="S2051" i="1"/>
  <c r="V2051" i="1"/>
  <c r="W2051" i="1" s="1"/>
  <c r="S2063" i="1"/>
  <c r="V2063" i="1"/>
  <c r="W2063" i="1" s="1"/>
  <c r="V2066" i="1"/>
  <c r="W2066" i="1" s="1"/>
  <c r="S2066" i="1"/>
  <c r="V2074" i="1"/>
  <c r="W2074" i="1" s="1"/>
  <c r="S2074" i="1"/>
  <c r="V2076" i="1"/>
  <c r="W2076" i="1" s="1"/>
  <c r="S2076" i="1"/>
  <c r="S2084" i="1"/>
  <c r="V2084" i="1"/>
  <c r="W2084" i="1" s="1"/>
  <c r="V2096" i="1"/>
  <c r="W2096" i="1" s="1"/>
  <c r="S2096" i="1"/>
  <c r="V2098" i="1"/>
  <c r="W2098" i="1" s="1"/>
  <c r="S2098" i="1"/>
  <c r="V2106" i="1"/>
  <c r="W2106" i="1" s="1"/>
  <c r="S2106" i="1"/>
  <c r="V2118" i="1"/>
  <c r="W2118" i="1" s="1"/>
  <c r="S2118" i="1"/>
  <c r="V2120" i="1"/>
  <c r="W2120" i="1" s="1"/>
  <c r="S2120" i="1"/>
  <c r="V2130" i="1"/>
  <c r="W2130" i="1" s="1"/>
  <c r="S2130" i="1"/>
  <c r="V2136" i="1"/>
  <c r="W2136" i="1" s="1"/>
  <c r="S2136" i="1"/>
  <c r="S2150" i="1"/>
  <c r="V2150" i="1"/>
  <c r="W2150" i="1" s="1"/>
  <c r="V2157" i="1"/>
  <c r="W2157" i="1" s="1"/>
  <c r="S2157" i="1"/>
  <c r="V2159" i="1"/>
  <c r="W2159" i="1" s="1"/>
  <c r="S2159" i="1"/>
  <c r="S2166" i="1"/>
  <c r="V2166" i="1"/>
  <c r="W2166" i="1" s="1"/>
  <c r="V2187" i="1"/>
  <c r="W2187" i="1" s="1"/>
  <c r="S2187" i="1"/>
  <c r="V2189" i="1"/>
  <c r="W2189" i="1" s="1"/>
  <c r="S2189" i="1"/>
  <c r="V2200" i="1"/>
  <c r="W2200" i="1" s="1"/>
  <c r="S2200" i="1"/>
  <c r="V2202" i="1"/>
  <c r="W2202" i="1" s="1"/>
  <c r="S2202" i="1"/>
  <c r="S2217" i="1"/>
  <c r="V2217" i="1"/>
  <c r="W2217" i="1" s="1"/>
  <c r="S2228" i="1"/>
  <c r="V2228" i="1"/>
  <c r="W2228" i="1" s="1"/>
  <c r="V2235" i="1"/>
  <c r="W2235" i="1" s="1"/>
  <c r="S2235" i="1"/>
  <c r="V2244" i="1"/>
  <c r="W2244" i="1" s="1"/>
  <c r="S2244" i="1"/>
  <c r="V2252" i="1"/>
  <c r="W2252" i="1" s="1"/>
  <c r="S2252" i="1"/>
  <c r="V2260" i="1"/>
  <c r="W2260" i="1" s="1"/>
  <c r="S2260" i="1"/>
  <c r="V2262" i="1"/>
  <c r="W2262" i="1" s="1"/>
  <c r="S2262" i="1"/>
  <c r="S2269" i="1"/>
  <c r="V2269" i="1"/>
  <c r="W2269" i="1" s="1"/>
  <c r="V2276" i="1"/>
  <c r="W2276" i="1" s="1"/>
  <c r="S2276" i="1"/>
  <c r="V2278" i="1"/>
  <c r="W2278" i="1" s="1"/>
  <c r="S2278" i="1"/>
  <c r="V2285" i="1"/>
  <c r="W2285" i="1" s="1"/>
  <c r="S2285" i="1"/>
  <c r="S1938" i="1"/>
  <c r="S1989" i="1"/>
  <c r="S1995" i="1"/>
  <c r="S1996" i="1"/>
  <c r="S2013" i="1"/>
  <c r="S2014" i="1"/>
  <c r="S2017" i="1"/>
  <c r="V2018" i="1"/>
  <c r="W2021" i="1"/>
  <c r="W2024" i="1"/>
  <c r="V2031" i="1"/>
  <c r="W2031" i="1" s="1"/>
  <c r="S2031" i="1"/>
  <c r="S2033" i="1"/>
  <c r="V2036" i="1"/>
  <c r="W2036" i="1" s="1"/>
  <c r="S2036" i="1"/>
  <c r="V2038" i="1"/>
  <c r="W2038" i="1" s="1"/>
  <c r="V2046" i="1"/>
  <c r="W2046" i="1" s="1"/>
  <c r="S2046" i="1"/>
  <c r="V2048" i="1"/>
  <c r="W2048" i="1" s="1"/>
  <c r="S2048" i="1"/>
  <c r="V2060" i="1"/>
  <c r="W2060" i="1" s="1"/>
  <c r="S2060" i="1"/>
  <c r="W2065" i="1"/>
  <c r="V2068" i="1"/>
  <c r="W2068" i="1" s="1"/>
  <c r="S2068" i="1"/>
  <c r="W2069" i="1"/>
  <c r="S2071" i="1"/>
  <c r="V2071" i="1"/>
  <c r="W2071" i="1" s="1"/>
  <c r="V2078" i="1"/>
  <c r="W2078" i="1" s="1"/>
  <c r="S2078" i="1"/>
  <c r="W2079" i="1"/>
  <c r="W2083" i="1"/>
  <c r="S2088" i="1"/>
  <c r="V2088" i="1"/>
  <c r="W2088" i="1" s="1"/>
  <c r="S2102" i="1"/>
  <c r="V2102" i="1"/>
  <c r="W2102" i="1" s="1"/>
  <c r="W2108" i="1"/>
  <c r="S2110" i="1"/>
  <c r="V2110" i="1"/>
  <c r="W2110" i="1" s="1"/>
  <c r="W2111" i="1"/>
  <c r="V2123" i="1"/>
  <c r="W2123" i="1" s="1"/>
  <c r="S2123" i="1"/>
  <c r="V2125" i="1"/>
  <c r="W2125" i="1" s="1"/>
  <c r="S2125" i="1"/>
  <c r="V2133" i="1"/>
  <c r="W2133" i="1" s="1"/>
  <c r="S2133" i="1"/>
  <c r="S2143" i="1"/>
  <c r="V2143" i="1"/>
  <c r="W2143" i="1" s="1"/>
  <c r="S2154" i="1"/>
  <c r="V2154" i="1"/>
  <c r="W2154" i="1" s="1"/>
  <c r="V2161" i="1"/>
  <c r="W2161" i="1" s="1"/>
  <c r="S2161" i="1"/>
  <c r="V2163" i="1"/>
  <c r="W2163" i="1" s="1"/>
  <c r="S2163" i="1"/>
  <c r="S2170" i="1"/>
  <c r="V2170" i="1"/>
  <c r="W2170" i="1" s="1"/>
  <c r="V2182" i="1"/>
  <c r="W2182" i="1" s="1"/>
  <c r="S2182" i="1"/>
  <c r="V2191" i="1"/>
  <c r="W2191" i="1" s="1"/>
  <c r="S2191" i="1"/>
  <c r="V2193" i="1"/>
  <c r="W2193" i="1" s="1"/>
  <c r="S2193" i="1"/>
  <c r="S2197" i="1"/>
  <c r="V2197" i="1"/>
  <c r="W2197" i="1" s="1"/>
  <c r="V2205" i="1"/>
  <c r="W2205" i="1" s="1"/>
  <c r="S2205" i="1"/>
  <c r="W2210" i="1"/>
  <c r="S2212" i="1"/>
  <c r="V2212" i="1"/>
  <c r="W2212" i="1" s="1"/>
  <c r="S2232" i="1"/>
  <c r="V2232" i="1"/>
  <c r="W2232" i="1" s="1"/>
  <c r="S2242" i="1"/>
  <c r="V2242" i="1"/>
  <c r="W2242" i="1" s="1"/>
  <c r="V2247" i="1"/>
  <c r="W2247" i="1" s="1"/>
  <c r="S2247" i="1"/>
  <c r="V2249" i="1"/>
  <c r="W2249" i="1" s="1"/>
  <c r="S2249" i="1"/>
  <c r="V2255" i="1"/>
  <c r="W2255" i="1" s="1"/>
  <c r="S2255" i="1"/>
  <c r="V2264" i="1"/>
  <c r="W2264" i="1" s="1"/>
  <c r="S2264" i="1"/>
  <c r="V2266" i="1"/>
  <c r="W2266" i="1" s="1"/>
  <c r="S2266" i="1"/>
  <c r="S2273" i="1"/>
  <c r="V2273" i="1"/>
  <c r="W2273" i="1" s="1"/>
  <c r="V2280" i="1"/>
  <c r="W2280" i="1" s="1"/>
  <c r="S2280" i="1"/>
  <c r="V2282" i="1"/>
  <c r="W2282" i="1" s="1"/>
  <c r="S2282" i="1"/>
  <c r="S2287" i="1"/>
  <c r="V2287" i="1"/>
  <c r="W2287" i="1" s="1"/>
  <c r="V1894" i="1"/>
  <c r="W1894" i="1" s="1"/>
  <c r="V1895" i="1"/>
  <c r="W1895" i="1" s="1"/>
  <c r="V1896" i="1"/>
  <c r="W1896" i="1" s="1"/>
  <c r="V1897" i="1"/>
  <c r="W1897" i="1" s="1"/>
  <c r="V1898" i="1"/>
  <c r="W1898" i="1" s="1"/>
  <c r="V1899" i="1"/>
  <c r="W1899" i="1" s="1"/>
  <c r="V1900" i="1"/>
  <c r="W1900" i="1" s="1"/>
  <c r="V1901" i="1"/>
  <c r="W1901" i="1" s="1"/>
  <c r="V1906" i="1"/>
  <c r="W1906" i="1" s="1"/>
  <c r="V1907" i="1"/>
  <c r="W1907" i="1" s="1"/>
  <c r="V1912" i="1"/>
  <c r="W1912" i="1" s="1"/>
  <c r="W1918" i="1"/>
  <c r="W1927" i="1"/>
  <c r="W1928" i="1"/>
  <c r="W1929" i="1"/>
  <c r="V1938" i="1"/>
  <c r="W1938" i="1" s="1"/>
  <c r="W1940" i="1"/>
  <c r="W1942" i="1"/>
  <c r="W1985" i="1"/>
  <c r="V1989" i="1"/>
  <c r="W1989" i="1" s="1"/>
  <c r="V1995" i="1"/>
  <c r="W1995" i="1" s="1"/>
  <c r="V1996" i="1"/>
  <c r="W1996" i="1" s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S2016" i="1"/>
  <c r="V2020" i="1"/>
  <c r="W2020" i="1" s="1"/>
  <c r="S2020" i="1"/>
  <c r="V2022" i="1"/>
  <c r="W2022" i="1" s="1"/>
  <c r="S2022" i="1"/>
  <c r="V2035" i="1"/>
  <c r="W2035" i="1" s="1"/>
  <c r="S2035" i="1"/>
  <c r="V2040" i="1"/>
  <c r="W2040" i="1" s="1"/>
  <c r="S2040" i="1"/>
  <c r="V2050" i="1"/>
  <c r="W2050" i="1" s="1"/>
  <c r="S2050" i="1"/>
  <c r="V2052" i="1"/>
  <c r="W2052" i="1" s="1"/>
  <c r="S2052" i="1"/>
  <c r="V2062" i="1"/>
  <c r="W2062" i="1" s="1"/>
  <c r="S2062" i="1"/>
  <c r="S2075" i="1"/>
  <c r="V2075" i="1"/>
  <c r="W2075" i="1" s="1"/>
  <c r="V2085" i="1"/>
  <c r="W2085" i="1" s="1"/>
  <c r="S2085" i="1"/>
  <c r="S2097" i="1"/>
  <c r="V2097" i="1"/>
  <c r="W2097" i="1" s="1"/>
  <c r="S2119" i="1"/>
  <c r="V2119" i="1"/>
  <c r="W2119" i="1" s="1"/>
  <c r="S2137" i="1"/>
  <c r="V2137" i="1"/>
  <c r="W2137" i="1" s="1"/>
  <c r="V2140" i="1"/>
  <c r="W2140" i="1" s="1"/>
  <c r="S2140" i="1"/>
  <c r="V2149" i="1"/>
  <c r="W2149" i="1" s="1"/>
  <c r="S2149" i="1"/>
  <c r="V2151" i="1"/>
  <c r="W2151" i="1" s="1"/>
  <c r="S2151" i="1"/>
  <c r="S2158" i="1"/>
  <c r="V2158" i="1"/>
  <c r="W2158" i="1" s="1"/>
  <c r="V2165" i="1"/>
  <c r="W2165" i="1" s="1"/>
  <c r="S2165" i="1"/>
  <c r="V2167" i="1"/>
  <c r="W2167" i="1" s="1"/>
  <c r="S2167" i="1"/>
  <c r="V2177" i="1"/>
  <c r="W2177" i="1" s="1"/>
  <c r="S2177" i="1"/>
  <c r="S2188" i="1"/>
  <c r="V2188" i="1"/>
  <c r="W2188" i="1" s="1"/>
  <c r="V2195" i="1"/>
  <c r="W2195" i="1" s="1"/>
  <c r="S2195" i="1"/>
  <c r="S2201" i="1"/>
  <c r="V2201" i="1"/>
  <c r="W2201" i="1" s="1"/>
  <c r="V2208" i="1"/>
  <c r="W2208" i="1" s="1"/>
  <c r="S2208" i="1"/>
  <c r="V2216" i="1"/>
  <c r="W2216" i="1" s="1"/>
  <c r="S2216" i="1"/>
  <c r="V2227" i="1"/>
  <c r="W2227" i="1" s="1"/>
  <c r="S2227" i="1"/>
  <c r="V2229" i="1"/>
  <c r="W2229" i="1" s="1"/>
  <c r="S2229" i="1"/>
  <c r="S2236" i="1"/>
  <c r="V2236" i="1"/>
  <c r="W2236" i="1" s="1"/>
  <c r="V2239" i="1"/>
  <c r="W2239" i="1" s="1"/>
  <c r="S2239" i="1"/>
  <c r="S2253" i="1"/>
  <c r="V2253" i="1"/>
  <c r="W2253" i="1" s="1"/>
  <c r="S2261" i="1"/>
  <c r="V2261" i="1"/>
  <c r="W2261" i="1" s="1"/>
  <c r="V2268" i="1"/>
  <c r="W2268" i="1" s="1"/>
  <c r="S2268" i="1"/>
  <c r="V2270" i="1"/>
  <c r="W2270" i="1" s="1"/>
  <c r="S2270" i="1"/>
  <c r="S2277" i="1"/>
  <c r="V2277" i="1"/>
  <c r="W2277" i="1" s="1"/>
  <c r="V2284" i="1"/>
  <c r="W2284" i="1" s="1"/>
  <c r="S2284" i="1"/>
  <c r="S2019" i="1"/>
  <c r="V2028" i="1"/>
  <c r="W2028" i="1" s="1"/>
  <c r="S2028" i="1"/>
  <c r="V2039" i="1"/>
  <c r="W2039" i="1" s="1"/>
  <c r="S2039" i="1"/>
  <c r="W2044" i="1"/>
  <c r="W2045" i="1"/>
  <c r="S2047" i="1"/>
  <c r="V2047" i="1"/>
  <c r="W2047" i="1" s="1"/>
  <c r="V2056" i="1"/>
  <c r="W2056" i="1" s="1"/>
  <c r="S2056" i="1"/>
  <c r="S2059" i="1"/>
  <c r="V2059" i="1"/>
  <c r="W2059" i="1" s="1"/>
  <c r="V2072" i="1"/>
  <c r="W2072" i="1" s="1"/>
  <c r="S2072" i="1"/>
  <c r="W2081" i="1"/>
  <c r="V2087" i="1"/>
  <c r="W2087" i="1" s="1"/>
  <c r="S2087" i="1"/>
  <c r="V2089" i="1"/>
  <c r="W2089" i="1" s="1"/>
  <c r="S2089" i="1"/>
  <c r="V2101" i="1"/>
  <c r="W2101" i="1" s="1"/>
  <c r="S2101" i="1"/>
  <c r="V2103" i="1"/>
  <c r="W2103" i="1" s="1"/>
  <c r="S2103" i="1"/>
  <c r="W2113" i="1"/>
  <c r="V2115" i="1"/>
  <c r="W2115" i="1" s="1"/>
  <c r="S2115" i="1"/>
  <c r="W2122" i="1"/>
  <c r="S2124" i="1"/>
  <c r="V2124" i="1"/>
  <c r="W2124" i="1" s="1"/>
  <c r="S2132" i="1"/>
  <c r="V2132" i="1"/>
  <c r="W2132" i="1" s="1"/>
  <c r="W2139" i="1"/>
  <c r="V2142" i="1"/>
  <c r="W2142" i="1" s="1"/>
  <c r="S2142" i="1"/>
  <c r="V2144" i="1"/>
  <c r="W2144" i="1" s="1"/>
  <c r="S2144" i="1"/>
  <c r="V2153" i="1"/>
  <c r="W2153" i="1" s="1"/>
  <c r="S2153" i="1"/>
  <c r="V2155" i="1"/>
  <c r="W2155" i="1" s="1"/>
  <c r="S2155" i="1"/>
  <c r="S2162" i="1"/>
  <c r="V2162" i="1"/>
  <c r="W2162" i="1" s="1"/>
  <c r="V2169" i="1"/>
  <c r="W2169" i="1" s="1"/>
  <c r="S2169" i="1"/>
  <c r="V2171" i="1"/>
  <c r="W2171" i="1" s="1"/>
  <c r="S2171" i="1"/>
  <c r="W2179" i="1"/>
  <c r="S2181" i="1"/>
  <c r="V2181" i="1"/>
  <c r="W2181" i="1" s="1"/>
  <c r="S2192" i="1"/>
  <c r="V2192" i="1"/>
  <c r="W2192" i="1" s="1"/>
  <c r="V2198" i="1"/>
  <c r="W2198" i="1" s="1"/>
  <c r="S2198" i="1"/>
  <c r="W2204" i="1"/>
  <c r="S2206" i="1"/>
  <c r="V2206" i="1"/>
  <c r="W2206" i="1" s="1"/>
  <c r="W2207" i="1"/>
  <c r="V2211" i="1"/>
  <c r="W2211" i="1" s="1"/>
  <c r="S2211" i="1"/>
  <c r="V2213" i="1"/>
  <c r="W2213" i="1" s="1"/>
  <c r="S2213" i="1"/>
  <c r="V2219" i="1"/>
  <c r="W2219" i="1" s="1"/>
  <c r="S2219" i="1"/>
  <c r="V2231" i="1"/>
  <c r="W2231" i="1" s="1"/>
  <c r="S2231" i="1"/>
  <c r="V2233" i="1"/>
  <c r="W2233" i="1" s="1"/>
  <c r="S2233" i="1"/>
  <c r="W2238" i="1"/>
  <c r="V2241" i="1"/>
  <c r="W2241" i="1" s="1"/>
  <c r="S2241" i="1"/>
  <c r="W2246" i="1"/>
  <c r="S2248" i="1"/>
  <c r="V2248" i="1"/>
  <c r="W2248" i="1" s="1"/>
  <c r="S2265" i="1"/>
  <c r="V2265" i="1"/>
  <c r="W2265" i="1" s="1"/>
  <c r="V2272" i="1"/>
  <c r="W2272" i="1" s="1"/>
  <c r="S2272" i="1"/>
  <c r="V2274" i="1"/>
  <c r="W2274" i="1" s="1"/>
  <c r="S2274" i="1"/>
  <c r="S2281" i="1"/>
  <c r="V2281" i="1"/>
  <c r="W2281" i="1" s="1"/>
  <c r="S2286" i="1"/>
  <c r="S2288" i="1"/>
  <c r="V2291" i="1"/>
  <c r="W2291" i="1" s="1"/>
  <c r="S2291" i="1"/>
  <c r="V2295" i="1"/>
  <c r="W2295" i="1" s="1"/>
  <c r="S2295" i="1"/>
  <c r="V2298" i="1"/>
  <c r="W2298" i="1" s="1"/>
  <c r="S2298" i="1"/>
  <c r="V2305" i="1"/>
  <c r="W2305" i="1" s="1"/>
  <c r="S2305" i="1"/>
  <c r="V2314" i="1"/>
  <c r="W2314" i="1" s="1"/>
  <c r="S2314" i="1"/>
  <c r="V2328" i="1"/>
  <c r="W2328" i="1" s="1"/>
  <c r="S2328" i="1"/>
  <c r="V2332" i="1"/>
  <c r="W2332" i="1" s="1"/>
  <c r="S2332" i="1"/>
  <c r="V2334" i="1"/>
  <c r="W2334" i="1" s="1"/>
  <c r="S2334" i="1"/>
  <c r="V2337" i="1"/>
  <c r="W2337" i="1" s="1"/>
  <c r="S2337" i="1"/>
  <c r="V2346" i="1"/>
  <c r="W2346" i="1" s="1"/>
  <c r="S2346" i="1"/>
  <c r="V2348" i="1"/>
  <c r="W2348" i="1" s="1"/>
  <c r="S2348" i="1"/>
  <c r="V2358" i="1"/>
  <c r="W2358" i="1" s="1"/>
  <c r="S2358" i="1"/>
  <c r="V2372" i="1"/>
  <c r="W2372" i="1" s="1"/>
  <c r="S2372" i="1"/>
  <c r="V2374" i="1"/>
  <c r="W2374" i="1" s="1"/>
  <c r="S2374" i="1"/>
  <c r="V2379" i="1"/>
  <c r="W2379" i="1" s="1"/>
  <c r="S2379" i="1"/>
  <c r="V2383" i="1"/>
  <c r="W2383" i="1" s="1"/>
  <c r="S2383" i="1"/>
  <c r="V2390" i="1"/>
  <c r="W2390" i="1" s="1"/>
  <c r="S2390" i="1"/>
  <c r="V2392" i="1"/>
  <c r="W2392" i="1" s="1"/>
  <c r="S2392" i="1"/>
  <c r="V2397" i="1"/>
  <c r="W2397" i="1" s="1"/>
  <c r="S2397" i="1"/>
  <c r="V2410" i="1"/>
  <c r="W2410" i="1" s="1"/>
  <c r="S2410" i="1"/>
  <c r="V2412" i="1"/>
  <c r="W2412" i="1" s="1"/>
  <c r="S2412" i="1"/>
  <c r="V2417" i="1"/>
  <c r="W2417" i="1" s="1"/>
  <c r="S2417" i="1"/>
  <c r="V2421" i="1"/>
  <c r="W2421" i="1" s="1"/>
  <c r="S2421" i="1"/>
  <c r="V2428" i="1"/>
  <c r="W2428" i="1" s="1"/>
  <c r="S2428" i="1"/>
  <c r="V2430" i="1"/>
  <c r="W2430" i="1" s="1"/>
  <c r="S2430" i="1"/>
  <c r="V2437" i="1"/>
  <c r="W2437" i="1" s="1"/>
  <c r="S2437" i="1"/>
  <c r="V2457" i="1"/>
  <c r="W2457" i="1" s="1"/>
  <c r="S2457" i="1"/>
  <c r="V2472" i="1"/>
  <c r="W2472" i="1" s="1"/>
  <c r="S2472" i="1"/>
  <c r="W2500" i="1"/>
  <c r="W2504" i="1"/>
  <c r="V2518" i="1"/>
  <c r="W2518" i="1" s="1"/>
  <c r="S2518" i="1"/>
  <c r="S2523" i="1"/>
  <c r="V2523" i="1"/>
  <c r="W2523" i="1" s="1"/>
  <c r="S2533" i="1"/>
  <c r="V2533" i="1"/>
  <c r="W2533" i="1" s="1"/>
  <c r="S2043" i="1"/>
  <c r="S2049" i="1"/>
  <c r="S2055" i="1"/>
  <c r="S2061" i="1"/>
  <c r="S2067" i="1"/>
  <c r="S2073" i="1"/>
  <c r="S2077" i="1"/>
  <c r="S2086" i="1"/>
  <c r="S2094" i="1"/>
  <c r="S2100" i="1"/>
  <c r="S2104" i="1"/>
  <c r="S2116" i="1"/>
  <c r="S2121" i="1"/>
  <c r="S2129" i="1"/>
  <c r="S2135" i="1"/>
  <c r="S2141" i="1"/>
  <c r="S2148" i="1"/>
  <c r="S2152" i="1"/>
  <c r="S2156" i="1"/>
  <c r="S2160" i="1"/>
  <c r="S2164" i="1"/>
  <c r="S2168" i="1"/>
  <c r="S2175" i="1"/>
  <c r="S2186" i="1"/>
  <c r="S2190" i="1"/>
  <c r="S2194" i="1"/>
  <c r="S2199" i="1"/>
  <c r="S2203" i="1"/>
  <c r="S2209" i="1"/>
  <c r="S2215" i="1"/>
  <c r="S2221" i="1"/>
  <c r="S2230" i="1"/>
  <c r="S2234" i="1"/>
  <c r="S2240" i="1"/>
  <c r="S2245" i="1"/>
  <c r="S2251" i="1"/>
  <c r="S2259" i="1"/>
  <c r="S2263" i="1"/>
  <c r="S2267" i="1"/>
  <c r="S2271" i="1"/>
  <c r="S2275" i="1"/>
  <c r="S2279" i="1"/>
  <c r="S2283" i="1"/>
  <c r="S2289" i="1"/>
  <c r="S2290" i="1"/>
  <c r="S2293" i="1"/>
  <c r="V2301" i="1"/>
  <c r="W2301" i="1" s="1"/>
  <c r="S2301" i="1"/>
  <c r="V2310" i="1"/>
  <c r="W2310" i="1" s="1"/>
  <c r="S2310" i="1"/>
  <c r="V2317" i="1"/>
  <c r="W2317" i="1" s="1"/>
  <c r="S2317" i="1"/>
  <c r="V2319" i="1"/>
  <c r="W2319" i="1" s="1"/>
  <c r="S2319" i="1"/>
  <c r="V2325" i="1"/>
  <c r="W2325" i="1" s="1"/>
  <c r="S2325" i="1"/>
  <c r="W2331" i="1"/>
  <c r="V2339" i="1"/>
  <c r="W2339" i="1" s="1"/>
  <c r="S2339" i="1"/>
  <c r="V2362" i="1"/>
  <c r="W2362" i="1" s="1"/>
  <c r="S2362" i="1"/>
  <c r="V2366" i="1"/>
  <c r="W2366" i="1" s="1"/>
  <c r="S2366" i="1"/>
  <c r="V2376" i="1"/>
  <c r="W2376" i="1" s="1"/>
  <c r="S2376" i="1"/>
  <c r="V2387" i="1"/>
  <c r="W2387" i="1" s="1"/>
  <c r="S2387" i="1"/>
  <c r="V2394" i="1"/>
  <c r="W2394" i="1" s="1"/>
  <c r="S2394" i="1"/>
  <c r="V2399" i="1"/>
  <c r="W2399" i="1" s="1"/>
  <c r="S2399" i="1"/>
  <c r="V2402" i="1"/>
  <c r="W2402" i="1" s="1"/>
  <c r="S2402" i="1"/>
  <c r="V2407" i="1"/>
  <c r="W2407" i="1" s="1"/>
  <c r="S2407" i="1"/>
  <c r="V2414" i="1"/>
  <c r="W2414" i="1" s="1"/>
  <c r="S2414" i="1"/>
  <c r="V2425" i="1"/>
  <c r="W2425" i="1" s="1"/>
  <c r="S2425" i="1"/>
  <c r="V2432" i="1"/>
  <c r="W2432" i="1" s="1"/>
  <c r="S2432" i="1"/>
  <c r="V2434" i="1"/>
  <c r="W2434" i="1" s="1"/>
  <c r="S2434" i="1"/>
  <c r="V2441" i="1"/>
  <c r="W2441" i="1" s="1"/>
  <c r="S2441" i="1"/>
  <c r="V2447" i="1"/>
  <c r="W2447" i="1" s="1"/>
  <c r="S2447" i="1"/>
  <c r="W2505" i="1"/>
  <c r="W2509" i="1"/>
  <c r="W2513" i="1"/>
  <c r="W2517" i="1"/>
  <c r="S2527" i="1"/>
  <c r="V2527" i="1"/>
  <c r="W2527" i="1" s="1"/>
  <c r="S2053" i="1"/>
  <c r="S2054" i="1"/>
  <c r="S2090" i="1"/>
  <c r="S2091" i="1"/>
  <c r="S2092" i="1"/>
  <c r="S2093" i="1"/>
  <c r="S2099" i="1"/>
  <c r="S2126" i="1"/>
  <c r="S2127" i="1"/>
  <c r="S2128" i="1"/>
  <c r="S2134" i="1"/>
  <c r="S2145" i="1"/>
  <c r="S2146" i="1"/>
  <c r="S2147" i="1"/>
  <c r="S2172" i="1"/>
  <c r="S2173" i="1"/>
  <c r="S2174" i="1"/>
  <c r="S2183" i="1"/>
  <c r="S2184" i="1"/>
  <c r="S2185" i="1"/>
  <c r="S2214" i="1"/>
  <c r="S2220" i="1"/>
  <c r="S2250" i="1"/>
  <c r="S2256" i="1"/>
  <c r="S2257" i="1"/>
  <c r="S2258" i="1"/>
  <c r="W2286" i="1"/>
  <c r="V2294" i="1"/>
  <c r="W2294" i="1" s="1"/>
  <c r="S2294" i="1"/>
  <c r="V2297" i="1"/>
  <c r="W2297" i="1" s="1"/>
  <c r="S2297" i="1"/>
  <c r="V2306" i="1"/>
  <c r="W2306" i="1" s="1"/>
  <c r="S2306" i="1"/>
  <c r="V2313" i="1"/>
  <c r="W2313" i="1" s="1"/>
  <c r="S2313" i="1"/>
  <c r="V2327" i="1"/>
  <c r="W2327" i="1" s="1"/>
  <c r="S2327" i="1"/>
  <c r="V2329" i="1"/>
  <c r="W2329" i="1" s="1"/>
  <c r="S2329" i="1"/>
  <c r="V2333" i="1"/>
  <c r="W2333" i="1" s="1"/>
  <c r="S2333" i="1"/>
  <c r="V2347" i="1"/>
  <c r="W2347" i="1" s="1"/>
  <c r="S2347" i="1"/>
  <c r="V2359" i="1"/>
  <c r="W2359" i="1" s="1"/>
  <c r="S2359" i="1"/>
  <c r="V2373" i="1"/>
  <c r="W2373" i="1" s="1"/>
  <c r="S2373" i="1"/>
  <c r="V2378" i="1"/>
  <c r="W2378" i="1" s="1"/>
  <c r="S2378" i="1"/>
  <c r="V2382" i="1"/>
  <c r="W2382" i="1" s="1"/>
  <c r="S2382" i="1"/>
  <c r="V2384" i="1"/>
  <c r="W2384" i="1" s="1"/>
  <c r="S2384" i="1"/>
  <c r="V2391" i="1"/>
  <c r="W2391" i="1" s="1"/>
  <c r="S2391" i="1"/>
  <c r="V2396" i="1"/>
  <c r="W2396" i="1" s="1"/>
  <c r="S2396" i="1"/>
  <c r="V2404" i="1"/>
  <c r="W2404" i="1" s="1"/>
  <c r="S2404" i="1"/>
  <c r="V2411" i="1"/>
  <c r="W2411" i="1" s="1"/>
  <c r="S2411" i="1"/>
  <c r="V2416" i="1"/>
  <c r="W2416" i="1" s="1"/>
  <c r="S2416" i="1"/>
  <c r="V2420" i="1"/>
  <c r="W2420" i="1" s="1"/>
  <c r="S2420" i="1"/>
  <c r="V2422" i="1"/>
  <c r="W2422" i="1" s="1"/>
  <c r="S2422" i="1"/>
  <c r="V2429" i="1"/>
  <c r="W2429" i="1" s="1"/>
  <c r="S2429" i="1"/>
  <c r="V2436" i="1"/>
  <c r="W2436" i="1" s="1"/>
  <c r="S2436" i="1"/>
  <c r="V2438" i="1"/>
  <c r="W2438" i="1" s="1"/>
  <c r="S2438" i="1"/>
  <c r="V2443" i="1"/>
  <c r="W2443" i="1" s="1"/>
  <c r="S2443" i="1"/>
  <c r="V2453" i="1"/>
  <c r="W2453" i="1" s="1"/>
  <c r="S2453" i="1"/>
  <c r="W2510" i="1"/>
  <c r="W2514" i="1"/>
  <c r="V2519" i="1"/>
  <c r="W2519" i="1" s="1"/>
  <c r="S2519" i="1"/>
  <c r="V2522" i="1"/>
  <c r="W2522" i="1" s="1"/>
  <c r="S2522" i="1"/>
  <c r="V2302" i="1"/>
  <c r="W2302" i="1" s="1"/>
  <c r="S2302" i="1"/>
  <c r="V2309" i="1"/>
  <c r="W2309" i="1" s="1"/>
  <c r="S2309" i="1"/>
  <c r="V2318" i="1"/>
  <c r="W2318" i="1" s="1"/>
  <c r="S2318" i="1"/>
  <c r="V2321" i="1"/>
  <c r="W2321" i="1" s="1"/>
  <c r="S2321" i="1"/>
  <c r="V2324" i="1"/>
  <c r="W2324" i="1" s="1"/>
  <c r="S2324" i="1"/>
  <c r="V2344" i="1"/>
  <c r="W2344" i="1" s="1"/>
  <c r="S2344" i="1"/>
  <c r="V2352" i="1"/>
  <c r="W2352" i="1" s="1"/>
  <c r="S2352" i="1"/>
  <c r="V2361" i="1"/>
  <c r="W2361" i="1" s="1"/>
  <c r="S2361" i="1"/>
  <c r="V2363" i="1"/>
  <c r="W2363" i="1" s="1"/>
  <c r="S2363" i="1"/>
  <c r="V2367" i="1"/>
  <c r="W2367" i="1" s="1"/>
  <c r="S2367" i="1"/>
  <c r="V2370" i="1"/>
  <c r="W2370" i="1" s="1"/>
  <c r="S2370" i="1"/>
  <c r="V2386" i="1"/>
  <c r="W2386" i="1" s="1"/>
  <c r="S2386" i="1"/>
  <c r="V2388" i="1"/>
  <c r="W2388" i="1" s="1"/>
  <c r="S2388" i="1"/>
  <c r="V2406" i="1"/>
  <c r="W2406" i="1" s="1"/>
  <c r="S2406" i="1"/>
  <c r="V2408" i="1"/>
  <c r="W2408" i="1" s="1"/>
  <c r="S2408" i="1"/>
  <c r="W2419" i="1"/>
  <c r="V2424" i="1"/>
  <c r="W2424" i="1" s="1"/>
  <c r="S2424" i="1"/>
  <c r="V2426" i="1"/>
  <c r="W2426" i="1" s="1"/>
  <c r="S2426" i="1"/>
  <c r="V2433" i="1"/>
  <c r="W2433" i="1" s="1"/>
  <c r="S2433" i="1"/>
  <c r="V2440" i="1"/>
  <c r="W2440" i="1" s="1"/>
  <c r="S2440" i="1"/>
  <c r="V2455" i="1"/>
  <c r="W2455" i="1" s="1"/>
  <c r="S2455" i="1"/>
  <c r="V2480" i="1"/>
  <c r="W2480" i="1" s="1"/>
  <c r="S2480" i="1"/>
  <c r="V2292" i="1"/>
  <c r="W2292" i="1" s="1"/>
  <c r="S2299" i="1"/>
  <c r="S2303" i="1"/>
  <c r="S2307" i="1"/>
  <c r="S2311" i="1"/>
  <c r="S2315" i="1"/>
  <c r="V2326" i="1"/>
  <c r="W2326" i="1" s="1"/>
  <c r="V2330" i="1"/>
  <c r="W2330" i="1" s="1"/>
  <c r="S2335" i="1"/>
  <c r="V2336" i="1"/>
  <c r="W2336" i="1" s="1"/>
  <c r="V2345" i="1"/>
  <c r="W2345" i="1" s="1"/>
  <c r="S2349" i="1"/>
  <c r="S2350" i="1"/>
  <c r="V2351" i="1"/>
  <c r="W2351" i="1" s="1"/>
  <c r="V2360" i="1"/>
  <c r="W2360" i="1" s="1"/>
  <c r="V2364" i="1"/>
  <c r="W2364" i="1" s="1"/>
  <c r="V2371" i="1"/>
  <c r="W2371" i="1" s="1"/>
  <c r="V2375" i="1"/>
  <c r="W2375" i="1" s="1"/>
  <c r="V2380" i="1"/>
  <c r="W2380" i="1" s="1"/>
  <c r="V2385" i="1"/>
  <c r="W2385" i="1" s="1"/>
  <c r="V2389" i="1"/>
  <c r="W2389" i="1" s="1"/>
  <c r="V2393" i="1"/>
  <c r="W2393" i="1" s="1"/>
  <c r="V2398" i="1"/>
  <c r="W2398" i="1" s="1"/>
  <c r="V2405" i="1"/>
  <c r="W2405" i="1" s="1"/>
  <c r="V2409" i="1"/>
  <c r="W2409" i="1" s="1"/>
  <c r="V2413" i="1"/>
  <c r="W2413" i="1" s="1"/>
  <c r="V2418" i="1"/>
  <c r="W2418" i="1" s="1"/>
  <c r="V2423" i="1"/>
  <c r="W2423" i="1" s="1"/>
  <c r="V2427" i="1"/>
  <c r="W2427" i="1" s="1"/>
  <c r="V2431" i="1"/>
  <c r="W2431" i="1" s="1"/>
  <c r="V2435" i="1"/>
  <c r="W2435" i="1" s="1"/>
  <c r="V2439" i="1"/>
  <c r="W2439" i="1" s="1"/>
  <c r="V2444" i="1"/>
  <c r="W2444" i="1" s="1"/>
  <c r="V2456" i="1"/>
  <c r="W2456" i="1" s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V2497" i="1"/>
  <c r="W2497" i="1" s="1"/>
  <c r="S2520" i="1"/>
  <c r="V2521" i="1"/>
  <c r="W2521" i="1" s="1"/>
  <c r="S2525" i="1"/>
  <c r="S2526" i="1"/>
  <c r="V2528" i="1"/>
  <c r="W2528" i="1" s="1"/>
  <c r="S2528" i="1"/>
  <c r="V2531" i="1"/>
  <c r="W2531" i="1" s="1"/>
  <c r="S2576" i="1"/>
  <c r="V2576" i="1"/>
  <c r="W2576" i="1" s="1"/>
  <c r="S2598" i="1"/>
  <c r="V2598" i="1"/>
  <c r="W2598" i="1" s="1"/>
  <c r="V2600" i="1"/>
  <c r="W2600" i="1" s="1"/>
  <c r="S2600" i="1"/>
  <c r="V2638" i="1"/>
  <c r="W2638" i="1" s="1"/>
  <c r="S2638" i="1"/>
  <c r="S2692" i="1"/>
  <c r="V2692" i="1"/>
  <c r="W2692" i="1" s="1"/>
  <c r="V2695" i="1"/>
  <c r="W2695" i="1" s="1"/>
  <c r="S2695" i="1"/>
  <c r="S2704" i="1"/>
  <c r="V2704" i="1"/>
  <c r="W2704" i="1" s="1"/>
  <c r="V2706" i="1"/>
  <c r="W2706" i="1" s="1"/>
  <c r="S2706" i="1"/>
  <c r="V2725" i="1"/>
  <c r="W2725" i="1" s="1"/>
  <c r="S2725" i="1"/>
  <c r="V2738" i="1"/>
  <c r="W2738" i="1" s="1"/>
  <c r="S2738" i="1"/>
  <c r="V2743" i="1"/>
  <c r="W2743" i="1" s="1"/>
  <c r="S2743" i="1"/>
  <c r="V2540" i="1"/>
  <c r="W2540" i="1" s="1"/>
  <c r="S2540" i="1"/>
  <c r="V2573" i="1"/>
  <c r="W2573" i="1" s="1"/>
  <c r="S2573" i="1"/>
  <c r="V2585" i="1"/>
  <c r="W2585" i="1" s="1"/>
  <c r="S2585" i="1"/>
  <c r="V2595" i="1"/>
  <c r="W2595" i="1" s="1"/>
  <c r="S2595" i="1"/>
  <c r="S2602" i="1"/>
  <c r="V2602" i="1"/>
  <c r="W2602" i="1" s="1"/>
  <c r="V2687" i="1"/>
  <c r="W2687" i="1" s="1"/>
  <c r="S2687" i="1"/>
  <c r="W2694" i="1"/>
  <c r="S2708" i="1"/>
  <c r="V2708" i="1"/>
  <c r="W2708" i="1" s="1"/>
  <c r="V2716" i="1"/>
  <c r="W2716" i="1" s="1"/>
  <c r="S2716" i="1"/>
  <c r="V2721" i="1"/>
  <c r="W2721" i="1" s="1"/>
  <c r="S2721" i="1"/>
  <c r="W2729" i="1"/>
  <c r="W2733" i="1"/>
  <c r="W2737" i="1"/>
  <c r="W2742" i="1"/>
  <c r="V2745" i="1"/>
  <c r="W2745" i="1" s="1"/>
  <c r="S2745" i="1"/>
  <c r="S2761" i="1"/>
  <c r="V2761" i="1"/>
  <c r="W2761" i="1" s="1"/>
  <c r="W2335" i="1"/>
  <c r="V2340" i="1"/>
  <c r="W2340" i="1" s="1"/>
  <c r="V2341" i="1"/>
  <c r="W2341" i="1" s="1"/>
  <c r="V2342" i="1"/>
  <c r="W2342" i="1" s="1"/>
  <c r="V2343" i="1"/>
  <c r="W2343" i="1" s="1"/>
  <c r="W2349" i="1"/>
  <c r="W2350" i="1"/>
  <c r="V2368" i="1"/>
  <c r="W2368" i="1" s="1"/>
  <c r="V2369" i="1"/>
  <c r="W2369" i="1" s="1"/>
  <c r="V2403" i="1"/>
  <c r="W2403" i="1" s="1"/>
  <c r="V2442" i="1"/>
  <c r="W2442" i="1" s="1"/>
  <c r="V2454" i="1"/>
  <c r="W2454" i="1" s="1"/>
  <c r="V2473" i="1"/>
  <c r="W2473" i="1" s="1"/>
  <c r="V2474" i="1"/>
  <c r="W2474" i="1" s="1"/>
  <c r="V2475" i="1"/>
  <c r="W2475" i="1" s="1"/>
  <c r="V2476" i="1"/>
  <c r="W2476" i="1" s="1"/>
  <c r="V2477" i="1"/>
  <c r="W2477" i="1" s="1"/>
  <c r="V2478" i="1"/>
  <c r="W2478" i="1" s="1"/>
  <c r="V2479" i="1"/>
  <c r="W2479" i="1" s="1"/>
  <c r="W2482" i="1"/>
  <c r="W2483" i="1"/>
  <c r="W2484" i="1"/>
  <c r="W2485" i="1"/>
  <c r="W2486" i="1"/>
  <c r="W2488" i="1"/>
  <c r="W2489" i="1"/>
  <c r="W2490" i="1"/>
  <c r="W2491" i="1"/>
  <c r="W2492" i="1"/>
  <c r="W2493" i="1"/>
  <c r="W2494" i="1"/>
  <c r="W2495" i="1"/>
  <c r="W2496" i="1"/>
  <c r="S2529" i="1"/>
  <c r="W2532" i="1"/>
  <c r="S2542" i="1"/>
  <c r="V2542" i="1"/>
  <c r="W2542" i="1" s="1"/>
  <c r="V2577" i="1"/>
  <c r="W2577" i="1" s="1"/>
  <c r="S2577" i="1"/>
  <c r="V2580" i="1"/>
  <c r="W2580" i="1" s="1"/>
  <c r="S2580" i="1"/>
  <c r="V2591" i="1"/>
  <c r="W2591" i="1" s="1"/>
  <c r="S2591" i="1"/>
  <c r="V2599" i="1"/>
  <c r="W2599" i="1" s="1"/>
  <c r="S2599" i="1"/>
  <c r="V2639" i="1"/>
  <c r="W2639" i="1" s="1"/>
  <c r="S2639" i="1"/>
  <c r="V2696" i="1"/>
  <c r="W2696" i="1" s="1"/>
  <c r="S2696" i="1"/>
  <c r="V2700" i="1"/>
  <c r="W2700" i="1" s="1"/>
  <c r="S2700" i="1"/>
  <c r="V2705" i="1"/>
  <c r="W2705" i="1" s="1"/>
  <c r="S2705" i="1"/>
  <c r="V2713" i="1"/>
  <c r="W2713" i="1" s="1"/>
  <c r="S2713" i="1"/>
  <c r="V2718" i="1"/>
  <c r="W2718" i="1" s="1"/>
  <c r="S2718" i="1"/>
  <c r="V2726" i="1"/>
  <c r="W2726" i="1" s="1"/>
  <c r="S2726" i="1"/>
  <c r="V2739" i="1"/>
  <c r="W2739" i="1" s="1"/>
  <c r="S2739" i="1"/>
  <c r="S2524" i="1"/>
  <c r="S2532" i="1"/>
  <c r="V2534" i="1"/>
  <c r="W2534" i="1" s="1"/>
  <c r="S2534" i="1"/>
  <c r="V2568" i="1"/>
  <c r="W2568" i="1" s="1"/>
  <c r="S2568" i="1"/>
  <c r="S2584" i="1"/>
  <c r="V2584" i="1"/>
  <c r="W2584" i="1" s="1"/>
  <c r="S2594" i="1"/>
  <c r="V2594" i="1"/>
  <c r="W2594" i="1" s="1"/>
  <c r="V2596" i="1"/>
  <c r="W2596" i="1" s="1"/>
  <c r="S2596" i="1"/>
  <c r="S2686" i="1"/>
  <c r="V2686" i="1"/>
  <c r="W2686" i="1" s="1"/>
  <c r="V2688" i="1"/>
  <c r="W2688" i="1" s="1"/>
  <c r="S2688" i="1"/>
  <c r="S2698" i="1"/>
  <c r="V2698" i="1"/>
  <c r="W2698" i="1" s="1"/>
  <c r="W2699" i="1"/>
  <c r="V2702" i="1"/>
  <c r="W2702" i="1" s="1"/>
  <c r="S2702" i="1"/>
  <c r="V2709" i="1"/>
  <c r="W2709" i="1" s="1"/>
  <c r="S2709" i="1"/>
  <c r="S2715" i="1"/>
  <c r="V2715" i="1"/>
  <c r="W2715" i="1" s="1"/>
  <c r="S2720" i="1"/>
  <c r="V2720" i="1"/>
  <c r="W2720" i="1" s="1"/>
  <c r="V2722" i="1"/>
  <c r="W2722" i="1" s="1"/>
  <c r="S2722" i="1"/>
  <c r="W2731" i="1"/>
  <c r="W2735" i="1"/>
  <c r="S2750" i="1"/>
  <c r="V2750" i="1"/>
  <c r="W2750" i="1" s="1"/>
  <c r="S2767" i="1"/>
  <c r="V2767" i="1"/>
  <c r="W2767" i="1" s="1"/>
  <c r="V2530" i="1"/>
  <c r="W2530" i="1" s="1"/>
  <c r="V2536" i="1"/>
  <c r="W2536" i="1" s="1"/>
  <c r="V2537" i="1"/>
  <c r="W2537" i="1" s="1"/>
  <c r="V2538" i="1"/>
  <c r="W2538" i="1" s="1"/>
  <c r="S2541" i="1"/>
  <c r="V2543" i="1"/>
  <c r="W2543" i="1" s="1"/>
  <c r="V2544" i="1"/>
  <c r="W2544" i="1" s="1"/>
  <c r="V2545" i="1"/>
  <c r="W2545" i="1" s="1"/>
  <c r="V2546" i="1"/>
  <c r="W2546" i="1" s="1"/>
  <c r="V2547" i="1"/>
  <c r="W2547" i="1" s="1"/>
  <c r="V2548" i="1"/>
  <c r="W2548" i="1" s="1"/>
  <c r="V2549" i="1"/>
  <c r="W2549" i="1" s="1"/>
  <c r="V2550" i="1"/>
  <c r="W2550" i="1" s="1"/>
  <c r="V2551" i="1"/>
  <c r="W2551" i="1" s="1"/>
  <c r="V2552" i="1"/>
  <c r="W2552" i="1" s="1"/>
  <c r="V2553" i="1"/>
  <c r="W2553" i="1" s="1"/>
  <c r="V2554" i="1"/>
  <c r="W2554" i="1" s="1"/>
  <c r="V2555" i="1"/>
  <c r="W2555" i="1" s="1"/>
  <c r="V2556" i="1"/>
  <c r="W2556" i="1" s="1"/>
  <c r="V2557" i="1"/>
  <c r="W2557" i="1" s="1"/>
  <c r="V2558" i="1"/>
  <c r="W2558" i="1" s="1"/>
  <c r="V2559" i="1"/>
  <c r="W2559" i="1" s="1"/>
  <c r="V2560" i="1"/>
  <c r="W2560" i="1" s="1"/>
  <c r="V2561" i="1"/>
  <c r="W2561" i="1" s="1"/>
  <c r="V2562" i="1"/>
  <c r="W2562" i="1" s="1"/>
  <c r="V2563" i="1"/>
  <c r="W2563" i="1" s="1"/>
  <c r="V2564" i="1"/>
  <c r="W2564" i="1" s="1"/>
  <c r="V2565" i="1"/>
  <c r="W2565" i="1" s="1"/>
  <c r="V2566" i="1"/>
  <c r="W2566" i="1" s="1"/>
  <c r="V2567" i="1"/>
  <c r="W2567" i="1" s="1"/>
  <c r="S2575" i="1"/>
  <c r="S2581" i="1"/>
  <c r="S2592" i="1"/>
  <c r="S2597" i="1"/>
  <c r="S2601" i="1"/>
  <c r="V2603" i="1"/>
  <c r="W2603" i="1" s="1"/>
  <c r="V2604" i="1"/>
  <c r="W2604" i="1" s="1"/>
  <c r="V2605" i="1"/>
  <c r="W2605" i="1" s="1"/>
  <c r="V2606" i="1"/>
  <c r="W2606" i="1" s="1"/>
  <c r="V2607" i="1"/>
  <c r="W2607" i="1" s="1"/>
  <c r="V2608" i="1"/>
  <c r="W2608" i="1" s="1"/>
  <c r="V2609" i="1"/>
  <c r="W2609" i="1" s="1"/>
  <c r="V2610" i="1"/>
  <c r="W2610" i="1" s="1"/>
  <c r="V2611" i="1"/>
  <c r="W2611" i="1" s="1"/>
  <c r="V2612" i="1"/>
  <c r="W2612" i="1" s="1"/>
  <c r="V2613" i="1"/>
  <c r="W2613" i="1" s="1"/>
  <c r="V2614" i="1"/>
  <c r="W2614" i="1" s="1"/>
  <c r="V2615" i="1"/>
  <c r="W2615" i="1" s="1"/>
  <c r="V2616" i="1"/>
  <c r="W2616" i="1" s="1"/>
  <c r="V2617" i="1"/>
  <c r="W2617" i="1" s="1"/>
  <c r="V2618" i="1"/>
  <c r="W2618" i="1" s="1"/>
  <c r="V2619" i="1"/>
  <c r="W2619" i="1" s="1"/>
  <c r="V2620" i="1"/>
  <c r="W2620" i="1" s="1"/>
  <c r="V2621" i="1"/>
  <c r="W2621" i="1" s="1"/>
  <c r="V2622" i="1"/>
  <c r="W2622" i="1" s="1"/>
  <c r="V2623" i="1"/>
  <c r="W2623" i="1" s="1"/>
  <c r="V2624" i="1"/>
  <c r="W2624" i="1" s="1"/>
  <c r="V2625" i="1"/>
  <c r="W2625" i="1" s="1"/>
  <c r="V2626" i="1"/>
  <c r="W2626" i="1" s="1"/>
  <c r="V2627" i="1"/>
  <c r="W2627" i="1" s="1"/>
  <c r="V2628" i="1"/>
  <c r="W2628" i="1" s="1"/>
  <c r="V2629" i="1"/>
  <c r="W2629" i="1" s="1"/>
  <c r="V2630" i="1"/>
  <c r="W2630" i="1" s="1"/>
  <c r="V2631" i="1"/>
  <c r="W2631" i="1" s="1"/>
  <c r="V2632" i="1"/>
  <c r="W2632" i="1" s="1"/>
  <c r="V2633" i="1"/>
  <c r="W2633" i="1" s="1"/>
  <c r="V2634" i="1"/>
  <c r="W2634" i="1" s="1"/>
  <c r="V2635" i="1"/>
  <c r="W2635" i="1" s="1"/>
  <c r="V2636" i="1"/>
  <c r="W2636" i="1" s="1"/>
  <c r="V2637" i="1"/>
  <c r="W2637" i="1" s="1"/>
  <c r="S2650" i="1"/>
  <c r="S2689" i="1"/>
  <c r="S2697" i="1"/>
  <c r="S2703" i="1"/>
  <c r="S2707" i="1"/>
  <c r="S2714" i="1"/>
  <c r="S2719" i="1"/>
  <c r="S2723" i="1"/>
  <c r="S2727" i="1"/>
  <c r="S2740" i="1"/>
  <c r="S2746" i="1"/>
  <c r="W2749" i="1"/>
  <c r="V2753" i="1"/>
  <c r="W2753" i="1" s="1"/>
  <c r="V2754" i="1"/>
  <c r="W2754" i="1" s="1"/>
  <c r="S2757" i="1"/>
  <c r="W2758" i="1"/>
  <c r="S2760" i="1"/>
  <c r="V2762" i="1"/>
  <c r="W2762" i="1" s="1"/>
  <c r="S2762" i="1"/>
  <c r="S2765" i="1"/>
  <c r="S2766" i="1"/>
  <c r="V2768" i="1"/>
  <c r="W2768" i="1" s="1"/>
  <c r="S2768" i="1"/>
  <c r="V2772" i="1"/>
  <c r="W2772" i="1" s="1"/>
  <c r="V2778" i="1"/>
  <c r="W2778" i="1" s="1"/>
  <c r="S2778" i="1"/>
  <c r="V2783" i="1"/>
  <c r="W2783" i="1" s="1"/>
  <c r="S2783" i="1"/>
  <c r="V2789" i="1"/>
  <c r="W2789" i="1" s="1"/>
  <c r="S2789" i="1"/>
  <c r="W2790" i="1"/>
  <c r="V2795" i="1"/>
  <c r="W2795" i="1" s="1"/>
  <c r="S2795" i="1"/>
  <c r="S2802" i="1"/>
  <c r="V2802" i="1"/>
  <c r="W2802" i="1" s="1"/>
  <c r="V2805" i="1"/>
  <c r="W2805" i="1" s="1"/>
  <c r="S2805" i="1"/>
  <c r="W2817" i="1"/>
  <c r="W2821" i="1"/>
  <c r="W2825" i="1"/>
  <c r="W2829" i="1"/>
  <c r="W2833" i="1"/>
  <c r="W2837" i="1"/>
  <c r="W2841" i="1"/>
  <c r="W2845" i="1"/>
  <c r="W2849" i="1"/>
  <c r="W2853" i="1"/>
  <c r="S2855" i="1"/>
  <c r="V2855" i="1"/>
  <c r="W2855" i="1" s="1"/>
  <c r="V2888" i="1"/>
  <c r="W2888" i="1" s="1"/>
  <c r="S2888" i="1"/>
  <c r="S2891" i="1"/>
  <c r="V2891" i="1"/>
  <c r="W2891" i="1" s="1"/>
  <c r="V2903" i="1"/>
  <c r="W2903" i="1" s="1"/>
  <c r="S2903" i="1"/>
  <c r="V2905" i="1"/>
  <c r="W2905" i="1" s="1"/>
  <c r="S2905" i="1"/>
  <c r="V2912" i="1"/>
  <c r="W2912" i="1" s="1"/>
  <c r="S2912" i="1"/>
  <c r="S2924" i="1"/>
  <c r="V2924" i="1"/>
  <c r="W2924" i="1" s="1"/>
  <c r="V2937" i="1"/>
  <c r="W2937" i="1" s="1"/>
  <c r="S2937" i="1"/>
  <c r="S2948" i="1"/>
  <c r="V2948" i="1"/>
  <c r="W2948" i="1" s="1"/>
  <c r="S2574" i="1"/>
  <c r="S2640" i="1"/>
  <c r="S2641" i="1"/>
  <c r="S2642" i="1"/>
  <c r="S2643" i="1"/>
  <c r="S2644" i="1"/>
  <c r="S2645" i="1"/>
  <c r="S2646" i="1"/>
  <c r="S2647" i="1"/>
  <c r="S2648" i="1"/>
  <c r="S2649" i="1"/>
  <c r="S2747" i="1"/>
  <c r="V2751" i="1"/>
  <c r="W2751" i="1" s="1"/>
  <c r="S2751" i="1"/>
  <c r="W2763" i="1"/>
  <c r="V2774" i="1"/>
  <c r="W2774" i="1" s="1"/>
  <c r="S2774" i="1"/>
  <c r="V2800" i="1"/>
  <c r="W2800" i="1" s="1"/>
  <c r="S2800" i="1"/>
  <c r="S2809" i="1"/>
  <c r="V2809" i="1"/>
  <c r="W2809" i="1" s="1"/>
  <c r="V2812" i="1"/>
  <c r="W2812" i="1" s="1"/>
  <c r="S2812" i="1"/>
  <c r="S2859" i="1"/>
  <c r="V2859" i="1"/>
  <c r="W2859" i="1" s="1"/>
  <c r="S2895" i="1"/>
  <c r="V2895" i="1"/>
  <c r="W2895" i="1" s="1"/>
  <c r="S2900" i="1"/>
  <c r="V2900" i="1"/>
  <c r="W2900" i="1" s="1"/>
  <c r="V2907" i="1"/>
  <c r="W2907" i="1" s="1"/>
  <c r="S2907" i="1"/>
  <c r="S2929" i="1"/>
  <c r="V2929" i="1"/>
  <c r="W2929" i="1" s="1"/>
  <c r="S2942" i="1"/>
  <c r="V2942" i="1"/>
  <c r="W2942" i="1" s="1"/>
  <c r="V2574" i="1"/>
  <c r="W2574" i="1" s="1"/>
  <c r="W2582" i="1"/>
  <c r="W2583" i="1"/>
  <c r="W2593" i="1"/>
  <c r="V2640" i="1"/>
  <c r="W2640" i="1" s="1"/>
  <c r="V2641" i="1"/>
  <c r="W2641" i="1" s="1"/>
  <c r="V2642" i="1"/>
  <c r="W2642" i="1" s="1"/>
  <c r="V2643" i="1"/>
  <c r="W2643" i="1" s="1"/>
  <c r="V2644" i="1"/>
  <c r="W2644" i="1" s="1"/>
  <c r="V2645" i="1"/>
  <c r="W2645" i="1" s="1"/>
  <c r="V2646" i="1"/>
  <c r="W2646" i="1" s="1"/>
  <c r="V2647" i="1"/>
  <c r="W2647" i="1" s="1"/>
  <c r="V2648" i="1"/>
  <c r="W2648" i="1" s="1"/>
  <c r="V2649" i="1"/>
  <c r="W2649" i="1" s="1"/>
  <c r="W2651" i="1"/>
  <c r="W2653" i="1"/>
  <c r="W2654" i="1"/>
  <c r="W2655" i="1"/>
  <c r="W2657" i="1"/>
  <c r="W2658" i="1"/>
  <c r="W2659" i="1"/>
  <c r="W2661" i="1"/>
  <c r="W2662" i="1"/>
  <c r="W2663" i="1"/>
  <c r="W2665" i="1"/>
  <c r="W2666" i="1"/>
  <c r="W2667" i="1"/>
  <c r="W2669" i="1"/>
  <c r="W2670" i="1"/>
  <c r="W2671" i="1"/>
  <c r="W2673" i="1"/>
  <c r="W2674" i="1"/>
  <c r="W2675" i="1"/>
  <c r="W2677" i="1"/>
  <c r="W2678" i="1"/>
  <c r="W2679" i="1"/>
  <c r="W2681" i="1"/>
  <c r="W2682" i="1"/>
  <c r="W2683" i="1"/>
  <c r="W2685" i="1"/>
  <c r="W2690" i="1"/>
  <c r="W2691" i="1"/>
  <c r="V2773" i="1"/>
  <c r="W2773" i="1" s="1"/>
  <c r="S2773" i="1"/>
  <c r="S2779" i="1"/>
  <c r="V2779" i="1"/>
  <c r="W2779" i="1" s="1"/>
  <c r="S2784" i="1"/>
  <c r="V2784" i="1"/>
  <c r="W2784" i="1" s="1"/>
  <c r="W2788" i="1"/>
  <c r="W2792" i="1"/>
  <c r="S2794" i="1"/>
  <c r="V2794" i="1"/>
  <c r="W2794" i="1" s="1"/>
  <c r="V2814" i="1"/>
  <c r="W2814" i="1" s="1"/>
  <c r="S2814" i="1"/>
  <c r="W2815" i="1"/>
  <c r="W2823" i="1"/>
  <c r="W2831" i="1"/>
  <c r="W2839" i="1"/>
  <c r="W2847" i="1"/>
  <c r="V2856" i="1"/>
  <c r="W2856" i="1" s="1"/>
  <c r="S2856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V2892" i="1"/>
  <c r="W2892" i="1" s="1"/>
  <c r="S2892" i="1"/>
  <c r="V2897" i="1"/>
  <c r="W2897" i="1" s="1"/>
  <c r="S2897" i="1"/>
  <c r="S2904" i="1"/>
  <c r="V2904" i="1"/>
  <c r="W2904" i="1" s="1"/>
  <c r="S2913" i="1"/>
  <c r="V2913" i="1"/>
  <c r="W2913" i="1" s="1"/>
  <c r="V2925" i="1"/>
  <c r="W2925" i="1" s="1"/>
  <c r="S2925" i="1"/>
  <c r="V2933" i="1"/>
  <c r="W2933" i="1" s="1"/>
  <c r="S2933" i="1"/>
  <c r="S2936" i="1"/>
  <c r="V2936" i="1"/>
  <c r="W2936" i="1" s="1"/>
  <c r="S2752" i="1"/>
  <c r="V2755" i="1"/>
  <c r="W2755" i="1" s="1"/>
  <c r="S2755" i="1"/>
  <c r="V2776" i="1"/>
  <c r="W2776" i="1" s="1"/>
  <c r="S2776" i="1"/>
  <c r="V2781" i="1"/>
  <c r="W2781" i="1" s="1"/>
  <c r="S2781" i="1"/>
  <c r="V2786" i="1"/>
  <c r="W2786" i="1" s="1"/>
  <c r="S2786" i="1"/>
  <c r="V2808" i="1"/>
  <c r="W2808" i="1" s="1"/>
  <c r="S2808" i="1"/>
  <c r="V2858" i="1"/>
  <c r="W2858" i="1" s="1"/>
  <c r="S2858" i="1"/>
  <c r="V2860" i="1"/>
  <c r="W2860" i="1" s="1"/>
  <c r="S2860" i="1"/>
  <c r="V2894" i="1"/>
  <c r="W2894" i="1" s="1"/>
  <c r="S2894" i="1"/>
  <c r="V2899" i="1"/>
  <c r="W2899" i="1" s="1"/>
  <c r="S2899" i="1"/>
  <c r="V2901" i="1"/>
  <c r="W2901" i="1" s="1"/>
  <c r="S2901" i="1"/>
  <c r="S2908" i="1"/>
  <c r="V2908" i="1"/>
  <c r="W2908" i="1" s="1"/>
  <c r="V2922" i="1"/>
  <c r="W2922" i="1" s="1"/>
  <c r="S2922" i="1"/>
  <c r="V2928" i="1"/>
  <c r="W2928" i="1" s="1"/>
  <c r="S2928" i="1"/>
  <c r="V2930" i="1"/>
  <c r="W2930" i="1" s="1"/>
  <c r="S2930" i="1"/>
  <c r="V2771" i="1"/>
  <c r="W2771" i="1" s="1"/>
  <c r="V2780" i="1"/>
  <c r="W2780" i="1" s="1"/>
  <c r="V2785" i="1"/>
  <c r="W2785" i="1" s="1"/>
  <c r="V2803" i="1"/>
  <c r="W2803" i="1" s="1"/>
  <c r="V2804" i="1"/>
  <c r="W2804" i="1" s="1"/>
  <c r="V2810" i="1"/>
  <c r="W2810" i="1" s="1"/>
  <c r="V2811" i="1"/>
  <c r="W2811" i="1" s="1"/>
  <c r="V2896" i="1"/>
  <c r="W2896" i="1" s="1"/>
  <c r="V2914" i="1"/>
  <c r="V2915" i="1"/>
  <c r="V2916" i="1"/>
  <c r="V2917" i="1"/>
  <c r="V2918" i="1"/>
  <c r="W2920" i="1"/>
  <c r="V2953" i="1"/>
  <c r="W2953" i="1" s="1"/>
  <c r="S2953" i="1"/>
  <c r="V2967" i="1"/>
  <c r="W2967" i="1" s="1"/>
  <c r="S2967" i="1"/>
  <c r="V2973" i="1"/>
  <c r="W2973" i="1" s="1"/>
  <c r="S2973" i="1"/>
  <c r="V3003" i="1"/>
  <c r="W3003" i="1" s="1"/>
  <c r="S3003" i="1"/>
  <c r="V3026" i="1"/>
  <c r="W3026" i="1" s="1"/>
  <c r="S3026" i="1"/>
  <c r="V3036" i="1"/>
  <c r="W3036" i="1" s="1"/>
  <c r="S3036" i="1"/>
  <c r="S2777" i="1"/>
  <c r="S2782" i="1"/>
  <c r="S2787" i="1"/>
  <c r="S2796" i="1"/>
  <c r="S2807" i="1"/>
  <c r="S2813" i="1"/>
  <c r="S2857" i="1"/>
  <c r="S2863" i="1"/>
  <c r="V2889" i="1"/>
  <c r="W2889" i="1" s="1"/>
  <c r="V2890" i="1"/>
  <c r="W2890" i="1" s="1"/>
  <c r="S2893" i="1"/>
  <c r="S2898" i="1"/>
  <c r="S2902" i="1"/>
  <c r="S2906" i="1"/>
  <c r="S2910" i="1"/>
  <c r="S2921" i="1"/>
  <c r="V2923" i="1"/>
  <c r="W2923" i="1" s="1"/>
  <c r="S2926" i="1"/>
  <c r="S2932" i="1"/>
  <c r="V2934" i="1"/>
  <c r="W2934" i="1" s="1"/>
  <c r="V2935" i="1"/>
  <c r="W2935" i="1" s="1"/>
  <c r="S2939" i="1"/>
  <c r="S2941" i="1"/>
  <c r="S2944" i="1"/>
  <c r="W2945" i="1"/>
  <c r="S2947" i="1"/>
  <c r="V2949" i="1"/>
  <c r="W2949" i="1" s="1"/>
  <c r="S2949" i="1"/>
  <c r="V2976" i="1"/>
  <c r="W2976" i="1" s="1"/>
  <c r="S2976" i="1"/>
  <c r="V2984" i="1"/>
  <c r="W2984" i="1" s="1"/>
  <c r="S2984" i="1"/>
  <c r="V2995" i="1"/>
  <c r="W2995" i="1" s="1"/>
  <c r="S2995" i="1"/>
  <c r="S3005" i="1"/>
  <c r="V3005" i="1"/>
  <c r="W3005" i="1" s="1"/>
  <c r="V3007" i="1"/>
  <c r="W3007" i="1" s="1"/>
  <c r="S3007" i="1"/>
  <c r="V3016" i="1"/>
  <c r="W3016" i="1" s="1"/>
  <c r="S3016" i="1"/>
  <c r="V3032" i="1"/>
  <c r="W3032" i="1" s="1"/>
  <c r="S3032" i="1"/>
  <c r="V3063" i="1"/>
  <c r="W3063" i="1" s="1"/>
  <c r="S3063" i="1"/>
  <c r="S2806" i="1"/>
  <c r="S2861" i="1"/>
  <c r="S2862" i="1"/>
  <c r="S2909" i="1"/>
  <c r="S2919" i="1"/>
  <c r="S2920" i="1"/>
  <c r="S2931" i="1"/>
  <c r="S2938" i="1"/>
  <c r="V2941" i="1"/>
  <c r="W2941" i="1" s="1"/>
  <c r="V2952" i="1"/>
  <c r="W2952" i="1" s="1"/>
  <c r="S2966" i="1"/>
  <c r="V2966" i="1"/>
  <c r="W2966" i="1" s="1"/>
  <c r="V2968" i="1"/>
  <c r="W2968" i="1" s="1"/>
  <c r="S2968" i="1"/>
  <c r="W2983" i="1"/>
  <c r="V3012" i="1"/>
  <c r="W3012" i="1" s="1"/>
  <c r="S3012" i="1"/>
  <c r="V3025" i="1"/>
  <c r="W3025" i="1" s="1"/>
  <c r="S3025" i="1"/>
  <c r="S3065" i="1"/>
  <c r="V3065" i="1"/>
  <c r="W3065" i="1" s="1"/>
  <c r="V2943" i="1"/>
  <c r="W2943" i="1" s="1"/>
  <c r="S2943" i="1"/>
  <c r="S2954" i="1"/>
  <c r="V2954" i="1"/>
  <c r="W2954" i="1" s="1"/>
  <c r="V2958" i="1"/>
  <c r="W2958" i="1" s="1"/>
  <c r="S2958" i="1"/>
  <c r="V2971" i="1"/>
  <c r="W2971" i="1" s="1"/>
  <c r="S2971" i="1"/>
  <c r="V2977" i="1"/>
  <c r="W2977" i="1" s="1"/>
  <c r="S2977" i="1"/>
  <c r="V3001" i="1"/>
  <c r="W3001" i="1" s="1"/>
  <c r="S3001" i="1"/>
  <c r="V3006" i="1"/>
  <c r="W3006" i="1" s="1"/>
  <c r="S3006" i="1"/>
  <c r="V3033" i="1"/>
  <c r="W3033" i="1" s="1"/>
  <c r="S3033" i="1"/>
  <c r="V3044" i="1"/>
  <c r="W3044" i="1" s="1"/>
  <c r="S3044" i="1"/>
  <c r="S2960" i="1"/>
  <c r="S2969" i="1"/>
  <c r="S2974" i="1"/>
  <c r="S2979" i="1"/>
  <c r="S2980" i="1"/>
  <c r="S2981" i="1"/>
  <c r="S2996" i="1"/>
  <c r="S2997" i="1"/>
  <c r="S2998" i="1"/>
  <c r="S2999" i="1"/>
  <c r="S3004" i="1"/>
  <c r="S3008" i="1"/>
  <c r="S3009" i="1"/>
  <c r="S3017" i="1"/>
  <c r="S3018" i="1"/>
  <c r="S3019" i="1"/>
  <c r="S3020" i="1"/>
  <c r="S3021" i="1"/>
  <c r="S3022" i="1"/>
  <c r="S3028" i="1"/>
  <c r="S3029" i="1"/>
  <c r="S3030" i="1"/>
  <c r="S303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V3062" i="1"/>
  <c r="W3062" i="1" s="1"/>
  <c r="V3064" i="1"/>
  <c r="W3064" i="1" s="1"/>
  <c r="W3095" i="1"/>
  <c r="W3100" i="1"/>
  <c r="W3104" i="1"/>
  <c r="V3122" i="1"/>
  <c r="W3122" i="1" s="1"/>
  <c r="S3122" i="1"/>
  <c r="V3125" i="1"/>
  <c r="W3125" i="1" s="1"/>
  <c r="S3125" i="1"/>
  <c r="W3144" i="1"/>
  <c r="V3159" i="1"/>
  <c r="W3159" i="1" s="1"/>
  <c r="S3159" i="1"/>
  <c r="V3161" i="1"/>
  <c r="W3161" i="1" s="1"/>
  <c r="S3161" i="1"/>
  <c r="V3163" i="1"/>
  <c r="W3163" i="1" s="1"/>
  <c r="S3163" i="1"/>
  <c r="W3171" i="1"/>
  <c r="S3176" i="1"/>
  <c r="V3176" i="1"/>
  <c r="W3176" i="1" s="1"/>
  <c r="S2959" i="1"/>
  <c r="S2978" i="1"/>
  <c r="S3027" i="1"/>
  <c r="W3060" i="1"/>
  <c r="V3071" i="1"/>
  <c r="W3071" i="1" s="1"/>
  <c r="S3071" i="1"/>
  <c r="V3093" i="1"/>
  <c r="W3093" i="1" s="1"/>
  <c r="S3093" i="1"/>
  <c r="S3107" i="1"/>
  <c r="V3107" i="1"/>
  <c r="W3107" i="1" s="1"/>
  <c r="V3109" i="1"/>
  <c r="W3109" i="1" s="1"/>
  <c r="S3109" i="1"/>
  <c r="V3128" i="1"/>
  <c r="W3128" i="1" s="1"/>
  <c r="S3128" i="1"/>
  <c r="V3130" i="1"/>
  <c r="W3130" i="1" s="1"/>
  <c r="S3130" i="1"/>
  <c r="V3132" i="1"/>
  <c r="W3132" i="1" s="1"/>
  <c r="S3132" i="1"/>
  <c r="V3134" i="1"/>
  <c r="W3134" i="1" s="1"/>
  <c r="S3134" i="1"/>
  <c r="S3147" i="1"/>
  <c r="V3147" i="1"/>
  <c r="W3147" i="1" s="1"/>
  <c r="V3150" i="1"/>
  <c r="W3150" i="1" s="1"/>
  <c r="S3150" i="1"/>
  <c r="S3152" i="1"/>
  <c r="V3152" i="1"/>
  <c r="W3152" i="1" s="1"/>
  <c r="V3155" i="1"/>
  <c r="W3155" i="1" s="1"/>
  <c r="S3155" i="1"/>
  <c r="S3157" i="1"/>
  <c r="V3157" i="1"/>
  <c r="W3157" i="1" s="1"/>
  <c r="V2959" i="1"/>
  <c r="W2959" i="1" s="1"/>
  <c r="W2961" i="1"/>
  <c r="W2962" i="1"/>
  <c r="W2963" i="1"/>
  <c r="W2964" i="1"/>
  <c r="W2965" i="1"/>
  <c r="V2978" i="1"/>
  <c r="W2978" i="1" s="1"/>
  <c r="W2980" i="1"/>
  <c r="W2981" i="1"/>
  <c r="W2997" i="1"/>
  <c r="W2998" i="1"/>
  <c r="W2999" i="1"/>
  <c r="W3009" i="1"/>
  <c r="W3018" i="1"/>
  <c r="W3019" i="1"/>
  <c r="W3020" i="1"/>
  <c r="W3021" i="1"/>
  <c r="W3022" i="1"/>
  <c r="V3027" i="1"/>
  <c r="W3027" i="1" s="1"/>
  <c r="W3029" i="1"/>
  <c r="W3030" i="1"/>
  <c r="W3046" i="1"/>
  <c r="W3047" i="1"/>
  <c r="W3048" i="1"/>
  <c r="W3049" i="1"/>
  <c r="W3050" i="1"/>
  <c r="W3051" i="1"/>
  <c r="W3052" i="1"/>
  <c r="W3053" i="1"/>
  <c r="W3054" i="1"/>
  <c r="W3055" i="1"/>
  <c r="W3097" i="1"/>
  <c r="W3102" i="1"/>
  <c r="W3106" i="1"/>
  <c r="W3112" i="1"/>
  <c r="S3114" i="1"/>
  <c r="V3114" i="1"/>
  <c r="W3114" i="1" s="1"/>
  <c r="V3121" i="1"/>
  <c r="W3121" i="1" s="1"/>
  <c r="S3121" i="1"/>
  <c r="S3124" i="1"/>
  <c r="V3124" i="1"/>
  <c r="W3124" i="1" s="1"/>
  <c r="V3126" i="1"/>
  <c r="W3126" i="1" s="1"/>
  <c r="S3126" i="1"/>
  <c r="W3127" i="1"/>
  <c r="V3141" i="1"/>
  <c r="W3141" i="1" s="1"/>
  <c r="S3141" i="1"/>
  <c r="W3142" i="1"/>
  <c r="W3146" i="1"/>
  <c r="V3160" i="1"/>
  <c r="W3160" i="1" s="1"/>
  <c r="S3160" i="1"/>
  <c r="S3162" i="1"/>
  <c r="V3162" i="1"/>
  <c r="W3162" i="1" s="1"/>
  <c r="V3165" i="1"/>
  <c r="W3165" i="1" s="1"/>
  <c r="S3165" i="1"/>
  <c r="W3166" i="1"/>
  <c r="V3168" i="1"/>
  <c r="W3168" i="1" s="1"/>
  <c r="S3168" i="1"/>
  <c r="W3169" i="1"/>
  <c r="S3062" i="1"/>
  <c r="S3066" i="1"/>
  <c r="S3068" i="1"/>
  <c r="S3073" i="1"/>
  <c r="V3073" i="1"/>
  <c r="W3073" i="1" s="1"/>
  <c r="V3080" i="1"/>
  <c r="W3080" i="1" s="1"/>
  <c r="S3080" i="1"/>
  <c r="V3108" i="1"/>
  <c r="W3108" i="1" s="1"/>
  <c r="S3108" i="1"/>
  <c r="S3129" i="1"/>
  <c r="V3129" i="1"/>
  <c r="W3129" i="1" s="1"/>
  <c r="V3131" i="1"/>
  <c r="W3131" i="1" s="1"/>
  <c r="S3131" i="1"/>
  <c r="S3133" i="1"/>
  <c r="V3133" i="1"/>
  <c r="W3133" i="1" s="1"/>
  <c r="V3139" i="1"/>
  <c r="W3139" i="1" s="1"/>
  <c r="S3139" i="1"/>
  <c r="V3148" i="1"/>
  <c r="W3148" i="1" s="1"/>
  <c r="S3148" i="1"/>
  <c r="V3151" i="1"/>
  <c r="W3151" i="1" s="1"/>
  <c r="S3151" i="1"/>
  <c r="V3153" i="1"/>
  <c r="W3153" i="1" s="1"/>
  <c r="S3153" i="1"/>
  <c r="V3156" i="1"/>
  <c r="W3156" i="1" s="1"/>
  <c r="S3156" i="1"/>
  <c r="V3069" i="1"/>
  <c r="W3069" i="1" s="1"/>
  <c r="V3074" i="1"/>
  <c r="W3074" i="1" s="1"/>
  <c r="V3075" i="1"/>
  <c r="W3075" i="1" s="1"/>
  <c r="V3076" i="1"/>
  <c r="W3076" i="1" s="1"/>
  <c r="V3077" i="1"/>
  <c r="W3077" i="1" s="1"/>
  <c r="V3078" i="1"/>
  <c r="W3078" i="1" s="1"/>
  <c r="V3079" i="1"/>
  <c r="W3079" i="1" s="1"/>
  <c r="V3115" i="1"/>
  <c r="W3115" i="1" s="1"/>
  <c r="V3116" i="1"/>
  <c r="W3116" i="1" s="1"/>
  <c r="V3117" i="1"/>
  <c r="W3117" i="1" s="1"/>
  <c r="V3118" i="1"/>
  <c r="W3118" i="1" s="1"/>
  <c r="V3119" i="1"/>
  <c r="W3119" i="1" s="1"/>
  <c r="V3120" i="1"/>
  <c r="W3120" i="1" s="1"/>
  <c r="W3135" i="1"/>
  <c r="W3136" i="1"/>
  <c r="W3137" i="1"/>
  <c r="W3138" i="1"/>
  <c r="W3149" i="1"/>
  <c r="W3154" i="1"/>
  <c r="W3164" i="1"/>
  <c r="V3177" i="1"/>
  <c r="W3177" i="1" s="1"/>
  <c r="V3181" i="1"/>
  <c r="W3181" i="1" s="1"/>
  <c r="S3186" i="1"/>
  <c r="S3187" i="1"/>
  <c r="V3207" i="1"/>
  <c r="W3207" i="1" s="1"/>
  <c r="S3207" i="1"/>
  <c r="S3209" i="1"/>
  <c r="V3209" i="1"/>
  <c r="W3209" i="1" s="1"/>
  <c r="V3218" i="1"/>
  <c r="W3218" i="1" s="1"/>
  <c r="S3218" i="1"/>
  <c r="V3250" i="1"/>
  <c r="W3250" i="1" s="1"/>
  <c r="S3250" i="1"/>
  <c r="V3259" i="1"/>
  <c r="W3259" i="1" s="1"/>
  <c r="S3259" i="1"/>
  <c r="S3261" i="1"/>
  <c r="V3261" i="1"/>
  <c r="W3261" i="1" s="1"/>
  <c r="S3094" i="1"/>
  <c r="S3095" i="1"/>
  <c r="S3096" i="1"/>
  <c r="S3097" i="1"/>
  <c r="S3098" i="1"/>
  <c r="S3188" i="1"/>
  <c r="V3188" i="1"/>
  <c r="W3188" i="1" s="1"/>
  <c r="S3199" i="1"/>
  <c r="V3199" i="1"/>
  <c r="W3199" i="1" s="1"/>
  <c r="S3228" i="1"/>
  <c r="V3228" i="1"/>
  <c r="W3228" i="1" s="1"/>
  <c r="V3234" i="1"/>
  <c r="W3234" i="1" s="1"/>
  <c r="S3234" i="1"/>
  <c r="V3256" i="1"/>
  <c r="W3256" i="1" s="1"/>
  <c r="S3256" i="1"/>
  <c r="V3266" i="1"/>
  <c r="W3266" i="1" s="1"/>
  <c r="S3266" i="1"/>
  <c r="S3268" i="1"/>
  <c r="V3268" i="1"/>
  <c r="W3268" i="1" s="1"/>
  <c r="V3279" i="1"/>
  <c r="W3279" i="1" s="1"/>
  <c r="S3279" i="1"/>
  <c r="V3284" i="1"/>
  <c r="W3284" i="1" s="1"/>
  <c r="S3284" i="1"/>
  <c r="V3286" i="1"/>
  <c r="W3286" i="1" s="1"/>
  <c r="S3286" i="1"/>
  <c r="S3174" i="1"/>
  <c r="S3175" i="1"/>
  <c r="V3185" i="1"/>
  <c r="W3185" i="1" s="1"/>
  <c r="S3185" i="1"/>
  <c r="V3192" i="1"/>
  <c r="W3192" i="1" s="1"/>
  <c r="S3192" i="1"/>
  <c r="V3195" i="1"/>
  <c r="W3195" i="1" s="1"/>
  <c r="S3195" i="1"/>
  <c r="V3208" i="1"/>
  <c r="W3208" i="1" s="1"/>
  <c r="S3208" i="1"/>
  <c r="V3230" i="1"/>
  <c r="W3230" i="1" s="1"/>
  <c r="S3230" i="1"/>
  <c r="V3260" i="1"/>
  <c r="W3260" i="1" s="1"/>
  <c r="S3260" i="1"/>
  <c r="S3281" i="1"/>
  <c r="V3281" i="1"/>
  <c r="W3281" i="1" s="1"/>
  <c r="V3175" i="1"/>
  <c r="W3175" i="1" s="1"/>
  <c r="W3179" i="1"/>
  <c r="V3180" i="1"/>
  <c r="W3183" i="1"/>
  <c r="V3184" i="1"/>
  <c r="V3216" i="1"/>
  <c r="W3216" i="1" s="1"/>
  <c r="S3216" i="1"/>
  <c r="S3235" i="1"/>
  <c r="V3235" i="1"/>
  <c r="W3235" i="1" s="1"/>
  <c r="S3257" i="1"/>
  <c r="V3257" i="1"/>
  <c r="W3257" i="1" s="1"/>
  <c r="V3267" i="1"/>
  <c r="W3267" i="1" s="1"/>
  <c r="S3267" i="1"/>
  <c r="V3283" i="1"/>
  <c r="W3283" i="1" s="1"/>
  <c r="S3283" i="1"/>
  <c r="V3292" i="1"/>
  <c r="W3292" i="1" s="1"/>
  <c r="S3292" i="1"/>
  <c r="V3189" i="1"/>
  <c r="V3190" i="1"/>
  <c r="V3200" i="1"/>
  <c r="V3201" i="1"/>
  <c r="V3202" i="1"/>
  <c r="W3204" i="1"/>
  <c r="W3205" i="1"/>
  <c r="W3206" i="1"/>
  <c r="V3210" i="1"/>
  <c r="W3212" i="1"/>
  <c r="W3213" i="1"/>
  <c r="W3214" i="1"/>
  <c r="W3215" i="1"/>
  <c r="V3236" i="1"/>
  <c r="V3237" i="1"/>
  <c r="W3239" i="1"/>
  <c r="W3240" i="1"/>
  <c r="W3241" i="1"/>
  <c r="W3242" i="1"/>
  <c r="W3243" i="1"/>
  <c r="W3244" i="1"/>
  <c r="W3245" i="1"/>
  <c r="W3246" i="1"/>
  <c r="W3247" i="1"/>
  <c r="W3248" i="1"/>
  <c r="W3249" i="1"/>
  <c r="W3263" i="1"/>
  <c r="W3264" i="1"/>
  <c r="W3265" i="1"/>
  <c r="V3269" i="1"/>
  <c r="V3270" i="1"/>
  <c r="V3271" i="1"/>
  <c r="V3272" i="1"/>
  <c r="V3273" i="1"/>
  <c r="V3274" i="1"/>
  <c r="V3275" i="1"/>
  <c r="V3276" i="1"/>
  <c r="V3277" i="1"/>
  <c r="V3293" i="1"/>
  <c r="W3293" i="1" s="1"/>
  <c r="S3293" i="1"/>
  <c r="V3315" i="1"/>
  <c r="W3315" i="1" s="1"/>
  <c r="S3315" i="1"/>
  <c r="V3317" i="1"/>
  <c r="W3317" i="1" s="1"/>
  <c r="S3317" i="1"/>
  <c r="V3338" i="1"/>
  <c r="W3338" i="1" s="1"/>
  <c r="S3338" i="1"/>
  <c r="V3196" i="1"/>
  <c r="W3196" i="1" s="1"/>
  <c r="V3197" i="1"/>
  <c r="W3197" i="1" s="1"/>
  <c r="V3198" i="1"/>
  <c r="W3198" i="1" s="1"/>
  <c r="V3219" i="1"/>
  <c r="W3219" i="1" s="1"/>
  <c r="V3220" i="1"/>
  <c r="W3220" i="1" s="1"/>
  <c r="V3221" i="1"/>
  <c r="W3221" i="1" s="1"/>
  <c r="V3222" i="1"/>
  <c r="W3222" i="1" s="1"/>
  <c r="V3223" i="1"/>
  <c r="W3223" i="1" s="1"/>
  <c r="V3224" i="1"/>
  <c r="W3224" i="1" s="1"/>
  <c r="V3225" i="1"/>
  <c r="W3225" i="1" s="1"/>
  <c r="V3226" i="1"/>
  <c r="W3226" i="1" s="1"/>
  <c r="V3227" i="1"/>
  <c r="W3227" i="1" s="1"/>
  <c r="V3280" i="1"/>
  <c r="W3280" i="1" s="1"/>
  <c r="W3313" i="1"/>
  <c r="V3357" i="1"/>
  <c r="W3357" i="1" s="1"/>
  <c r="S3357" i="1"/>
  <c r="S3191" i="1"/>
  <c r="V3193" i="1"/>
  <c r="W3193" i="1" s="1"/>
  <c r="V3194" i="1"/>
  <c r="W3194" i="1" s="1"/>
  <c r="S3203" i="1"/>
  <c r="S3211" i="1"/>
  <c r="V3217" i="1"/>
  <c r="W3217" i="1" s="1"/>
  <c r="S3229" i="1"/>
  <c r="V3231" i="1"/>
  <c r="W3231" i="1" s="1"/>
  <c r="V3232" i="1"/>
  <c r="W3232" i="1" s="1"/>
  <c r="V3233" i="1"/>
  <c r="W3233" i="1" s="1"/>
  <c r="S3238" i="1"/>
  <c r="V3251" i="1"/>
  <c r="W3251" i="1" s="1"/>
  <c r="V3252" i="1"/>
  <c r="W3252" i="1" s="1"/>
  <c r="V3253" i="1"/>
  <c r="W3253" i="1" s="1"/>
  <c r="V3254" i="1"/>
  <c r="W3254" i="1" s="1"/>
  <c r="V3255" i="1"/>
  <c r="W3255" i="1" s="1"/>
  <c r="S3258" i="1"/>
  <c r="S3262" i="1"/>
  <c r="S3282" i="1"/>
  <c r="S3285" i="1"/>
  <c r="S3291" i="1"/>
  <c r="W3302" i="1"/>
  <c r="W3304" i="1"/>
  <c r="W3306" i="1"/>
  <c r="W3308" i="1"/>
  <c r="W3310" i="1"/>
  <c r="S3312" i="1"/>
  <c r="V3314" i="1"/>
  <c r="W3314" i="1" s="1"/>
  <c r="W3332" i="1"/>
  <c r="W3333" i="1"/>
  <c r="W3334" i="1"/>
  <c r="W3335" i="1"/>
  <c r="W3336" i="1"/>
  <c r="W3337" i="1"/>
  <c r="W3316" i="1"/>
  <c r="V3320" i="1"/>
  <c r="W3320" i="1" s="1"/>
  <c r="S3320" i="1"/>
  <c r="S3358" i="1"/>
  <c r="V3358" i="1"/>
  <c r="W3358" i="1" s="1"/>
  <c r="S3318" i="1"/>
  <c r="S3339" i="1"/>
  <c r="S3340" i="1"/>
  <c r="S3341" i="1"/>
  <c r="S3342" i="1"/>
  <c r="S3343" i="1"/>
  <c r="W3355" i="1"/>
  <c r="V3362" i="1"/>
  <c r="W3362" i="1" s="1"/>
  <c r="V3366" i="1"/>
  <c r="W3366" i="1" s="1"/>
  <c r="W3371" i="1"/>
  <c r="W3372" i="1"/>
  <c r="W3373" i="1"/>
  <c r="V3374" i="1"/>
  <c r="W3374" i="1" s="1"/>
  <c r="S3374" i="1"/>
  <c r="V3386" i="1"/>
  <c r="W3386" i="1" s="1"/>
  <c r="S3386" i="1"/>
  <c r="V3404" i="1"/>
  <c r="W3404" i="1" s="1"/>
  <c r="S3404" i="1"/>
  <c r="V3414" i="1"/>
  <c r="W3414" i="1" s="1"/>
  <c r="S3414" i="1"/>
  <c r="V3436" i="1"/>
  <c r="W3436" i="1" s="1"/>
  <c r="S3436" i="1"/>
  <c r="V3318" i="1"/>
  <c r="W3318" i="1" s="1"/>
  <c r="S3331" i="1"/>
  <c r="V3339" i="1"/>
  <c r="W3339" i="1" s="1"/>
  <c r="V3340" i="1"/>
  <c r="W3340" i="1" s="1"/>
  <c r="V3341" i="1"/>
  <c r="W3341" i="1" s="1"/>
  <c r="V3342" i="1"/>
  <c r="W3342" i="1" s="1"/>
  <c r="V3343" i="1"/>
  <c r="W3343" i="1" s="1"/>
  <c r="W3345" i="1"/>
  <c r="W3346" i="1"/>
  <c r="W3347" i="1"/>
  <c r="W3348" i="1"/>
  <c r="W3349" i="1"/>
  <c r="W3350" i="1"/>
  <c r="W3351" i="1"/>
  <c r="V3361" i="1"/>
  <c r="W3361" i="1" s="1"/>
  <c r="V3365" i="1"/>
  <c r="W3365" i="1" s="1"/>
  <c r="S3370" i="1"/>
  <c r="V3381" i="1"/>
  <c r="W3381" i="1" s="1"/>
  <c r="S3381" i="1"/>
  <c r="V3390" i="1"/>
  <c r="W3390" i="1" s="1"/>
  <c r="S3390" i="1"/>
  <c r="V3406" i="1"/>
  <c r="W3406" i="1" s="1"/>
  <c r="S3406" i="1"/>
  <c r="W3407" i="1"/>
  <c r="W3408" i="1"/>
  <c r="W3418" i="1"/>
  <c r="W3419" i="1"/>
  <c r="W3420" i="1"/>
  <c r="W3421" i="1"/>
  <c r="W3422" i="1"/>
  <c r="W3423" i="1"/>
  <c r="W3424" i="1"/>
  <c r="S3321" i="1"/>
  <c r="S3322" i="1"/>
  <c r="S3323" i="1"/>
  <c r="S3324" i="1"/>
  <c r="S3325" i="1"/>
  <c r="S3326" i="1"/>
  <c r="S3327" i="1"/>
  <c r="S3328" i="1"/>
  <c r="S3329" i="1"/>
  <c r="S3330" i="1"/>
  <c r="V3360" i="1"/>
  <c r="V3364" i="1"/>
  <c r="V3377" i="1"/>
  <c r="W3377" i="1" s="1"/>
  <c r="S3377" i="1"/>
  <c r="V3383" i="1"/>
  <c r="W3383" i="1" s="1"/>
  <c r="S3383" i="1"/>
  <c r="V3399" i="1"/>
  <c r="W3399" i="1" s="1"/>
  <c r="S3399" i="1"/>
  <c r="W3402" i="1"/>
  <c r="V3416" i="1"/>
  <c r="W3416" i="1" s="1"/>
  <c r="S3416" i="1"/>
  <c r="S3437" i="1"/>
  <c r="V3437" i="1"/>
  <c r="W3437" i="1" s="1"/>
  <c r="V3375" i="1"/>
  <c r="W3375" i="1" s="1"/>
  <c r="S3375" i="1"/>
  <c r="V3379" i="1"/>
  <c r="W3379" i="1" s="1"/>
  <c r="S3379" i="1"/>
  <c r="W3388" i="1"/>
  <c r="W3389" i="1"/>
  <c r="V3392" i="1"/>
  <c r="W3392" i="1" s="1"/>
  <c r="S3392" i="1"/>
  <c r="V3410" i="1"/>
  <c r="W3410" i="1" s="1"/>
  <c r="S3410" i="1"/>
  <c r="V3425" i="1"/>
  <c r="W3425" i="1" s="1"/>
  <c r="S3425" i="1"/>
  <c r="W3426" i="1"/>
  <c r="W3427" i="1"/>
  <c r="W3428" i="1"/>
  <c r="W3429" i="1"/>
  <c r="W3430" i="1"/>
  <c r="W3431" i="1"/>
  <c r="S3384" i="1"/>
  <c r="S3400" i="1"/>
  <c r="S3401" i="1"/>
  <c r="S3402" i="1"/>
  <c r="S3407" i="1"/>
  <c r="S3408" i="1"/>
  <c r="S3426" i="1"/>
  <c r="S3427" i="1"/>
  <c r="S3428" i="1"/>
  <c r="S3429" i="1"/>
  <c r="S3430" i="1"/>
  <c r="S3431" i="1"/>
  <c r="S3432" i="1"/>
  <c r="S3433" i="1"/>
  <c r="S3435" i="1"/>
  <c r="V3457" i="1"/>
  <c r="W3457" i="1" s="1"/>
  <c r="V3458" i="1"/>
  <c r="W3458" i="1" s="1"/>
  <c r="V3459" i="1"/>
  <c r="W3459" i="1" s="1"/>
  <c r="V3460" i="1"/>
  <c r="W3460" i="1" s="1"/>
  <c r="V3461" i="1"/>
  <c r="W3461" i="1" s="1"/>
  <c r="V3462" i="1"/>
  <c r="W3462" i="1" s="1"/>
  <c r="V3463" i="1"/>
  <c r="W3463" i="1" s="1"/>
  <c r="V3464" i="1"/>
  <c r="W3464" i="1" s="1"/>
  <c r="V3465" i="1"/>
  <c r="W3465" i="1" s="1"/>
  <c r="S3378" i="1"/>
  <c r="S3382" i="1"/>
  <c r="S3387" i="1"/>
  <c r="S3398" i="1"/>
  <c r="S3405" i="1"/>
  <c r="S3411" i="1"/>
  <c r="S3417" i="1"/>
  <c r="S3445" i="1"/>
  <c r="S3447" i="1"/>
  <c r="W3448" i="1"/>
  <c r="S3449" i="1"/>
  <c r="W3450" i="1"/>
  <c r="S3451" i="1"/>
  <c r="W3452" i="1"/>
  <c r="S3453" i="1"/>
  <c r="W3454" i="1"/>
  <c r="S3455" i="1"/>
  <c r="W3456" i="1"/>
  <c r="W3467" i="1"/>
  <c r="V3470" i="1"/>
  <c r="W3470" i="1" s="1"/>
  <c r="S3470" i="1"/>
  <c r="S3393" i="1"/>
  <c r="S3394" i="1"/>
  <c r="S3395" i="1"/>
  <c r="S3396" i="1"/>
  <c r="S3397" i="1"/>
  <c r="V3447" i="1"/>
  <c r="W3447" i="1" s="1"/>
  <c r="V3466" i="1"/>
  <c r="W3466" i="1" s="1"/>
  <c r="S3466" i="1"/>
  <c r="V3468" i="1"/>
  <c r="W3468" i="1" s="1"/>
  <c r="S3468" i="1"/>
  <c r="W3451" i="1"/>
  <c r="W3453" i="1"/>
  <c r="W3455" i="1"/>
  <c r="S3457" i="1"/>
  <c r="S3458" i="1"/>
  <c r="S3459" i="1"/>
  <c r="S3460" i="1"/>
  <c r="S3461" i="1"/>
  <c r="S3462" i="1"/>
  <c r="S3463" i="1"/>
  <c r="S3464" i="1"/>
  <c r="S3465" i="1"/>
  <c r="V3471" i="1"/>
  <c r="W3471" i="1" s="1"/>
  <c r="S3471" i="1"/>
  <c r="S3472" i="1"/>
  <c r="W3473" i="1"/>
  <c r="W3476" i="1"/>
  <c r="W3480" i="1"/>
  <c r="W3484" i="1"/>
  <c r="S3495" i="1"/>
  <c r="S3499" i="1"/>
  <c r="S3503" i="1"/>
  <c r="S3507" i="1"/>
  <c r="V3511" i="1"/>
  <c r="W3511" i="1" s="1"/>
  <c r="S3511" i="1"/>
  <c r="S3513" i="1"/>
  <c r="V3513" i="1"/>
  <c r="W3513" i="1" s="1"/>
  <c r="W3477" i="1"/>
  <c r="W3481" i="1"/>
  <c r="W3485" i="1"/>
  <c r="V3491" i="1"/>
  <c r="W3491" i="1" s="1"/>
  <c r="S3498" i="1"/>
  <c r="V3499" i="1"/>
  <c r="S3502" i="1"/>
  <c r="V3503" i="1"/>
  <c r="S3506" i="1"/>
  <c r="V3507" i="1"/>
  <c r="S3510" i="1"/>
  <c r="S3486" i="1"/>
  <c r="V3486" i="1"/>
  <c r="W3486" i="1" s="1"/>
  <c r="S3501" i="1"/>
  <c r="S3505" i="1"/>
  <c r="S3509" i="1"/>
  <c r="V3492" i="1"/>
  <c r="W3492" i="1" s="1"/>
  <c r="S3492" i="1"/>
  <c r="S3494" i="1"/>
  <c r="V3494" i="1"/>
  <c r="W3494" i="1" s="1"/>
  <c r="V3497" i="1"/>
  <c r="W3497" i="1" s="1"/>
  <c r="S3500" i="1"/>
  <c r="V3501" i="1"/>
  <c r="S3504" i="1"/>
  <c r="V3505" i="1"/>
  <c r="S3508" i="1"/>
  <c r="V3509" i="1"/>
  <c r="V3487" i="1"/>
  <c r="W3487" i="1" s="1"/>
  <c r="V3488" i="1"/>
  <c r="W3488" i="1" s="1"/>
  <c r="V3489" i="1"/>
  <c r="W3489" i="1" s="1"/>
  <c r="W3496" i="1"/>
  <c r="V3514" i="1"/>
  <c r="W3514" i="1" s="1"/>
  <c r="V3515" i="1"/>
  <c r="W3515" i="1" s="1"/>
  <c r="V3516" i="1"/>
  <c r="W3516" i="1" s="1"/>
  <c r="V3517" i="1"/>
  <c r="W3517" i="1" s="1"/>
  <c r="V3518" i="1"/>
  <c r="W3518" i="1" s="1"/>
  <c r="W1941" i="1" l="1"/>
  <c r="W2225" i="1"/>
  <c r="W2834" i="1"/>
  <c r="W3056" i="1"/>
  <c r="W2843" i="1"/>
  <c r="W2827" i="1"/>
  <c r="W2684" i="1"/>
  <c r="W2680" i="1"/>
  <c r="W2676" i="1"/>
  <c r="W2672" i="1"/>
  <c r="W2668" i="1"/>
  <c r="W2664" i="1"/>
  <c r="W2660" i="1"/>
  <c r="W2656" i="1"/>
  <c r="W2652" i="1"/>
  <c r="W2481" i="1"/>
  <c r="W2445" i="1"/>
  <c r="W2243" i="1"/>
  <c r="W1816" i="1"/>
  <c r="W1482" i="1"/>
  <c r="W1105" i="1"/>
  <c r="W950" i="1"/>
  <c r="W1686" i="1"/>
  <c r="W1670" i="1"/>
  <c r="W1283" i="1"/>
  <c r="W521" i="1"/>
  <c r="W436" i="1"/>
  <c r="W358" i="1"/>
  <c r="W1237" i="1"/>
  <c r="W2818" i="1"/>
  <c r="W2178" i="1"/>
  <c r="W2112" i="1"/>
  <c r="W1195" i="1"/>
  <c r="W1706" i="1"/>
  <c r="W1034" i="1"/>
  <c r="W853" i="1"/>
  <c r="W769" i="1"/>
  <c r="W905" i="1"/>
  <c r="W376" i="1"/>
  <c r="W332" i="1"/>
  <c r="W310" i="1"/>
  <c r="W14" i="1"/>
  <c r="W58" i="1"/>
  <c r="W201" i="1"/>
  <c r="W2851" i="1"/>
  <c r="W2835" i="1"/>
  <c r="W2819" i="1"/>
  <c r="W2487" i="1"/>
  <c r="W2501" i="1"/>
  <c r="W2057" i="1"/>
  <c r="W1968" i="1"/>
  <c r="W1890" i="1"/>
  <c r="W1461" i="1"/>
  <c r="W1206" i="1"/>
  <c r="W746" i="1"/>
  <c r="W300" i="1"/>
  <c r="W683" i="1"/>
  <c r="W12" i="1"/>
  <c r="W3288" i="1"/>
  <c r="W2222" i="1"/>
  <c r="W2736" i="1"/>
  <c r="W2196" i="1"/>
  <c r="W1625" i="1"/>
  <c r="W1280" i="1"/>
  <c r="W2226" i="1"/>
  <c r="W3300" i="1"/>
  <c r="W2176" i="1"/>
  <c r="W2850" i="1"/>
  <c r="W2732" i="1"/>
  <c r="W765" i="1"/>
  <c r="W3170" i="1"/>
  <c r="W2224" i="1"/>
  <c r="W2109" i="1"/>
  <c r="W3512" i="1"/>
  <c r="W3354" i="1"/>
  <c r="W3483" i="1"/>
  <c r="W3363" i="1"/>
  <c r="W3482" i="1"/>
  <c r="W3301" i="1"/>
  <c r="W3058" i="1"/>
  <c r="W3309" i="1"/>
  <c r="W2515" i="1"/>
  <c r="W2507" i="1"/>
  <c r="W1725" i="1"/>
  <c r="W1520" i="1"/>
  <c r="W1775" i="1"/>
  <c r="W1288" i="1"/>
  <c r="W49" i="1"/>
  <c r="W711" i="1"/>
  <c r="W1304" i="1"/>
  <c r="W939" i="1"/>
  <c r="W898" i="1"/>
  <c r="W843" i="1"/>
  <c r="W763" i="1"/>
  <c r="W65" i="1"/>
  <c r="W51" i="1"/>
  <c r="S3520" i="1"/>
  <c r="W3493" i="1"/>
  <c r="W3434" i="1"/>
  <c r="W3311" i="1"/>
  <c r="W3297" i="1"/>
  <c r="W3295" i="1"/>
  <c r="W3442" i="1"/>
  <c r="W3299" i="1"/>
  <c r="W3305" i="1"/>
  <c r="W3158" i="1"/>
  <c r="W2759" i="1"/>
  <c r="W2852" i="1"/>
  <c r="W2844" i="1"/>
  <c r="W2836" i="1"/>
  <c r="W2828" i="1"/>
  <c r="W2820" i="1"/>
  <c r="W2793" i="1"/>
  <c r="W2730" i="1"/>
  <c r="W2734" i="1"/>
  <c r="W1704" i="1"/>
  <c r="W1596" i="1"/>
  <c r="W1723" i="1"/>
  <c r="W1055" i="1"/>
  <c r="W880" i="1"/>
  <c r="W821" i="1"/>
  <c r="W747" i="1"/>
  <c r="W686" i="1"/>
  <c r="W486" i="1"/>
  <c r="W997" i="1"/>
  <c r="W758" i="1"/>
  <c r="W688" i="1"/>
  <c r="W680" i="1"/>
  <c r="W635" i="1"/>
  <c r="W59" i="1"/>
  <c r="W1281" i="1"/>
  <c r="W189" i="1"/>
  <c r="W3433" i="1"/>
  <c r="W3359" i="1"/>
  <c r="W3307" i="1"/>
  <c r="W2756" i="1"/>
  <c r="W2511" i="1"/>
  <c r="W2499" i="1"/>
  <c r="W2381" i="1"/>
  <c r="W2023" i="1"/>
  <c r="W1512" i="1"/>
  <c r="W57" i="1"/>
  <c r="W943" i="1"/>
  <c r="W934" i="1"/>
  <c r="W190" i="1"/>
  <c r="W102" i="1"/>
  <c r="W47" i="1"/>
  <c r="W3440" i="1"/>
  <c r="W3432" i="1"/>
  <c r="W3303" i="1"/>
  <c r="W3474" i="1"/>
  <c r="W3444" i="1"/>
  <c r="W2848" i="1"/>
  <c r="W2840" i="1"/>
  <c r="W2832" i="1"/>
  <c r="W2824" i="1"/>
  <c r="W2816" i="1"/>
  <c r="W2503" i="1"/>
  <c r="W1708" i="1"/>
  <c r="W1543" i="1"/>
  <c r="W1516" i="1"/>
  <c r="W1505" i="1"/>
  <c r="W1236" i="1"/>
  <c r="W941" i="1"/>
  <c r="W873" i="1"/>
  <c r="W718" i="1"/>
  <c r="W690" i="1"/>
  <c r="W682" i="1"/>
  <c r="W469" i="1"/>
  <c r="W1012" i="1"/>
  <c r="W998" i="1"/>
  <c r="W684" i="1"/>
  <c r="W93" i="1"/>
  <c r="W3501" i="1"/>
  <c r="W3507" i="1"/>
  <c r="W3397" i="1"/>
  <c r="W3237" i="1"/>
  <c r="W3508" i="1"/>
  <c r="W3502" i="1"/>
  <c r="W3330" i="1"/>
  <c r="W3326" i="1"/>
  <c r="W3271" i="1"/>
  <c r="W3201" i="1"/>
  <c r="W3184" i="1"/>
  <c r="W3089" i="1"/>
  <c r="W3085" i="1"/>
  <c r="W3503" i="1"/>
  <c r="W3395" i="1"/>
  <c r="W3329" i="1"/>
  <c r="W3325" i="1"/>
  <c r="W3321" i="1"/>
  <c r="W3274" i="1"/>
  <c r="W3270" i="1"/>
  <c r="W3200" i="1"/>
  <c r="W3190" i="1"/>
  <c r="W3180" i="1"/>
  <c r="W3178" i="1"/>
  <c r="W3092" i="1"/>
  <c r="W3088" i="1"/>
  <c r="W3084" i="1"/>
  <c r="W3042" i="1"/>
  <c r="W3038" i="1"/>
  <c r="W3015" i="1"/>
  <c r="W2993" i="1"/>
  <c r="W2989" i="1"/>
  <c r="W2985" i="1"/>
  <c r="W2957" i="1"/>
  <c r="W2915" i="1"/>
  <c r="W2861" i="1"/>
  <c r="W2744" i="1"/>
  <c r="W2711" i="1"/>
  <c r="W2701" i="1"/>
  <c r="W2588" i="1"/>
  <c r="W2579" i="1"/>
  <c r="W2571" i="1"/>
  <c r="W2469" i="1"/>
  <c r="W2465" i="1"/>
  <c r="W2461" i="1"/>
  <c r="W2449" i="1"/>
  <c r="W2395" i="1"/>
  <c r="W2355" i="1"/>
  <c r="W2323" i="1"/>
  <c r="W2257" i="1"/>
  <c r="W2147" i="1"/>
  <c r="W2128" i="1"/>
  <c r="W2093" i="1"/>
  <c r="W2054" i="1"/>
  <c r="W2016" i="1"/>
  <c r="W2017" i="1"/>
  <c r="W2018" i="1"/>
  <c r="W1735" i="1"/>
  <c r="W1329" i="1"/>
  <c r="W1207" i="1"/>
  <c r="W1107" i="1"/>
  <c r="W850" i="1"/>
  <c r="W723" i="1"/>
  <c r="W708" i="1"/>
  <c r="W709" i="1"/>
  <c r="W706" i="1"/>
  <c r="W601" i="1"/>
  <c r="W588" i="1"/>
  <c r="W558" i="1"/>
  <c r="W475" i="1"/>
  <c r="W462" i="1"/>
  <c r="W343" i="1"/>
  <c r="W339" i="1"/>
  <c r="W335" i="1"/>
  <c r="W235" i="1"/>
  <c r="W223" i="1"/>
  <c r="W70" i="1"/>
  <c r="W153" i="1"/>
  <c r="W3505" i="1"/>
  <c r="W3506" i="1"/>
  <c r="W3500" i="1"/>
  <c r="W3510" i="1"/>
  <c r="W3394" i="1"/>
  <c r="W3360" i="1"/>
  <c r="W3328" i="1"/>
  <c r="W3324" i="1"/>
  <c r="W3277" i="1"/>
  <c r="W3273" i="1"/>
  <c r="W3269" i="1"/>
  <c r="W3210" i="1"/>
  <c r="W3189" i="1"/>
  <c r="W3091" i="1"/>
  <c r="W3087" i="1"/>
  <c r="W3083" i="1"/>
  <c r="W3041" i="1"/>
  <c r="W3037" i="1"/>
  <c r="W3014" i="1"/>
  <c r="W2992" i="1"/>
  <c r="W2988" i="1"/>
  <c r="W2972" i="1"/>
  <c r="W2956" i="1"/>
  <c r="W2918" i="1"/>
  <c r="W2914" i="1"/>
  <c r="W2938" i="1"/>
  <c r="W2717" i="1"/>
  <c r="W2710" i="1"/>
  <c r="W2587" i="1"/>
  <c r="W2578" i="1"/>
  <c r="W2570" i="1"/>
  <c r="W2468" i="1"/>
  <c r="W2464" i="1"/>
  <c r="W2460" i="1"/>
  <c r="W2452" i="1"/>
  <c r="W2448" i="1"/>
  <c r="W2415" i="1"/>
  <c r="W2401" i="1"/>
  <c r="W2377" i="1"/>
  <c r="W2354" i="1"/>
  <c r="W2322" i="1"/>
  <c r="W2256" i="1"/>
  <c r="W2220" i="1"/>
  <c r="W2185" i="1"/>
  <c r="W2174" i="1"/>
  <c r="W2146" i="1"/>
  <c r="W2127" i="1"/>
  <c r="W2092" i="1"/>
  <c r="W2053" i="1"/>
  <c r="W1767" i="1"/>
  <c r="W1734" i="1"/>
  <c r="W1495" i="1"/>
  <c r="W1409" i="1"/>
  <c r="W1368" i="1"/>
  <c r="W1328" i="1"/>
  <c r="W832" i="1"/>
  <c r="W741" i="1"/>
  <c r="W731" i="1"/>
  <c r="W722" i="1"/>
  <c r="W1233" i="1"/>
  <c r="W1214" i="1"/>
  <c r="W707" i="1"/>
  <c r="W655" i="1"/>
  <c r="W654" i="1"/>
  <c r="W557" i="1"/>
  <c r="W474" i="1"/>
  <c r="W465" i="1"/>
  <c r="W461" i="1"/>
  <c r="W410" i="1"/>
  <c r="W368" i="1"/>
  <c r="W342" i="1"/>
  <c r="W338" i="1"/>
  <c r="W334" i="1"/>
  <c r="W251" i="1"/>
  <c r="W234" i="1"/>
  <c r="W206" i="1"/>
  <c r="W81" i="1"/>
  <c r="W152" i="1"/>
  <c r="W128" i="1"/>
  <c r="W211" i="1"/>
  <c r="W3509" i="1"/>
  <c r="W3498" i="1"/>
  <c r="W3499" i="1"/>
  <c r="W3393" i="1"/>
  <c r="W3323" i="1"/>
  <c r="W3276" i="1"/>
  <c r="W3202" i="1"/>
  <c r="W3182" i="1"/>
  <c r="W3090" i="1"/>
  <c r="W3086" i="1"/>
  <c r="W3082" i="1"/>
  <c r="W3040" i="1"/>
  <c r="W3013" i="1"/>
  <c r="W3002" i="1"/>
  <c r="W2991" i="1"/>
  <c r="W2987" i="1"/>
  <c r="W2917" i="1"/>
  <c r="W2931" i="1"/>
  <c r="W2590" i="1"/>
  <c r="W2586" i="1"/>
  <c r="W2569" i="1"/>
  <c r="W2471" i="1"/>
  <c r="W2467" i="1"/>
  <c r="W2463" i="1"/>
  <c r="W2459" i="1"/>
  <c r="W2451" i="1"/>
  <c r="W2400" i="1"/>
  <c r="W2357" i="1"/>
  <c r="W2353" i="1"/>
  <c r="W2250" i="1"/>
  <c r="W2214" i="1"/>
  <c r="W2184" i="1"/>
  <c r="W2173" i="1"/>
  <c r="W2145" i="1"/>
  <c r="W2126" i="1"/>
  <c r="W2099" i="1"/>
  <c r="W2091" i="1"/>
  <c r="W2019" i="1"/>
  <c r="W1865" i="1"/>
  <c r="W1807" i="1"/>
  <c r="W1783" i="1"/>
  <c r="W1754" i="1"/>
  <c r="W1752" i="1"/>
  <c r="W1733" i="1"/>
  <c r="W1502" i="1"/>
  <c r="W1331" i="1"/>
  <c r="W1327" i="1"/>
  <c r="W1173" i="1"/>
  <c r="W740" i="1"/>
  <c r="W730" i="1"/>
  <c r="W704" i="1"/>
  <c r="W666" i="1"/>
  <c r="W530" i="1"/>
  <c r="W515" i="1"/>
  <c r="W505" i="1"/>
  <c r="W473" i="1"/>
  <c r="W464" i="1"/>
  <c r="W348" i="1"/>
  <c r="W341" i="1"/>
  <c r="W337" i="1"/>
  <c r="W233" i="1"/>
  <c r="W7" i="1"/>
  <c r="W210" i="1"/>
  <c r="W188" i="1"/>
  <c r="W96" i="1"/>
  <c r="W80" i="1"/>
  <c r="W151" i="1"/>
  <c r="W127" i="1"/>
  <c r="W3504" i="1"/>
  <c r="W3364" i="1"/>
  <c r="W3327" i="1"/>
  <c r="W3272" i="1"/>
  <c r="W3396" i="1"/>
  <c r="W3322" i="1"/>
  <c r="W3275" i="1"/>
  <c r="W3236" i="1"/>
  <c r="W3081" i="1"/>
  <c r="W3043" i="1"/>
  <c r="W3039" i="1"/>
  <c r="W2994" i="1"/>
  <c r="W2990" i="1"/>
  <c r="W2986" i="1"/>
  <c r="W2916" i="1"/>
  <c r="W2862" i="1"/>
  <c r="W2806" i="1"/>
  <c r="W2712" i="1"/>
  <c r="W2589" i="1"/>
  <c r="W2572" i="1"/>
  <c r="W2470" i="1"/>
  <c r="W2466" i="1"/>
  <c r="W2462" i="1"/>
  <c r="W2458" i="1"/>
  <c r="W2450" i="1"/>
  <c r="W2356" i="1"/>
  <c r="W2338" i="1"/>
  <c r="W2258" i="1"/>
  <c r="W2183" i="1"/>
  <c r="W2172" i="1"/>
  <c r="W2134" i="1"/>
  <c r="W2090" i="1"/>
  <c r="W1806" i="1"/>
  <c r="W1782" i="1"/>
  <c r="W1753" i="1"/>
  <c r="W1562" i="1"/>
  <c r="W1395" i="1"/>
  <c r="W1346" i="1"/>
  <c r="W1330" i="1"/>
  <c r="W1326" i="1"/>
  <c r="W1306" i="1"/>
  <c r="W1234" i="1"/>
  <c r="W1213" i="1"/>
  <c r="W1155" i="1"/>
  <c r="W851" i="1"/>
  <c r="W739" i="1"/>
  <c r="W724" i="1"/>
  <c r="W703" i="1"/>
  <c r="W705" i="1"/>
  <c r="W653" i="1"/>
  <c r="W603" i="1"/>
  <c r="W514" i="1"/>
  <c r="W463" i="1"/>
  <c r="W447" i="1"/>
  <c r="W404" i="1"/>
  <c r="W340" i="1"/>
  <c r="W336" i="1"/>
  <c r="W302" i="1"/>
  <c r="W232" i="1"/>
  <c r="W203" i="1"/>
  <c r="W208" i="1"/>
  <c r="W209" i="1"/>
  <c r="W221" i="1"/>
  <c r="W186" i="1"/>
  <c r="W79" i="1"/>
  <c r="W169" i="1"/>
  <c r="W126" i="1"/>
  <c r="W244" i="1"/>
  <c r="W222" i="1"/>
  <c r="W207" i="1"/>
  <c r="W3520" i="1" l="1"/>
</calcChain>
</file>

<file path=xl/sharedStrings.xml><?xml version="1.0" encoding="utf-8"?>
<sst xmlns="http://schemas.openxmlformats.org/spreadsheetml/2006/main" count="45678" uniqueCount="10180">
  <si>
    <t>Склад</t>
  </si>
  <si>
    <t>СПП-элемент</t>
  </si>
  <si>
    <t>Счет Главной книги</t>
  </si>
  <si>
    <t>Цена</t>
  </si>
  <si>
    <t>Дата первого поступления</t>
  </si>
  <si>
    <t>Оценка состояния</t>
  </si>
  <si>
    <t>000000000378</t>
  </si>
  <si>
    <t>NV00011218</t>
  </si>
  <si>
    <t>1811</t>
  </si>
  <si>
    <t>S023</t>
  </si>
  <si>
    <t>1050000000</t>
  </si>
  <si>
    <t>ШТ</t>
  </si>
  <si>
    <t>Шестерня заднего хода(блок) 14-1701082</t>
  </si>
  <si>
    <t>01.01.2014</t>
  </si>
  <si>
    <t>Нет</t>
  </si>
  <si>
    <t>0000000008</t>
  </si>
  <si>
    <t>A-2</t>
  </si>
  <si>
    <t>000000000445</t>
  </si>
  <si>
    <t>NV00019335</t>
  </si>
  <si>
    <t>Подшипник 7517</t>
  </si>
  <si>
    <t>01.03.2008</t>
  </si>
  <si>
    <t>000000000859</t>
  </si>
  <si>
    <t>NV00011222</t>
  </si>
  <si>
    <t>Палец ушка рессоры 130-2902478 ЗИЛ</t>
  </si>
  <si>
    <t>01.10.2003</t>
  </si>
  <si>
    <t>000000001614</t>
  </si>
  <si>
    <t>NV00011223</t>
  </si>
  <si>
    <t>Шестерня заднего хода 24-1701080 ГАЗ</t>
  </si>
  <si>
    <t>01.02.2014</t>
  </si>
  <si>
    <t>01.03.2014</t>
  </si>
  <si>
    <t>000000002635</t>
  </si>
  <si>
    <t>S025</t>
  </si>
  <si>
    <t>1010100000</t>
  </si>
  <si>
    <t>Клапан (вентиль) 15Б1п Ду40 Ру16</t>
  </si>
  <si>
    <t>01.11.2011</t>
  </si>
  <si>
    <t>B</t>
  </si>
  <si>
    <t>1830</t>
  </si>
  <si>
    <t>S006</t>
  </si>
  <si>
    <t>1834</t>
  </si>
  <si>
    <t>S005</t>
  </si>
  <si>
    <t>NV00014850</t>
  </si>
  <si>
    <t>S029</t>
  </si>
  <si>
    <t>Q</t>
  </si>
  <si>
    <t>I.0000038.0007.0005</t>
  </si>
  <si>
    <t>27.10.2004</t>
  </si>
  <si>
    <t>I.0000038.0033.0004</t>
  </si>
  <si>
    <t>NV00014852</t>
  </si>
  <si>
    <t>I.0000038.0076.0054</t>
  </si>
  <si>
    <t>1832</t>
  </si>
  <si>
    <t>S001</t>
  </si>
  <si>
    <t>КМ</t>
  </si>
  <si>
    <t>31.10.2010</t>
  </si>
  <si>
    <t>0000000003</t>
  </si>
  <si>
    <t>C</t>
  </si>
  <si>
    <t>1835</t>
  </si>
  <si>
    <t>000000006280</t>
  </si>
  <si>
    <t>I.0000038.0083.0002</t>
  </si>
  <si>
    <t>Кабель КВБбШв 14х1,5-0,66</t>
  </si>
  <si>
    <t>NV00028497</t>
  </si>
  <si>
    <t>000000007768</t>
  </si>
  <si>
    <t>NV00014386</t>
  </si>
  <si>
    <t>Кабель АВВГ 2х6-1</t>
  </si>
  <si>
    <t>30.09.2010</t>
  </si>
  <si>
    <t>000000009554</t>
  </si>
  <si>
    <t>NV00014432</t>
  </si>
  <si>
    <t>Кабель КРВБГз 4х1,5-0,66</t>
  </si>
  <si>
    <t>01.10.2006</t>
  </si>
  <si>
    <t>1836</t>
  </si>
  <si>
    <t>1840</t>
  </si>
  <si>
    <t>S014</t>
  </si>
  <si>
    <t>S016</t>
  </si>
  <si>
    <t>000000010269</t>
  </si>
  <si>
    <t>NV00011226</t>
  </si>
  <si>
    <t>Шестерня 2-ой передачи КПП 14-1701127</t>
  </si>
  <si>
    <t>01.10.2002</t>
  </si>
  <si>
    <t>1839</t>
  </si>
  <si>
    <t>000000010384</t>
  </si>
  <si>
    <t>NV00011229</t>
  </si>
  <si>
    <t>Шестерня моста заднего 5320-2402110-20</t>
  </si>
  <si>
    <t>1820</t>
  </si>
  <si>
    <t>01.06.1998</t>
  </si>
  <si>
    <t>0000000005</t>
  </si>
  <si>
    <t>01.06.2008</t>
  </si>
  <si>
    <t>31.12.2013</t>
  </si>
  <si>
    <t>000000014266</t>
  </si>
  <si>
    <t>NV00014683</t>
  </si>
  <si>
    <t>I.0000038.0089.0036</t>
  </si>
  <si>
    <t>Кабель ВБбШв 5х1,5-1</t>
  </si>
  <si>
    <t>30.12.2005</t>
  </si>
  <si>
    <t>000000014553</t>
  </si>
  <si>
    <t>I.0000038.0089.0038</t>
  </si>
  <si>
    <t>Калорифер КСк4-10-02 ХЛ3Б</t>
  </si>
  <si>
    <t>31.12.2005</t>
  </si>
  <si>
    <t>NV00028498</t>
  </si>
  <si>
    <t>000000014894</t>
  </si>
  <si>
    <t>NV00016120</t>
  </si>
  <si>
    <t>1825</t>
  </si>
  <si>
    <t>1090400000</t>
  </si>
  <si>
    <t>Круг 230х3,0х32 14А</t>
  </si>
  <si>
    <t>0000000002</t>
  </si>
  <si>
    <t>000000015392</t>
  </si>
  <si>
    <t>NV00013306</t>
  </si>
  <si>
    <t>Клапан 16кч11р Ду25 Ру16</t>
  </si>
  <si>
    <t>000000015469</t>
  </si>
  <si>
    <t>NV00011233</t>
  </si>
  <si>
    <t>Головка сменная 9 6-гр.Ц15</t>
  </si>
  <si>
    <t>000000016222</t>
  </si>
  <si>
    <t>NV00015875</t>
  </si>
  <si>
    <t>S028</t>
  </si>
  <si>
    <t>I.0000038.0043.0001</t>
  </si>
  <si>
    <t>710000000</t>
  </si>
  <si>
    <t>Реле времени РВ 245 220В</t>
  </si>
  <si>
    <t>31.12.2003</t>
  </si>
  <si>
    <t>000000016649</t>
  </si>
  <si>
    <t>NV00011234</t>
  </si>
  <si>
    <t>Шестерня 5-ой передачи КПП 236-1701129</t>
  </si>
  <si>
    <t>1816</t>
  </si>
  <si>
    <t>S002</t>
  </si>
  <si>
    <t>000000017920</t>
  </si>
  <si>
    <t>NV00010936</t>
  </si>
  <si>
    <t>Круг 1 250х40х76 25А</t>
  </si>
  <si>
    <t>01.06.2000</t>
  </si>
  <si>
    <t>01.06.2010</t>
  </si>
  <si>
    <t>000000019098</t>
  </si>
  <si>
    <t>NV00015877</t>
  </si>
  <si>
    <t>Реле промежуточное РЭП25-22 220В</t>
  </si>
  <si>
    <t>S024</t>
  </si>
  <si>
    <t>000000022896</t>
  </si>
  <si>
    <t>NV00014358</t>
  </si>
  <si>
    <t>Головка ГР-70</t>
  </si>
  <si>
    <t>NV00014359</t>
  </si>
  <si>
    <t>NV00014538</t>
  </si>
  <si>
    <t>000000024834</t>
  </si>
  <si>
    <t>Клапан 19с19нж Ду50 Ру160</t>
  </si>
  <si>
    <t>I.0000038.0089.0054</t>
  </si>
  <si>
    <t>1838</t>
  </si>
  <si>
    <t>S007</t>
  </si>
  <si>
    <t>NV00028499</t>
  </si>
  <si>
    <t>000000025714</t>
  </si>
  <si>
    <t>NV00011277</t>
  </si>
  <si>
    <t>Шестерня промвала КПП 130-1701051</t>
  </si>
  <si>
    <t>000000025716</t>
  </si>
  <si>
    <t>NV00011278</t>
  </si>
  <si>
    <t>Шестерня 1-ой передачи КПП 130-1701112</t>
  </si>
  <si>
    <t>000000026023</t>
  </si>
  <si>
    <t>NV00011962</t>
  </si>
  <si>
    <t>Свеча зажигания А-14-Д</t>
  </si>
  <si>
    <t>000000027457</t>
  </si>
  <si>
    <t>NV00011280</t>
  </si>
  <si>
    <t>Саттелит дифференциала 24-2403055-10 ГАЗ</t>
  </si>
  <si>
    <t>01.11.2007</t>
  </si>
  <si>
    <t>10.01.2014</t>
  </si>
  <si>
    <t>000000028823</t>
  </si>
  <si>
    <t>NV00018816</t>
  </si>
  <si>
    <t>Подшипник 114</t>
  </si>
  <si>
    <t>01.12.2007</t>
  </si>
  <si>
    <t>NV00018819</t>
  </si>
  <si>
    <t>NV00018820</t>
  </si>
  <si>
    <t>000000029322</t>
  </si>
  <si>
    <t>I.0000038.0089.0025</t>
  </si>
  <si>
    <t>Кабель ВБбШв 4х120-1</t>
  </si>
  <si>
    <t>NV00028500</t>
  </si>
  <si>
    <t>000000030263</t>
  </si>
  <si>
    <t>Клапан компрессора 130-3509050</t>
  </si>
  <si>
    <t>01.06.1995</t>
  </si>
  <si>
    <t>01.06.2005</t>
  </si>
  <si>
    <t>NV00011287</t>
  </si>
  <si>
    <t>000000030509</t>
  </si>
  <si>
    <t>NV00011288</t>
  </si>
  <si>
    <t>Шестерня 3-ей передачи КПП 236-1701131</t>
  </si>
  <si>
    <t>000000030513</t>
  </si>
  <si>
    <t>NV00011289</t>
  </si>
  <si>
    <t>Шестерня 2-ой передачи КПП 236-1701127</t>
  </si>
  <si>
    <t>000000030723</t>
  </si>
  <si>
    <t>NV00010959</t>
  </si>
  <si>
    <t>Круг 5 180х6х22 14А</t>
  </si>
  <si>
    <t>000000033919</t>
  </si>
  <si>
    <t>NV00010754</t>
  </si>
  <si>
    <t>Клапан 16кч9п Ду50 Ру25</t>
  </si>
  <si>
    <t>01.06.2003</t>
  </si>
  <si>
    <t>01.06.2013</t>
  </si>
  <si>
    <t>000000034283</t>
  </si>
  <si>
    <t>NV00019172</t>
  </si>
  <si>
    <t>Подшипник 50208</t>
  </si>
  <si>
    <t>01.06.1996</t>
  </si>
  <si>
    <t>01.06.2006</t>
  </si>
  <si>
    <t>M054</t>
  </si>
  <si>
    <t>000000035013</t>
  </si>
  <si>
    <t>NV00011295</t>
  </si>
  <si>
    <t>Шестерня 3-ей передачи КПП 130-1701131</t>
  </si>
  <si>
    <t>NV00011296</t>
  </si>
  <si>
    <t>01.06.1994</t>
  </si>
  <si>
    <t>01.06.2004</t>
  </si>
  <si>
    <t>000000036025</t>
  </si>
  <si>
    <t>NV00013281</t>
  </si>
  <si>
    <t>Шестерня низшей передачи РК 210Д-1802040</t>
  </si>
  <si>
    <t>01.07.2007</t>
  </si>
  <si>
    <t>000000036910</t>
  </si>
  <si>
    <t>NV00010662</t>
  </si>
  <si>
    <t>Выключатель АЕ 2046 40А</t>
  </si>
  <si>
    <t>000000037792</t>
  </si>
  <si>
    <t>NV00013280</t>
  </si>
  <si>
    <t>Шестерня 1-ой передачи 52-1701110 ГАЗ</t>
  </si>
  <si>
    <t>000000037948</t>
  </si>
  <si>
    <t>NV00010332</t>
  </si>
  <si>
    <t>1824</t>
  </si>
  <si>
    <t>Извещатель ИО-102-2 СМК-1</t>
  </si>
  <si>
    <t>11.05.2009</t>
  </si>
  <si>
    <t>000000038001</t>
  </si>
  <si>
    <t>Подшипник 115</t>
  </si>
  <si>
    <t>NV00018822</t>
  </si>
  <si>
    <t>000000038058</t>
  </si>
  <si>
    <t>Подшипник 20703</t>
  </si>
  <si>
    <t>NV00018891</t>
  </si>
  <si>
    <t>000000038061</t>
  </si>
  <si>
    <t>Подшипник 20803</t>
  </si>
  <si>
    <t>NV00018894</t>
  </si>
  <si>
    <t>NV00019045</t>
  </si>
  <si>
    <t>NV00019046</t>
  </si>
  <si>
    <t>000000038139</t>
  </si>
  <si>
    <t>Подшипник 7205</t>
  </si>
  <si>
    <t>NV00019309</t>
  </si>
  <si>
    <t>000000038766</t>
  </si>
  <si>
    <t>NV00013443</t>
  </si>
  <si>
    <t>S026</t>
  </si>
  <si>
    <t>Выключатель АЕ 2044 63А</t>
  </si>
  <si>
    <t>30.01.2008</t>
  </si>
  <si>
    <t>01.03.2000</t>
  </si>
  <si>
    <t>000000057649</t>
  </si>
  <si>
    <t>NV00013079</t>
  </si>
  <si>
    <t>Напильник полукруглый 250 №2 У13А</t>
  </si>
  <si>
    <t>01.10.2005</t>
  </si>
  <si>
    <t>01.11.2005</t>
  </si>
  <si>
    <t>S015</t>
  </si>
  <si>
    <t>M116</t>
  </si>
  <si>
    <t>1831</t>
  </si>
  <si>
    <t>000000062735</t>
  </si>
  <si>
    <t>NV00010937</t>
  </si>
  <si>
    <t>Круг 1 350х40х127 25А 40 СМ2 6 К 35 Б</t>
  </si>
  <si>
    <t>000000086713</t>
  </si>
  <si>
    <t>NV00012731</t>
  </si>
  <si>
    <t>S021</t>
  </si>
  <si>
    <t>Крюк чалочный КЧ-0,5</t>
  </si>
  <si>
    <t>М2</t>
  </si>
  <si>
    <t>000000133064</t>
  </si>
  <si>
    <t>NV00011935</t>
  </si>
  <si>
    <t>Т</t>
  </si>
  <si>
    <t>Пруток ДКР 30,0 Л63</t>
  </si>
  <si>
    <t>000000155569</t>
  </si>
  <si>
    <t>NV00013444</t>
  </si>
  <si>
    <t>Кабель ААБл 3х240-6</t>
  </si>
  <si>
    <t>30.09.2001</t>
  </si>
  <si>
    <t>000000159538</t>
  </si>
  <si>
    <t>NV00013309</t>
  </si>
  <si>
    <t>Шестерня 04.300.014 ГПА-Ц-6.3</t>
  </si>
  <si>
    <t>000000159830</t>
  </si>
  <si>
    <t>NV00013310</t>
  </si>
  <si>
    <t>Клапан мембранный 2КГМ-0.0 Ду5 АГНКС</t>
  </si>
  <si>
    <t>000000159895</t>
  </si>
  <si>
    <t>NV00013311</t>
  </si>
  <si>
    <t>Вставка замка 0-5 ст.416.26.04 ГТ-750-6</t>
  </si>
  <si>
    <t>000000159896</t>
  </si>
  <si>
    <t>NV00013312</t>
  </si>
  <si>
    <t>Клин 6-11-ой ступени 416.26.06 ГТ-750-6</t>
  </si>
  <si>
    <t>000000160237</t>
  </si>
  <si>
    <t>NV00013313</t>
  </si>
  <si>
    <t>Лопатка 2 ст.ОК Э1.426.026.02/2 ГТК-10-4</t>
  </si>
  <si>
    <t>01.10.2007</t>
  </si>
  <si>
    <t>000000160572</t>
  </si>
  <si>
    <t>NV00013315</t>
  </si>
  <si>
    <t>Лопатка 10 ст.ОК 421.26.06/10 ГТК-10-4</t>
  </si>
  <si>
    <t>000000160612</t>
  </si>
  <si>
    <t>NV00013316</t>
  </si>
  <si>
    <t>Лопатка 8 ст.ОК 424.026.01/8 ГТК-10-4</t>
  </si>
  <si>
    <t>000000161173</t>
  </si>
  <si>
    <t>NV00013317</t>
  </si>
  <si>
    <t>Вставка 6-11 ст.416.026.05 ГТ-750-6</t>
  </si>
  <si>
    <t>000000161531</t>
  </si>
  <si>
    <t>NV00013318</t>
  </si>
  <si>
    <t>Лопатка раб.7 ст.ОК 416.26.03/7 ГТ-750-6</t>
  </si>
  <si>
    <t>20.11.2010</t>
  </si>
  <si>
    <t>000000161570</t>
  </si>
  <si>
    <t>NV00013319</t>
  </si>
  <si>
    <t>Клапан 2КГМ-0.0-01 Ду3,5 АГНКС</t>
  </si>
  <si>
    <t>Да</t>
  </si>
  <si>
    <t>000000161622</t>
  </si>
  <si>
    <t>NV00013320</t>
  </si>
  <si>
    <t>Лопатка ТНД 186.026.02УТ ГТК-10-4</t>
  </si>
  <si>
    <t>000000161824</t>
  </si>
  <si>
    <t>NV00013321</t>
  </si>
  <si>
    <t>Лопатка 3 ст.ОК Э1.424.026.03/3 ГТК-10-4</t>
  </si>
  <si>
    <t>000000161826</t>
  </si>
  <si>
    <t>NV00014120</t>
  </si>
  <si>
    <t>Труба жаровая 012.001.001 ГТК-10-4</t>
  </si>
  <si>
    <t>000000161861</t>
  </si>
  <si>
    <t>NV00013322</t>
  </si>
  <si>
    <t>Лопатка раб.7 ст.ОК 421.26.05/7 ГТК-10-4</t>
  </si>
  <si>
    <t>000000161924</t>
  </si>
  <si>
    <t>NV00013323</t>
  </si>
  <si>
    <t>Лопатка 9 ст.ОК 424.026.01/9 ГТК-10-4</t>
  </si>
  <si>
    <t>000000162290</t>
  </si>
  <si>
    <t>NV00013324</t>
  </si>
  <si>
    <t>Ротор 1356.25СБ 2323.025СБ ГПУ-10</t>
  </si>
  <si>
    <t>01.08.2008</t>
  </si>
  <si>
    <t>000000163836</t>
  </si>
  <si>
    <t>NV00013327</t>
  </si>
  <si>
    <t>Колодка упорная 2398.314СБ1 ГТК-10-4</t>
  </si>
  <si>
    <t>01.12.2006</t>
  </si>
  <si>
    <t>000000166633</t>
  </si>
  <si>
    <t>NV00013328</t>
  </si>
  <si>
    <t>Лопатка раб.5 ст.ОК 421.26.58/5 ГТК-10-4</t>
  </si>
  <si>
    <t>000000166942</t>
  </si>
  <si>
    <t>NV00013329</t>
  </si>
  <si>
    <t>Вкладыш опорный 3306.113СП СТД-4000</t>
  </si>
  <si>
    <t>000000174902</t>
  </si>
  <si>
    <t>NV00018730</t>
  </si>
  <si>
    <t>Шестигранник г/к В-32 ст.25</t>
  </si>
  <si>
    <t>000000177729</t>
  </si>
  <si>
    <t>NV00010492</t>
  </si>
  <si>
    <t>Шестигранник г/к В-55 ст.25</t>
  </si>
  <si>
    <t>NV00018731</t>
  </si>
  <si>
    <t>1827</t>
  </si>
  <si>
    <t>S004</t>
  </si>
  <si>
    <t>1833</t>
  </si>
  <si>
    <t>1080000000</t>
  </si>
  <si>
    <t>КГ</t>
  </si>
  <si>
    <t>000000210922</t>
  </si>
  <si>
    <t>NV00019623</t>
  </si>
  <si>
    <t>I.0000038.0075.0002</t>
  </si>
  <si>
    <t>Монитор 17"HP L1740</t>
  </si>
  <si>
    <t>31.10.2012</t>
  </si>
  <si>
    <t>000000226312</t>
  </si>
  <si>
    <t>NV00010060</t>
  </si>
  <si>
    <t>Провод АС 50/8 6х3,20+1х3,2</t>
  </si>
  <si>
    <t>21.10.2014</t>
  </si>
  <si>
    <t>000000229838</t>
  </si>
  <si>
    <t>NV00013416</t>
  </si>
  <si>
    <t>Шнур ШАОН 4,0мм</t>
  </si>
  <si>
    <t>01.06.2011</t>
  </si>
  <si>
    <t>000000256865</t>
  </si>
  <si>
    <t>NV00014522</t>
  </si>
  <si>
    <t>Гидрант ГП-2750</t>
  </si>
  <si>
    <t>01.01.2007</t>
  </si>
  <si>
    <t>01.01.2004</t>
  </si>
  <si>
    <t>000000262141</t>
  </si>
  <si>
    <t>NV00013278</t>
  </si>
  <si>
    <t>Группа поршн.53-1004014 ГАЗ-53</t>
  </si>
  <si>
    <t>000000265932</t>
  </si>
  <si>
    <t>NV00011355</t>
  </si>
  <si>
    <t>Муфта сцепл.24-1601185-20 ГАЗ-24</t>
  </si>
  <si>
    <t>000000266012</t>
  </si>
  <si>
    <t>NV00011356</t>
  </si>
  <si>
    <t>Палец р/тяги 200-3003065-А МАЗ-500</t>
  </si>
  <si>
    <t>000000266013</t>
  </si>
  <si>
    <t>NV00011357</t>
  </si>
  <si>
    <t>Палец р/тяги 52-3003065-А ГАЗ-4301</t>
  </si>
  <si>
    <t>000000277696</t>
  </si>
  <si>
    <t>NV00027219</t>
  </si>
  <si>
    <t>1030100000</t>
  </si>
  <si>
    <t>Масло ТКП 216,5 л</t>
  </si>
  <si>
    <t>M121</t>
  </si>
  <si>
    <t>M113</t>
  </si>
  <si>
    <t>1837</t>
  </si>
  <si>
    <t>01.11.2012</t>
  </si>
  <si>
    <t>01.09.2007</t>
  </si>
  <si>
    <t>000000296992</t>
  </si>
  <si>
    <t>Подшипник 214</t>
  </si>
  <si>
    <t>NV00019059</t>
  </si>
  <si>
    <t>NV00019060</t>
  </si>
  <si>
    <t>000000298214</t>
  </si>
  <si>
    <t>NV00011360</t>
  </si>
  <si>
    <t>Подшипник 322</t>
  </si>
  <si>
    <t>000000298738</t>
  </si>
  <si>
    <t>Подшипник 8202</t>
  </si>
  <si>
    <t>NV00019379</t>
  </si>
  <si>
    <t>000000299749</t>
  </si>
  <si>
    <t>NV00011365</t>
  </si>
  <si>
    <t>Подшипник 8106</t>
  </si>
  <si>
    <t>01.06.2001</t>
  </si>
  <si>
    <t>01.06.1997</t>
  </si>
  <si>
    <t>01.06.2007</t>
  </si>
  <si>
    <t>000000299812</t>
  </si>
  <si>
    <t>NV00019127</t>
  </si>
  <si>
    <t>Подшипник 3520</t>
  </si>
  <si>
    <t>000000299903</t>
  </si>
  <si>
    <t>Подшипник 8206</t>
  </si>
  <si>
    <t>NV00019381</t>
  </si>
  <si>
    <t>000000300013</t>
  </si>
  <si>
    <t>NV00011371</t>
  </si>
  <si>
    <t>Подшипник 3612</t>
  </si>
  <si>
    <t>000000300253</t>
  </si>
  <si>
    <t>Подшипник 102304</t>
  </si>
  <si>
    <t>NV00018802</t>
  </si>
  <si>
    <t>000000301035</t>
  </si>
  <si>
    <t>NV00019143</t>
  </si>
  <si>
    <t>Подшипник 416</t>
  </si>
  <si>
    <t>000000301039</t>
  </si>
  <si>
    <t>Подшипник 213</t>
  </si>
  <si>
    <t>NV00019056</t>
  </si>
  <si>
    <t>01.01.1993</t>
  </si>
  <si>
    <t>000000301040</t>
  </si>
  <si>
    <t>Подшипник 216</t>
  </si>
  <si>
    <t>NV00019064</t>
  </si>
  <si>
    <t>NV00019065</t>
  </si>
  <si>
    <t>000000301126</t>
  </si>
  <si>
    <t>Подшипник 8213</t>
  </si>
  <si>
    <t>NV00019392</t>
  </si>
  <si>
    <t>000000301342</t>
  </si>
  <si>
    <t>NV00011394</t>
  </si>
  <si>
    <t>Подшипник 53516</t>
  </si>
  <si>
    <t>01.05.2006</t>
  </si>
  <si>
    <t>000000301697</t>
  </si>
  <si>
    <t>Подшипник 211</t>
  </si>
  <si>
    <t>NV00019050</t>
  </si>
  <si>
    <t>NV00019051</t>
  </si>
  <si>
    <t>000000302110</t>
  </si>
  <si>
    <t>NV00019202</t>
  </si>
  <si>
    <t>Подшипник 53610</t>
  </si>
  <si>
    <t>000000302371</t>
  </si>
  <si>
    <t>NV00011410</t>
  </si>
  <si>
    <t>Подшипник 315</t>
  </si>
  <si>
    <t>000000302569</t>
  </si>
  <si>
    <t>NV00019110</t>
  </si>
  <si>
    <t>Подшипник 316</t>
  </si>
  <si>
    <t>000000302592</t>
  </si>
  <si>
    <t>Подшипник 212</t>
  </si>
  <si>
    <t>NV00019053</t>
  </si>
  <si>
    <t>NV00019054</t>
  </si>
  <si>
    <t>000000302709</t>
  </si>
  <si>
    <t>Подшипник 943/45</t>
  </si>
  <si>
    <t>NV00019413</t>
  </si>
  <si>
    <t>NV00019414</t>
  </si>
  <si>
    <t>000000303057</t>
  </si>
  <si>
    <t>Подшипник 60305</t>
  </si>
  <si>
    <t>NV00019230</t>
  </si>
  <si>
    <t>000000311711</t>
  </si>
  <si>
    <t>NV00014579</t>
  </si>
  <si>
    <t>Ствол РС-70</t>
  </si>
  <si>
    <t>NV00014580</t>
  </si>
  <si>
    <t>NV00015171</t>
  </si>
  <si>
    <t>000000318868</t>
  </si>
  <si>
    <t>NV00027525</t>
  </si>
  <si>
    <t>M035</t>
  </si>
  <si>
    <t>Натрий сернистый 9-водный ЧДА</t>
  </si>
  <si>
    <t>08.05.2018</t>
  </si>
  <si>
    <t>000000320511</t>
  </si>
  <si>
    <t>Подшипник 877907</t>
  </si>
  <si>
    <t>NV00019399</t>
  </si>
  <si>
    <t>01.04.2004</t>
  </si>
  <si>
    <t>000000321855</t>
  </si>
  <si>
    <t>Подшипник 7609</t>
  </si>
  <si>
    <t>NV00019340</t>
  </si>
  <si>
    <t>000000322128</t>
  </si>
  <si>
    <t>Подшипник 6-205</t>
  </si>
  <si>
    <t>NV00019251</t>
  </si>
  <si>
    <t>000000322473</t>
  </si>
  <si>
    <t>NV00019289</t>
  </si>
  <si>
    <t>Подшипник 6-7613</t>
  </si>
  <si>
    <t>000000323377</t>
  </si>
  <si>
    <t>Подшипник 107</t>
  </si>
  <si>
    <t>NV00018809</t>
  </si>
  <si>
    <t>01.07.2005</t>
  </si>
  <si>
    <t>000000323537</t>
  </si>
  <si>
    <t>Подшипник 7514</t>
  </si>
  <si>
    <t>NV00019333</t>
  </si>
  <si>
    <t>01.01.1900</t>
  </si>
  <si>
    <t>000000326642</t>
  </si>
  <si>
    <t>NV00012019</t>
  </si>
  <si>
    <t>Сгон 50</t>
  </si>
  <si>
    <t>000000326643</t>
  </si>
  <si>
    <t>NV00013332</t>
  </si>
  <si>
    <t>Сгон 32</t>
  </si>
  <si>
    <t>000000493685</t>
  </si>
  <si>
    <t>NV00010702</t>
  </si>
  <si>
    <t>Труба 219х8-20</t>
  </si>
  <si>
    <t>01.03.2011</t>
  </si>
  <si>
    <t>A-1</t>
  </si>
  <si>
    <t>000000860504</t>
  </si>
  <si>
    <t>NV00012810</t>
  </si>
  <si>
    <t>1090700000</t>
  </si>
  <si>
    <t>Умывальник УмОв2бСфс центр.смеситель</t>
  </si>
  <si>
    <t>000000864077</t>
  </si>
  <si>
    <t>Модуль ОПАН-100</t>
  </si>
  <si>
    <t>NV00028501</t>
  </si>
  <si>
    <t>000001046292</t>
  </si>
  <si>
    <t>NV00013671</t>
  </si>
  <si>
    <t>Труба 820х9-К52 7,4МПа</t>
  </si>
  <si>
    <t>NV00015563</t>
  </si>
  <si>
    <t>NV00027430</t>
  </si>
  <si>
    <t>NV00027431</t>
  </si>
  <si>
    <t>000001181700</t>
  </si>
  <si>
    <t>NV00010320</t>
  </si>
  <si>
    <t>Фильтр ДОТ 120 А1</t>
  </si>
  <si>
    <t>000001515514</t>
  </si>
  <si>
    <t>Пост сигнализации ПСВ-С-52 ХЛ1</t>
  </si>
  <si>
    <t>I.0000038.0089.0042</t>
  </si>
  <si>
    <t>01.03.2007</t>
  </si>
  <si>
    <t>NV00028293</t>
  </si>
  <si>
    <t>NV00028294</t>
  </si>
  <si>
    <t>NV00028502</t>
  </si>
  <si>
    <t>000001519533</t>
  </si>
  <si>
    <t>NV00027522</t>
  </si>
  <si>
    <t>Кадмий хлористый 2,5-в.ЧДА 0,5 кг</t>
  </si>
  <si>
    <t>000001519549</t>
  </si>
  <si>
    <t>NV00027519</t>
  </si>
  <si>
    <t>Железо(III) хлористое 6-в.Ч 0,5кг</t>
  </si>
  <si>
    <t>000001519996</t>
  </si>
  <si>
    <t>Фильтр ФММ-32</t>
  </si>
  <si>
    <t>NV00028503</t>
  </si>
  <si>
    <t>КМП</t>
  </si>
  <si>
    <t>30.04.2015</t>
  </si>
  <si>
    <t>000001535763</t>
  </si>
  <si>
    <t>NV00013124</t>
  </si>
  <si>
    <t>Пиропатрон ПП-3(7ПП-683)</t>
  </si>
  <si>
    <t>01.07.2008</t>
  </si>
  <si>
    <t>000001545196</t>
  </si>
  <si>
    <t>NV00011466</t>
  </si>
  <si>
    <t>Колодка тормозная 77.36.012-1</t>
  </si>
  <si>
    <t>000001545504</t>
  </si>
  <si>
    <t>NV00013505</t>
  </si>
  <si>
    <t>Провод АПВ 1х10-0,45</t>
  </si>
  <si>
    <t>30.11.2002</t>
  </si>
  <si>
    <t>000001545512</t>
  </si>
  <si>
    <t>NV00013506</t>
  </si>
  <si>
    <t>Провод АПВ 1х6-0,45</t>
  </si>
  <si>
    <t>30.09.2007</t>
  </si>
  <si>
    <t>000001545518</t>
  </si>
  <si>
    <t>NV00010758</t>
  </si>
  <si>
    <t>Провод АППВ 3х2,5-0,45</t>
  </si>
  <si>
    <t>01.04.2001</t>
  </si>
  <si>
    <t>0000000001</t>
  </si>
  <si>
    <t>NV00011699</t>
  </si>
  <si>
    <t>NV00013507</t>
  </si>
  <si>
    <t>30.10.2002</t>
  </si>
  <si>
    <t>NV00013508</t>
  </si>
  <si>
    <t>NV00014560</t>
  </si>
  <si>
    <t>000001545864</t>
  </si>
  <si>
    <t>NV00027598</t>
  </si>
  <si>
    <t>S037</t>
  </si>
  <si>
    <t>Сода кальцинированная марки Б, высший</t>
  </si>
  <si>
    <t>000001547262</t>
  </si>
  <si>
    <t>Тройник П 57х5-20, т/о</t>
  </si>
  <si>
    <t>10.02.2006</t>
  </si>
  <si>
    <t>NV00028504</t>
  </si>
  <si>
    <t>000001547320</t>
  </si>
  <si>
    <t>Тройник П 159х6-108х4-20</t>
  </si>
  <si>
    <t>NV00028505</t>
  </si>
  <si>
    <t>000001547372</t>
  </si>
  <si>
    <t>Тройник П 219х6-159х4,5-20</t>
  </si>
  <si>
    <t>NV00028506</t>
  </si>
  <si>
    <t>000001547896</t>
  </si>
  <si>
    <t>NV00014533</t>
  </si>
  <si>
    <t>Переход ПК-57х5-45х4-20</t>
  </si>
  <si>
    <t>000001547976</t>
  </si>
  <si>
    <t>Переход ПК-219х6-108х4-20</t>
  </si>
  <si>
    <t>NV00013336</t>
  </si>
  <si>
    <t>I.0000038.0076.0069</t>
  </si>
  <si>
    <t>31.10.2006</t>
  </si>
  <si>
    <t>NV00028507</t>
  </si>
  <si>
    <t>NV00028508</t>
  </si>
  <si>
    <t>000001558375</t>
  </si>
  <si>
    <t>NV00013341</t>
  </si>
  <si>
    <t>Заглушка П 108х8-20</t>
  </si>
  <si>
    <t>000001558419</t>
  </si>
  <si>
    <t>NV00013342</t>
  </si>
  <si>
    <t>Заглушка П 219х10-20</t>
  </si>
  <si>
    <t>30.04.2014</t>
  </si>
  <si>
    <t>NV00027282</t>
  </si>
  <si>
    <t>000001558453</t>
  </si>
  <si>
    <t>NV00016115</t>
  </si>
  <si>
    <t>Заглушка П 325х12-20</t>
  </si>
  <si>
    <t>22.10.2020</t>
  </si>
  <si>
    <t>000001560175</t>
  </si>
  <si>
    <t>NV00010852</t>
  </si>
  <si>
    <t>Контргайка 15</t>
  </si>
  <si>
    <t>000001560177</t>
  </si>
  <si>
    <t>NV00010853</t>
  </si>
  <si>
    <t>Контргайка 20</t>
  </si>
  <si>
    <t>NV00013344</t>
  </si>
  <si>
    <t>000001560179</t>
  </si>
  <si>
    <t>NV00010855</t>
  </si>
  <si>
    <t>Контргайка 25</t>
  </si>
  <si>
    <t>NV00013345</t>
  </si>
  <si>
    <t>000001563169</t>
  </si>
  <si>
    <t>NV00019875</t>
  </si>
  <si>
    <t>Фланец 1-80-100 ст.09Г2С</t>
  </si>
  <si>
    <t>20.06.2014</t>
  </si>
  <si>
    <t>000001570581</t>
  </si>
  <si>
    <t>NV00013509</t>
  </si>
  <si>
    <t>Провод АПВ 1х4-0,45 (дубль)</t>
  </si>
  <si>
    <t>000001570945</t>
  </si>
  <si>
    <t>NV00013510</t>
  </si>
  <si>
    <t>Провод АПВ 1х2,5-0,45</t>
  </si>
  <si>
    <t>30.12.2009</t>
  </si>
  <si>
    <t>000001571647</t>
  </si>
  <si>
    <t>NV00010330</t>
  </si>
  <si>
    <t>Гильза ГА-240-20</t>
  </si>
  <si>
    <t>000001572533</t>
  </si>
  <si>
    <t>Кабель КИПвЭВ 4х2х0,78</t>
  </si>
  <si>
    <t>28.02.2006</t>
  </si>
  <si>
    <t>NV00028509</t>
  </si>
  <si>
    <t>000001574603</t>
  </si>
  <si>
    <t>NV00013511</t>
  </si>
  <si>
    <t>Провод ПТЛ-200 1,5</t>
  </si>
  <si>
    <t>000001575439</t>
  </si>
  <si>
    <t>NV00011468</t>
  </si>
  <si>
    <t>Клапан 14-02-32 ЧТЗ</t>
  </si>
  <si>
    <t>000001576092</t>
  </si>
  <si>
    <t>NV00010471</t>
  </si>
  <si>
    <t>Кольцо изолирующее Спейсер Ду1420-1-Э</t>
  </si>
  <si>
    <t>000001576464</t>
  </si>
  <si>
    <t>NV00010689</t>
  </si>
  <si>
    <t>S003</t>
  </si>
  <si>
    <t>1060100000</t>
  </si>
  <si>
    <t>Метанол(карбинол, спирт метиловый) А</t>
  </si>
  <si>
    <t>01.01.2010</t>
  </si>
  <si>
    <t>NV00010690</t>
  </si>
  <si>
    <t>01.01.2012</t>
  </si>
  <si>
    <t>000001577052</t>
  </si>
  <si>
    <t>Подшипник 704702</t>
  </si>
  <si>
    <t>NV00019304</t>
  </si>
  <si>
    <t>000001648167</t>
  </si>
  <si>
    <t>NV00011213</t>
  </si>
  <si>
    <t>Патрон подвесной карболитовый Е-27</t>
  </si>
  <si>
    <t>000001650551</t>
  </si>
  <si>
    <t>Зажим А2А-70-8</t>
  </si>
  <si>
    <t>NV00028510</t>
  </si>
  <si>
    <t>000001651163</t>
  </si>
  <si>
    <t>NV00013512</t>
  </si>
  <si>
    <t>Зажим ПГН-3-5</t>
  </si>
  <si>
    <t>30.12.2013</t>
  </si>
  <si>
    <t>000001665387</t>
  </si>
  <si>
    <t>Сигнализатор СОУ-1</t>
  </si>
  <si>
    <t>NV00027892</t>
  </si>
  <si>
    <t>NV00027893</t>
  </si>
  <si>
    <t>NV00027894</t>
  </si>
  <si>
    <t>NV00027895</t>
  </si>
  <si>
    <t>NV00027896</t>
  </si>
  <si>
    <t>NV00027897</t>
  </si>
  <si>
    <t>000001704061</t>
  </si>
  <si>
    <t>Тройник 2-25х25-32-20</t>
  </si>
  <si>
    <t>NV00028511</t>
  </si>
  <si>
    <t>000001704063</t>
  </si>
  <si>
    <t>Тройник 2-65х65-32-20</t>
  </si>
  <si>
    <t>31.10.2004</t>
  </si>
  <si>
    <t>NV00028512</t>
  </si>
  <si>
    <t>I.0000038.0045.0003</t>
  </si>
  <si>
    <t>01.01.2006</t>
  </si>
  <si>
    <t>000001814406</t>
  </si>
  <si>
    <t>Подшипник 106</t>
  </si>
  <si>
    <t>NV00018807</t>
  </si>
  <si>
    <t>000001824722</t>
  </si>
  <si>
    <t>NV00010687</t>
  </si>
  <si>
    <t>Контргайка 32</t>
  </si>
  <si>
    <t>NV00010856</t>
  </si>
  <si>
    <t>NV00013430</t>
  </si>
  <si>
    <t>000001824724</t>
  </si>
  <si>
    <t>NV00010857</t>
  </si>
  <si>
    <t>Контргайка 50</t>
  </si>
  <si>
    <t>NV00013432</t>
  </si>
  <si>
    <t>000001829062</t>
  </si>
  <si>
    <t>NV00011491</t>
  </si>
  <si>
    <t>Палец штанги 4320Я2-2919024 УРАЛ</t>
  </si>
  <si>
    <t>000001829178</t>
  </si>
  <si>
    <t>NV00015358</t>
  </si>
  <si>
    <t>Адаптер АС-1-У2</t>
  </si>
  <si>
    <t>31.03.2004</t>
  </si>
  <si>
    <t>01.01.2008</t>
  </si>
  <si>
    <t>000001831120</t>
  </si>
  <si>
    <t>NV00010380</t>
  </si>
  <si>
    <t>Переход ПК-57х5-32х3-20</t>
  </si>
  <si>
    <t>01.10.2004</t>
  </si>
  <si>
    <t>000001833744</t>
  </si>
  <si>
    <t>NV00015449</t>
  </si>
  <si>
    <t>Блок защиты БДЗ-10</t>
  </si>
  <si>
    <t>31.03.2010</t>
  </si>
  <si>
    <t>01.02.2004</t>
  </si>
  <si>
    <t>000001851570</t>
  </si>
  <si>
    <t>NV00013513</t>
  </si>
  <si>
    <t>Кабель КУГВЭВ 7х0,5</t>
  </si>
  <si>
    <t>30.07.2007</t>
  </si>
  <si>
    <t>000001853646</t>
  </si>
  <si>
    <t>Подшипник 112</t>
  </si>
  <si>
    <t>NV00018813</t>
  </si>
  <si>
    <t>000001855654</t>
  </si>
  <si>
    <t>NV00011500</t>
  </si>
  <si>
    <t>Шестерня 24-1701108-04 ГАЗ</t>
  </si>
  <si>
    <t>000001855682</t>
  </si>
  <si>
    <t>NV00011501</t>
  </si>
  <si>
    <t>Шестерня 451-1701054 УМЗ</t>
  </si>
  <si>
    <t>NV00011502</t>
  </si>
  <si>
    <t>000001855684</t>
  </si>
  <si>
    <t>NV00011503</t>
  </si>
  <si>
    <t>Шестерня 451-1701126 УАЗ</t>
  </si>
  <si>
    <t>000001855746</t>
  </si>
  <si>
    <t>NV00011504</t>
  </si>
  <si>
    <t>Шестерня привода спидометра 130-3802034</t>
  </si>
  <si>
    <t>000001865382</t>
  </si>
  <si>
    <t>Муфта POLJ-01/4х10-35-T Raychem</t>
  </si>
  <si>
    <t>NV00028513</t>
  </si>
  <si>
    <t>000001865666</t>
  </si>
  <si>
    <t>NV00015106</t>
  </si>
  <si>
    <t>I.0000038.0030.0002</t>
  </si>
  <si>
    <t>Табло НСП43М-11-75 Пожар.Газ-не входи</t>
  </si>
  <si>
    <t>000001865670</t>
  </si>
  <si>
    <t>NV00015105</t>
  </si>
  <si>
    <t>Табло НСП43М-11-75 Пожар, красный</t>
  </si>
  <si>
    <t>000001865674</t>
  </si>
  <si>
    <t>NV00015084</t>
  </si>
  <si>
    <t>Табло НСП43М-11-75 Загазованность, зел.</t>
  </si>
  <si>
    <t>000001869462</t>
  </si>
  <si>
    <t>NV00010381</t>
  </si>
  <si>
    <t>Переход ПК-76х6-57х5-20</t>
  </si>
  <si>
    <t>I.0000038.0076.0037</t>
  </si>
  <si>
    <t>NV00028514</t>
  </si>
  <si>
    <t>000001875424</t>
  </si>
  <si>
    <t>NV00014561</t>
  </si>
  <si>
    <t>М</t>
  </si>
  <si>
    <t>Провод АППВ 3х4-0,45</t>
  </si>
  <si>
    <t>NV00014562</t>
  </si>
  <si>
    <t>000001886113</t>
  </si>
  <si>
    <t>NV00011506</t>
  </si>
  <si>
    <t>Стеклоочиститель СЛ-100 ГАЗ</t>
  </si>
  <si>
    <t>000001886463</t>
  </si>
  <si>
    <t>NV00011507</t>
  </si>
  <si>
    <t>Цилиндр KMG-60.250-0011 Икарус</t>
  </si>
  <si>
    <t>000001886674</t>
  </si>
  <si>
    <t>NV00011048</t>
  </si>
  <si>
    <t>Коллектор 53-1008025 ГАЗ</t>
  </si>
  <si>
    <t>NV00011049</t>
  </si>
  <si>
    <t>000001887443</t>
  </si>
  <si>
    <t>NV00010325</t>
  </si>
  <si>
    <t>Электролит кислотный</t>
  </si>
  <si>
    <t>NV00013947</t>
  </si>
  <si>
    <t>M048</t>
  </si>
  <si>
    <t>000001888641</t>
  </si>
  <si>
    <t>NV00015997</t>
  </si>
  <si>
    <t>Фильтр возд.ФВ-6</t>
  </si>
  <si>
    <t>000001889208</t>
  </si>
  <si>
    <t>NV00011510</t>
  </si>
  <si>
    <t>Свеча СН-307-В</t>
  </si>
  <si>
    <t>000001890653</t>
  </si>
  <si>
    <t>Светильник DL-10 MR-16 золото</t>
  </si>
  <si>
    <t>NV00028515</t>
  </si>
  <si>
    <t>000001917542</t>
  </si>
  <si>
    <t>NV00011511</t>
  </si>
  <si>
    <t>Клапан всас. 04234 Т-170.01</t>
  </si>
  <si>
    <t>000001917543</t>
  </si>
  <si>
    <t>NV00011512</t>
  </si>
  <si>
    <t>Клапан выпуск. 04235 Т-170.01</t>
  </si>
  <si>
    <t>000001922419</t>
  </si>
  <si>
    <t>Муфта POLJ-01/4х4-16 Raychem</t>
  </si>
  <si>
    <t>31.08.2006</t>
  </si>
  <si>
    <t>NV00028516</t>
  </si>
  <si>
    <t>000001931748</t>
  </si>
  <si>
    <t>NV00011513</t>
  </si>
  <si>
    <t>Вал 24-1701025 ГАЗ</t>
  </si>
  <si>
    <t>000001942982</t>
  </si>
  <si>
    <t>NV00016097</t>
  </si>
  <si>
    <t>Ящик ЯТП-0,25-220/42В</t>
  </si>
  <si>
    <t>17.10.2012</t>
  </si>
  <si>
    <t>31.12.2007</t>
  </si>
  <si>
    <t>000001946064</t>
  </si>
  <si>
    <t>NV00011514</t>
  </si>
  <si>
    <t>Клапан защитный в сб. АЕ 4115 Икарус</t>
  </si>
  <si>
    <t>000001961124</t>
  </si>
  <si>
    <t>NV00019550</t>
  </si>
  <si>
    <t>Вентиль 15ч14п 65х16 фланц.с крепежом</t>
  </si>
  <si>
    <t>000001978633</t>
  </si>
  <si>
    <t>NV00013447</t>
  </si>
  <si>
    <t>Кольцо 05.0007.005.00.00</t>
  </si>
  <si>
    <t>000001978828</t>
  </si>
  <si>
    <t>NV00013449</t>
  </si>
  <si>
    <t>Колесо 04.300.020</t>
  </si>
  <si>
    <t>000001978958</t>
  </si>
  <si>
    <t>NV00013450</t>
  </si>
  <si>
    <t>Зуб 02.1403.001.06.00</t>
  </si>
  <si>
    <t>000002004410</t>
  </si>
  <si>
    <t>NV00013451</t>
  </si>
  <si>
    <t>Колодка 1397.114СБ1</t>
  </si>
  <si>
    <t>000002005243</t>
  </si>
  <si>
    <t>NV00011516</t>
  </si>
  <si>
    <t>Клапан выпускной 1.04101-0273 Икарус</t>
  </si>
  <si>
    <t>01.12.2005</t>
  </si>
  <si>
    <t>000002005313</t>
  </si>
  <si>
    <t>Клапан донный ДК.00.00-ХЛ</t>
  </si>
  <si>
    <t>NV00028517</t>
  </si>
  <si>
    <t>000002011007</t>
  </si>
  <si>
    <t>NV00010491</t>
  </si>
  <si>
    <t>Укрытие У-ПМТД-С 1420/1720</t>
  </si>
  <si>
    <t>16.06.2015</t>
  </si>
  <si>
    <t>01.01.1992</t>
  </si>
  <si>
    <t>000002022511</t>
  </si>
  <si>
    <t>NV00012713</t>
  </si>
  <si>
    <t>1040000000</t>
  </si>
  <si>
    <t>Баллон для ПГС 10-150У ВЛ-16</t>
  </si>
  <si>
    <t>31.07.2017</t>
  </si>
  <si>
    <t>000002024207</t>
  </si>
  <si>
    <t>NV00010340</t>
  </si>
  <si>
    <t>Лампа Philips R50 40W 220V E14</t>
  </si>
  <si>
    <t>13.07.2011</t>
  </si>
  <si>
    <t>M046</t>
  </si>
  <si>
    <t>000002026397</t>
  </si>
  <si>
    <t>NV00015782</t>
  </si>
  <si>
    <t>Насос СМ 32-20-125</t>
  </si>
  <si>
    <t>31.12.2004</t>
  </si>
  <si>
    <t>000002034969</t>
  </si>
  <si>
    <t>NV00010353</t>
  </si>
  <si>
    <t>Муфта СТпУ-1Х4(70-120)</t>
  </si>
  <si>
    <t>15.04.2014</t>
  </si>
  <si>
    <t>000002062248</t>
  </si>
  <si>
    <t>NV00018478</t>
  </si>
  <si>
    <t>1090100000</t>
  </si>
  <si>
    <t>ПАР</t>
  </si>
  <si>
    <t>Полуботинки муж.кожа ресурс 01г-161 р 39</t>
  </si>
  <si>
    <t>01.02.2013</t>
  </si>
  <si>
    <t>S020</t>
  </si>
  <si>
    <t>000002068898</t>
  </si>
  <si>
    <t>NV00027580</t>
  </si>
  <si>
    <t>M033</t>
  </si>
  <si>
    <t>Баллон кислородный 40л</t>
  </si>
  <si>
    <t>000002080069</t>
  </si>
  <si>
    <t>NV00010116</t>
  </si>
  <si>
    <t>Пояс Ду 1420 мм</t>
  </si>
  <si>
    <t>14.12.2017</t>
  </si>
  <si>
    <t>NV00012960</t>
  </si>
  <si>
    <t>28.08.2015</t>
  </si>
  <si>
    <t>20.12.2018</t>
  </si>
  <si>
    <t>000002087484</t>
  </si>
  <si>
    <t>NV00015687</t>
  </si>
  <si>
    <t>Кнопка КУ-93 1EXD ВТ5</t>
  </si>
  <si>
    <t>000002087972</t>
  </si>
  <si>
    <t>NV00013514</t>
  </si>
  <si>
    <t>Звено ПР-12-6</t>
  </si>
  <si>
    <t>30.05.2014</t>
  </si>
  <si>
    <t>000002089289</t>
  </si>
  <si>
    <t>Кабель АВВГ 4х2,5-0,66</t>
  </si>
  <si>
    <t>30.11.2000</t>
  </si>
  <si>
    <t>30.09.2004</t>
  </si>
  <si>
    <t>11.07.2007</t>
  </si>
  <si>
    <t>NV00028518</t>
  </si>
  <si>
    <t>NV00028519</t>
  </si>
  <si>
    <t>NV00028520</t>
  </si>
  <si>
    <t>NV00028521</t>
  </si>
  <si>
    <t>000002089318</t>
  </si>
  <si>
    <t>Кабель акввг 10Х2,5</t>
  </si>
  <si>
    <t>01.01.2000</t>
  </si>
  <si>
    <t>NV00013516</t>
  </si>
  <si>
    <t>30.11.2001</t>
  </si>
  <si>
    <t>30.10.2010</t>
  </si>
  <si>
    <t>NV00014401</t>
  </si>
  <si>
    <t>000002089319</t>
  </si>
  <si>
    <t>NV00013517</t>
  </si>
  <si>
    <t>Кабель акввг 14Х2,5</t>
  </si>
  <si>
    <t>NV00014402</t>
  </si>
  <si>
    <t>000002089540</t>
  </si>
  <si>
    <t>NV00013518</t>
  </si>
  <si>
    <t>Кабель акввг 19Х2,5</t>
  </si>
  <si>
    <t>NV00014403</t>
  </si>
  <si>
    <t>000002089542</t>
  </si>
  <si>
    <t>NV00013519</t>
  </si>
  <si>
    <t>Кабель акввг 27Х2,5</t>
  </si>
  <si>
    <t>000002089644</t>
  </si>
  <si>
    <t>Кабель КВВГ 10Х1</t>
  </si>
  <si>
    <t>NV00028522</t>
  </si>
  <si>
    <t>15.09.2004</t>
  </si>
  <si>
    <t>21.11.2005</t>
  </si>
  <si>
    <t>000002089659</t>
  </si>
  <si>
    <t>NV00013520</t>
  </si>
  <si>
    <t>Кабель КВВГ 4Х1</t>
  </si>
  <si>
    <t>I.0000038.0075.0005</t>
  </si>
  <si>
    <t>NV00028523</t>
  </si>
  <si>
    <t>NV00028524</t>
  </si>
  <si>
    <t>NV00028525</t>
  </si>
  <si>
    <t>NV00028526</t>
  </si>
  <si>
    <t>000002089662</t>
  </si>
  <si>
    <t>NV00013521</t>
  </si>
  <si>
    <t>Кабель КВВГ 5Х1</t>
  </si>
  <si>
    <t>NV00028527</t>
  </si>
  <si>
    <t>NV00028528</t>
  </si>
  <si>
    <t>000002091498</t>
  </si>
  <si>
    <t>Кабель квббшнг 10Х1</t>
  </si>
  <si>
    <t>NV00028529</t>
  </si>
  <si>
    <t>000002091499</t>
  </si>
  <si>
    <t>Кабель квббшнг 37Х1</t>
  </si>
  <si>
    <t>NV00028530</t>
  </si>
  <si>
    <t>000002094360</t>
  </si>
  <si>
    <t>NV00010256</t>
  </si>
  <si>
    <t>1870</t>
  </si>
  <si>
    <t>S009</t>
  </si>
  <si>
    <t>Соль таблетированная (25 кг)</t>
  </si>
  <si>
    <t>16.02.2012</t>
  </si>
  <si>
    <t>10.10.2018</t>
  </si>
  <si>
    <t>000002205176</t>
  </si>
  <si>
    <t>NV00011001</t>
  </si>
  <si>
    <t>Клапан обратный 720-20-ОА-01</t>
  </si>
  <si>
    <t>30.11.2006</t>
  </si>
  <si>
    <t>000002252269</t>
  </si>
  <si>
    <t>NV00027523</t>
  </si>
  <si>
    <t>УП</t>
  </si>
  <si>
    <t>Натрий гидроокись 0,1Н стандарт-титр</t>
  </si>
  <si>
    <t>000002252313</t>
  </si>
  <si>
    <t>NV00027521</t>
  </si>
  <si>
    <t>Иод 0,1Н стандарт-титр 10 ампул 7-39183</t>
  </si>
  <si>
    <t>000002314208</t>
  </si>
  <si>
    <t>Указатель УВН-80</t>
  </si>
  <si>
    <t>NV00015979</t>
  </si>
  <si>
    <t>000002340446</t>
  </si>
  <si>
    <t>NV00012958</t>
  </si>
  <si>
    <t>Покрытие АЭрП-К Экотрасса-уклон</t>
  </si>
  <si>
    <t>31.08.2017</t>
  </si>
  <si>
    <t>NV00012959</t>
  </si>
  <si>
    <t>000002344592</t>
  </si>
  <si>
    <t>Мат МТ 15/350 (300) ЭКСТРАМАТ</t>
  </si>
  <si>
    <t>06.03.2019</t>
  </si>
  <si>
    <t>NV00027622</t>
  </si>
  <si>
    <t>000002376458</t>
  </si>
  <si>
    <t>NV00010477</t>
  </si>
  <si>
    <t>Манжета МГП 1420/1720</t>
  </si>
  <si>
    <t>26.06.2015</t>
  </si>
  <si>
    <t>000002548125</t>
  </si>
  <si>
    <t>NV00013363</t>
  </si>
  <si>
    <t>ТШСР 1420(18,8)х1020(14)-7,5</t>
  </si>
  <si>
    <t>000002548671</t>
  </si>
  <si>
    <t>Труба 1420х18,7-К60 7,4МПа ННПЭПк-3</t>
  </si>
  <si>
    <t>12.08.2014</t>
  </si>
  <si>
    <t>NV00029225</t>
  </si>
  <si>
    <t>NV00029226</t>
  </si>
  <si>
    <t>000002548675</t>
  </si>
  <si>
    <t>Труба 1420х15,7-К60 7,4МПа ПЭПк-3-Н</t>
  </si>
  <si>
    <t>26.06.2014</t>
  </si>
  <si>
    <t>NV00029227</t>
  </si>
  <si>
    <t>000002548676</t>
  </si>
  <si>
    <t>Труба 1420х18,8-К60 7,4МПа ПЭПк-3-Н</t>
  </si>
  <si>
    <t>NV00010485</t>
  </si>
  <si>
    <t>31.07.2014</t>
  </si>
  <si>
    <t>NV00029228</t>
  </si>
  <si>
    <t>30.06.2014</t>
  </si>
  <si>
    <t>000002570952</t>
  </si>
  <si>
    <t>1ГО.7.325.8</t>
  </si>
  <si>
    <t>NV00028531</t>
  </si>
  <si>
    <t>000002570956</t>
  </si>
  <si>
    <t>NV00010579</t>
  </si>
  <si>
    <t>ТШС 530(12)х159(8)-7,5-0,6</t>
  </si>
  <si>
    <t>01.04.2009</t>
  </si>
  <si>
    <t>000002579227</t>
  </si>
  <si>
    <t>NV00019477</t>
  </si>
  <si>
    <t>Лампа SON 100W E E40 CO    </t>
  </si>
  <si>
    <t>000002754172</t>
  </si>
  <si>
    <t>NV00027403</t>
  </si>
  <si>
    <t>Труба 530х9-К60 7,4МПа</t>
  </si>
  <si>
    <t>28.04.2017</t>
  </si>
  <si>
    <t>000002810802</t>
  </si>
  <si>
    <t>NV00015596</t>
  </si>
  <si>
    <t>1817KRA0539/212000027580</t>
  </si>
  <si>
    <t>Труба 530х8-К55 5,4МПа ПЭПк-3-Н</t>
  </si>
  <si>
    <t>31.05.2017</t>
  </si>
  <si>
    <t>000003091510</t>
  </si>
  <si>
    <t>Труба 1720х16-20 НПЭПк-3</t>
  </si>
  <si>
    <t>02.06.2015</t>
  </si>
  <si>
    <t>NV00012975</t>
  </si>
  <si>
    <t>NV00019874</t>
  </si>
  <si>
    <t>000003851727</t>
  </si>
  <si>
    <t>NV00010313</t>
  </si>
  <si>
    <t>Труба 426х7-К52, ЛТО</t>
  </si>
  <si>
    <t>10.06.2015</t>
  </si>
  <si>
    <t>000003870374</t>
  </si>
  <si>
    <t>NV00019876</t>
  </si>
  <si>
    <t>Кольцо Спейсер Ду 159-1-Э</t>
  </si>
  <si>
    <t>05.12.2009</t>
  </si>
  <si>
    <t>0000000006</t>
  </si>
  <si>
    <t>29.12.2017</t>
  </si>
  <si>
    <t>S008</t>
  </si>
  <si>
    <t>LOC100006872</t>
  </si>
  <si>
    <t>NV00013455</t>
  </si>
  <si>
    <t>1090800000</t>
  </si>
  <si>
    <t>Контейнер</t>
  </si>
  <si>
    <t>LOC100006873</t>
  </si>
  <si>
    <t>NV00010715</t>
  </si>
  <si>
    <t>Втулка 9 бронзовая</t>
  </si>
  <si>
    <t>LOC100006874</t>
  </si>
  <si>
    <t>NV00011881</t>
  </si>
  <si>
    <t>Рама металлическая</t>
  </si>
  <si>
    <t>LOC100006875</t>
  </si>
  <si>
    <t>NV00013456</t>
  </si>
  <si>
    <t>Шестерня</t>
  </si>
  <si>
    <t>LOC100006876</t>
  </si>
  <si>
    <t>NV00013457</t>
  </si>
  <si>
    <t>Штуцер</t>
  </si>
  <si>
    <t>NV00013458</t>
  </si>
  <si>
    <t>LOC100006878</t>
  </si>
  <si>
    <t>NV00013459</t>
  </si>
  <si>
    <t>Контейнер для ротора</t>
  </si>
  <si>
    <t>01.05.2008</t>
  </si>
  <si>
    <t>LOC100006992</t>
  </si>
  <si>
    <t>NV00012820</t>
  </si>
  <si>
    <t>Электрод КНЭ-50</t>
  </si>
  <si>
    <t>LOC100007008</t>
  </si>
  <si>
    <t>NV00014644</t>
  </si>
  <si>
    <t>Шайба ограничительная</t>
  </si>
  <si>
    <t>LOC100007009</t>
  </si>
  <si>
    <t>NV00011533</t>
  </si>
  <si>
    <t>Шпонка 04000-01570</t>
  </si>
  <si>
    <t>LOC100007020</t>
  </si>
  <si>
    <t>NV00013460</t>
  </si>
  <si>
    <t>Заготовка на уплот.колеса (силумин+алюм)</t>
  </si>
  <si>
    <t>LOC100007055</t>
  </si>
  <si>
    <t>Заглушка (круг)-89</t>
  </si>
  <si>
    <t>NV00028532</t>
  </si>
  <si>
    <t>LOC100007066</t>
  </si>
  <si>
    <t>Баллон гелиевый</t>
  </si>
  <si>
    <t>NV00018467</t>
  </si>
  <si>
    <t>LOC100007072</t>
  </si>
  <si>
    <t>NV00014328</t>
  </si>
  <si>
    <t>S.037.0033.001</t>
  </si>
  <si>
    <t>Вентиль 40х16</t>
  </si>
  <si>
    <t>LOC100007074</t>
  </si>
  <si>
    <t>NV00014326</t>
  </si>
  <si>
    <t>Вентиль 32х25</t>
  </si>
  <si>
    <t>13.12.2005</t>
  </si>
  <si>
    <t>LOC100007077</t>
  </si>
  <si>
    <t>NV00014329</t>
  </si>
  <si>
    <t>S.037.0042.002</t>
  </si>
  <si>
    <t>Вентиль 40х40</t>
  </si>
  <si>
    <t>17.11.2006</t>
  </si>
  <si>
    <t>LOC100007079</t>
  </si>
  <si>
    <t>Вентиль КРТП 15х0.1</t>
  </si>
  <si>
    <t>NV00028533</t>
  </si>
  <si>
    <t>LOC100007080</t>
  </si>
  <si>
    <t>NV00014352</t>
  </si>
  <si>
    <t>Вентиль фл. 15х64</t>
  </si>
  <si>
    <t>04.11.2004</t>
  </si>
  <si>
    <t>LOC100007082</t>
  </si>
  <si>
    <t>Вентиль 25х10</t>
  </si>
  <si>
    <t>30.06.2004</t>
  </si>
  <si>
    <t>30.07.2010</t>
  </si>
  <si>
    <t>30.08.2010</t>
  </si>
  <si>
    <t>25.07.2007</t>
  </si>
  <si>
    <t>NV00020106</t>
  </si>
  <si>
    <t>NV00020117</t>
  </si>
  <si>
    <t>NV00028534</t>
  </si>
  <si>
    <t>NV00028535</t>
  </si>
  <si>
    <t>NV00028536</t>
  </si>
  <si>
    <t>NV00028537</t>
  </si>
  <si>
    <t>NV00028538</t>
  </si>
  <si>
    <t>NV00028539</t>
  </si>
  <si>
    <t>NV00029238</t>
  </si>
  <si>
    <t>LOC100007098</t>
  </si>
  <si>
    <t>NV00013463</t>
  </si>
  <si>
    <t>Клапан обратный М000-РЭ</t>
  </si>
  <si>
    <t>LOC100007100</t>
  </si>
  <si>
    <t>NV00013464</t>
  </si>
  <si>
    <t>Гильза цилиндра 127-142 (L-370)</t>
  </si>
  <si>
    <t>LOC100007115</t>
  </si>
  <si>
    <t>NV00011534</t>
  </si>
  <si>
    <t>Палец поршня Г-406</t>
  </si>
  <si>
    <t>LOC100007226</t>
  </si>
  <si>
    <t>NV00013145</t>
  </si>
  <si>
    <t>Прибор счетчик ФМ-0061</t>
  </si>
  <si>
    <t>LOC100007228</t>
  </si>
  <si>
    <t>NV00013147</t>
  </si>
  <si>
    <t>Счетчик мазут. СМНО-100</t>
  </si>
  <si>
    <t>LOC100007350</t>
  </si>
  <si>
    <t>NV00013476</t>
  </si>
  <si>
    <t>Устройство сужающее Ду200 Ру64 92х46</t>
  </si>
  <si>
    <t>LOC100007354</t>
  </si>
  <si>
    <t>NV00015733</t>
  </si>
  <si>
    <t>720000000</t>
  </si>
  <si>
    <t>Локальная панель управления PA (L)-Exor</t>
  </si>
  <si>
    <t>LOC100007371</t>
  </si>
  <si>
    <t>NV00013477</t>
  </si>
  <si>
    <t>Диафрагма Ду-6</t>
  </si>
  <si>
    <t>LOC100007470</t>
  </si>
  <si>
    <t>NV00011538</t>
  </si>
  <si>
    <t>Редуктор газ.РГ-004</t>
  </si>
  <si>
    <t>01.02.2005</t>
  </si>
  <si>
    <t>LOC100007542</t>
  </si>
  <si>
    <t>NV00019469</t>
  </si>
  <si>
    <t>Диод КД-205</t>
  </si>
  <si>
    <t>LOC100007549</t>
  </si>
  <si>
    <t>NV00013148</t>
  </si>
  <si>
    <t>Конденсатор КВЧ-3</t>
  </si>
  <si>
    <t>01.02.2008</t>
  </si>
  <si>
    <t>LOC100007587</t>
  </si>
  <si>
    <t>NV00010569</t>
  </si>
  <si>
    <t>Панель управления ПП-122</t>
  </si>
  <si>
    <t>01.10.2018</t>
  </si>
  <si>
    <t>NV00010692</t>
  </si>
  <si>
    <t>30.05.2004</t>
  </si>
  <si>
    <t>LOC100007588</t>
  </si>
  <si>
    <t>NV00013149</t>
  </si>
  <si>
    <t>Панель управления ПП 12.2 УХЛ2</t>
  </si>
  <si>
    <t>LOC100007606</t>
  </si>
  <si>
    <t>NV00015241</t>
  </si>
  <si>
    <t>Разъм штепсельный ШК-ШЩ4Х25</t>
  </si>
  <si>
    <t>29.08.2006</t>
  </si>
  <si>
    <t>31.12.2015</t>
  </si>
  <si>
    <t>LOC100007628</t>
  </si>
  <si>
    <t>NV00013522</t>
  </si>
  <si>
    <t>Трансформатор ТКЛМ-0.5 50/5</t>
  </si>
  <si>
    <t>NV00013524</t>
  </si>
  <si>
    <t>LOC100007650</t>
  </si>
  <si>
    <t>NV00013575</t>
  </si>
  <si>
    <t>Трансформатор силовой ТМ-1000/10</t>
  </si>
  <si>
    <t>29.02.2008</t>
  </si>
  <si>
    <t>LOC100007656</t>
  </si>
  <si>
    <t>I.0000038.0022.0001</t>
  </si>
  <si>
    <t>Зажим НКК-1-1Б</t>
  </si>
  <si>
    <t>30.05.2007</t>
  </si>
  <si>
    <t>NV00028541</t>
  </si>
  <si>
    <t>LOC100007720</t>
  </si>
  <si>
    <t>NV00011032</t>
  </si>
  <si>
    <t>Кнопка ПКЕ-212-1</t>
  </si>
  <si>
    <t>LOC100007726</t>
  </si>
  <si>
    <t>NV00013755</t>
  </si>
  <si>
    <t>Щиток этажный ЩЭ-1409 УХЛ4</t>
  </si>
  <si>
    <t>01.02.1993</t>
  </si>
  <si>
    <t>LOC100007729</t>
  </si>
  <si>
    <t>NV00013797</t>
  </si>
  <si>
    <t>Щиток осветительный ЩО-4 У3 380В IP20</t>
  </si>
  <si>
    <t>NV00013798</t>
  </si>
  <si>
    <t>LOC100007770</t>
  </si>
  <si>
    <t>NV00013478</t>
  </si>
  <si>
    <t>Вентилятор В-66-300 N10</t>
  </si>
  <si>
    <t>LOC100007776</t>
  </si>
  <si>
    <t>NV00012606</t>
  </si>
  <si>
    <t>I.0000038.0075.0004</t>
  </si>
  <si>
    <t>Вентилятор крышн.ВКРС-9 3Х750 К|С75</t>
  </si>
  <si>
    <t>02.02.2006</t>
  </si>
  <si>
    <t>LOC100007778</t>
  </si>
  <si>
    <t>NV00010439</t>
  </si>
  <si>
    <t>в/насос РВЛК</t>
  </si>
  <si>
    <t>LOC100007798</t>
  </si>
  <si>
    <t>Патрон Е-40 керамический</t>
  </si>
  <si>
    <t>NV00011188</t>
  </si>
  <si>
    <t>NV00013576</t>
  </si>
  <si>
    <t>28.03.2008</t>
  </si>
  <si>
    <t>LOC100007821</t>
  </si>
  <si>
    <t>NV00013479</t>
  </si>
  <si>
    <t>Разъемы внутренней вставки</t>
  </si>
  <si>
    <t>LOC100007824</t>
  </si>
  <si>
    <t>NV00013577</t>
  </si>
  <si>
    <t>Распредкоробка металлическая ТИП1 с/п</t>
  </si>
  <si>
    <t>30.12.2002</t>
  </si>
  <si>
    <t>LOC100007843</t>
  </si>
  <si>
    <t>NV00011145</t>
  </si>
  <si>
    <t>Лампа С24-40</t>
  </si>
  <si>
    <t>01.06.2002</t>
  </si>
  <si>
    <t>01.06.2012</t>
  </si>
  <si>
    <t>LOC100007883</t>
  </si>
  <si>
    <t>NV00013578</t>
  </si>
  <si>
    <t>Щетка электрическая</t>
  </si>
  <si>
    <t>30.11.2005</t>
  </si>
  <si>
    <t>LOC100007884</t>
  </si>
  <si>
    <t>NV00010354</t>
  </si>
  <si>
    <t>Наконечник</t>
  </si>
  <si>
    <t>23.10.2009</t>
  </si>
  <si>
    <t>NV00013579</t>
  </si>
  <si>
    <t>LOC100007930</t>
  </si>
  <si>
    <t>NV00010357</t>
  </si>
  <si>
    <t>Наконечник алюминевый 240М</t>
  </si>
  <si>
    <t>LOC100007935</t>
  </si>
  <si>
    <t>NV00011542</t>
  </si>
  <si>
    <t>Щетка угольная старт.SK 53/Z.54/Z</t>
  </si>
  <si>
    <t>LOC100008023</t>
  </si>
  <si>
    <t>NV00011864</t>
  </si>
  <si>
    <t>Скоба 0101-011</t>
  </si>
  <si>
    <t>LOC100008024</t>
  </si>
  <si>
    <t>NV00028449</t>
  </si>
  <si>
    <t>S010</t>
  </si>
  <si>
    <t>Секция теплообменн.ГЕА-Бохум N 03/5 б/у</t>
  </si>
  <si>
    <t>23.12.2013</t>
  </si>
  <si>
    <t>LOC100008025</t>
  </si>
  <si>
    <t>NV00028448</t>
  </si>
  <si>
    <t>Секция теплообменн.ГЕА-Бохум N 03/10 б/у</t>
  </si>
  <si>
    <t>LOC100008042</t>
  </si>
  <si>
    <t>NV00013480</t>
  </si>
  <si>
    <t>Поршень 4м10/4.01.00.002</t>
  </si>
  <si>
    <t>LOC100008045</t>
  </si>
  <si>
    <t>NV00011543</t>
  </si>
  <si>
    <t>Комплект поршневых колец Г-406</t>
  </si>
  <si>
    <t>LOC100008152</t>
  </si>
  <si>
    <t>Подшипник 7208</t>
  </si>
  <si>
    <t>NV00019313</t>
  </si>
  <si>
    <t>01.06.1999</t>
  </si>
  <si>
    <t>01.06.2009</t>
  </si>
  <si>
    <t>LOC100008269</t>
  </si>
  <si>
    <t>Подшипник 7607</t>
  </si>
  <si>
    <t>NV00019338</t>
  </si>
  <si>
    <t>LOC100008864</t>
  </si>
  <si>
    <t>NV00019239</t>
  </si>
  <si>
    <t>Подшипник 6-180505</t>
  </si>
  <si>
    <t>NV00019240</t>
  </si>
  <si>
    <t>LOC100009002</t>
  </si>
  <si>
    <t>NV00011585</t>
  </si>
  <si>
    <t>Шайба 13-1007022</t>
  </si>
  <si>
    <t>LOC100009003</t>
  </si>
  <si>
    <t>NV00011586</t>
  </si>
  <si>
    <t>Шайба 13-1007022В</t>
  </si>
  <si>
    <t>LOC100009006</t>
  </si>
  <si>
    <t>NV00011587</t>
  </si>
  <si>
    <t>Вал распределительный 24-1006004</t>
  </si>
  <si>
    <t>LOC100009009</t>
  </si>
  <si>
    <t>NV00011588</t>
  </si>
  <si>
    <t>Крышка распред.шестерен 21-1002060-Б1</t>
  </si>
  <si>
    <t>LOC100009012</t>
  </si>
  <si>
    <t>NV00011589</t>
  </si>
  <si>
    <t>Головка штока 24-1702054</t>
  </si>
  <si>
    <t>LOC100009015</t>
  </si>
  <si>
    <t>NV00011590</t>
  </si>
  <si>
    <t>Втулка 13-1007038-03</t>
  </si>
  <si>
    <t>LOC100009016</t>
  </si>
  <si>
    <t>NV00011591</t>
  </si>
  <si>
    <t>Коромысло 13-1007114</t>
  </si>
  <si>
    <t>LOC100009018</t>
  </si>
  <si>
    <t>NV00011592</t>
  </si>
  <si>
    <t>Клапан 21д-1007010-30</t>
  </si>
  <si>
    <t>LOC100009021</t>
  </si>
  <si>
    <t>NV00011593</t>
  </si>
  <si>
    <t>Кольцо поршневое 2410-1000100 2-й рем</t>
  </si>
  <si>
    <t>LOC100009022</t>
  </si>
  <si>
    <t>NV00011594</t>
  </si>
  <si>
    <t>Кольцо поршневое 2410-1000100 1-й рем</t>
  </si>
  <si>
    <t>LOC100009028</t>
  </si>
  <si>
    <t>NV00011595</t>
  </si>
  <si>
    <t>Кольцо поршневое 406-1000100-АР3</t>
  </si>
  <si>
    <t>LOC100009030</t>
  </si>
  <si>
    <t>NV00011597</t>
  </si>
  <si>
    <t>Кольцо поршневое 406-1000100-АР1</t>
  </si>
  <si>
    <t>LOC100009031</t>
  </si>
  <si>
    <t>NV00011598</t>
  </si>
  <si>
    <t>Кольцо поршневое 406-1000100</t>
  </si>
  <si>
    <t>LOC100009032</t>
  </si>
  <si>
    <t>NV00011599</t>
  </si>
  <si>
    <t>Поршень с пальцем 406-1004014</t>
  </si>
  <si>
    <t>LOC100009033</t>
  </si>
  <si>
    <t>NV00011600</t>
  </si>
  <si>
    <t>Кольцо поршневое 24-1000100 АР-3</t>
  </si>
  <si>
    <t>LOC100009034</t>
  </si>
  <si>
    <t>NV00011601</t>
  </si>
  <si>
    <t>Кольцо поршнвое 24-1000100 АР1</t>
  </si>
  <si>
    <t>LOC100009046</t>
  </si>
  <si>
    <t>NV00010731</t>
  </si>
  <si>
    <t>Двигатель ГАЗ 3102 б/у</t>
  </si>
  <si>
    <t>LOC100009068</t>
  </si>
  <si>
    <t>NV00010763</t>
  </si>
  <si>
    <t>Двигатель ЗИЛ 120-1000402 б/у</t>
  </si>
  <si>
    <t>LOC100009108</t>
  </si>
  <si>
    <t>Крыльчатка 24-1307032 ГАЗ-2410</t>
  </si>
  <si>
    <t>NV00011609</t>
  </si>
  <si>
    <t>LOC100009110</t>
  </si>
  <si>
    <t>NV00011610</t>
  </si>
  <si>
    <t>Шкив водяного насоса 21-1308025</t>
  </si>
  <si>
    <t>LOC100009113</t>
  </si>
  <si>
    <t>NV00011611</t>
  </si>
  <si>
    <t>Вентилятор 24-1308009</t>
  </si>
  <si>
    <t>LOC100009115</t>
  </si>
  <si>
    <t>NV00012887</t>
  </si>
  <si>
    <t>Рем.комплект водяного насоса ГАЗ-24</t>
  </si>
  <si>
    <t>LOC100009122</t>
  </si>
  <si>
    <t>NV00011614</t>
  </si>
  <si>
    <t>Ступица 12-1307024-В</t>
  </si>
  <si>
    <t>01.12.2003</t>
  </si>
  <si>
    <t>LOC100009124</t>
  </si>
  <si>
    <t>NV00011615</t>
  </si>
  <si>
    <t>Валик вод.насоса 13-1307023</t>
  </si>
  <si>
    <t>LOC100009146</t>
  </si>
  <si>
    <t>NV00010517</t>
  </si>
  <si>
    <t>Вентилятор нефтяного отопителя 341971083</t>
  </si>
  <si>
    <t>LOC100009149</t>
  </si>
  <si>
    <t>NV00011616</t>
  </si>
  <si>
    <t>Шестерня 2-й передачи24-1701127 ГАЗ-2410</t>
  </si>
  <si>
    <t>LOC100009150</t>
  </si>
  <si>
    <t>NV00011617</t>
  </si>
  <si>
    <t>Удлинитель КПП 24-1701200</t>
  </si>
  <si>
    <t>LOC100009152</t>
  </si>
  <si>
    <t>NV00011618</t>
  </si>
  <si>
    <t>Ступица муфты 3-ей передачи 24-1701119</t>
  </si>
  <si>
    <t>LOC100009159</t>
  </si>
  <si>
    <t>NV00011620</t>
  </si>
  <si>
    <t>Комплект деталей 24-1701290</t>
  </si>
  <si>
    <t>LOC100009160</t>
  </si>
  <si>
    <t>NV00011621</t>
  </si>
  <si>
    <t>Комплект деталей 24-1701292</t>
  </si>
  <si>
    <t>LOC100009161</t>
  </si>
  <si>
    <t>NV00011623</t>
  </si>
  <si>
    <t>Крышка-фланец 24-1701040</t>
  </si>
  <si>
    <t>LOC100009162</t>
  </si>
  <si>
    <t>NV00011624</t>
  </si>
  <si>
    <t>Головка штока 24-1702052</t>
  </si>
  <si>
    <t>LOC100009163</t>
  </si>
  <si>
    <t>NV00011635</t>
  </si>
  <si>
    <t>Ось блока 24-1701060</t>
  </si>
  <si>
    <t>LOC100009169</t>
  </si>
  <si>
    <t>NV00011636</t>
  </si>
  <si>
    <t>Картер КПП 5-ти ступ. ГАЗ-24</t>
  </si>
  <si>
    <t>LOC100009174</t>
  </si>
  <si>
    <t>NV00010899</t>
  </si>
  <si>
    <t>КПП ГАЗ 3102 б/у</t>
  </si>
  <si>
    <t>LOC100009191</t>
  </si>
  <si>
    <t>NV00011637</t>
  </si>
  <si>
    <t>Чашка пружины перед.подв.ГАЗ 24-2902735</t>
  </si>
  <si>
    <t>LOC100009201</t>
  </si>
  <si>
    <t>NV00011639</t>
  </si>
  <si>
    <t>Ось верхних рычагов 24-2904112</t>
  </si>
  <si>
    <t>LOC100009203</t>
  </si>
  <si>
    <t>NV00011645</t>
  </si>
  <si>
    <t>Штанга 24-2906016</t>
  </si>
  <si>
    <t>LOC100009204</t>
  </si>
  <si>
    <t>NV00011646</t>
  </si>
  <si>
    <t>Стойка левая 24-2904057</t>
  </si>
  <si>
    <t>LOC100009206</t>
  </si>
  <si>
    <t>NV00011649</t>
  </si>
  <si>
    <t>Наконечник тяги 24-3003062</t>
  </si>
  <si>
    <t>LOC100009207</t>
  </si>
  <si>
    <t>NV00011650</t>
  </si>
  <si>
    <t>Палец шаровой 12-3003032</t>
  </si>
  <si>
    <t>LOC100009208</t>
  </si>
  <si>
    <t>NV00011651</t>
  </si>
  <si>
    <t>Палец 24-3003096</t>
  </si>
  <si>
    <t>LOC100009209</t>
  </si>
  <si>
    <t>NV00011652</t>
  </si>
  <si>
    <t>Палец 24-2904035</t>
  </si>
  <si>
    <t>LOC100009211</t>
  </si>
  <si>
    <t>NV00011654</t>
  </si>
  <si>
    <t>Втулка рычага 24-2904042</t>
  </si>
  <si>
    <t>LOC100009212</t>
  </si>
  <si>
    <t>NV00011655</t>
  </si>
  <si>
    <t>Втулка 24-3003034</t>
  </si>
  <si>
    <t>LOC100009213</t>
  </si>
  <si>
    <t>NV00011656</t>
  </si>
  <si>
    <t>Втулка 24-2904062</t>
  </si>
  <si>
    <t>LOC100009216</t>
  </si>
  <si>
    <t>NV00011838</t>
  </si>
  <si>
    <t>Пружина 24-3003069 ГАЗ-24</t>
  </si>
  <si>
    <t>LOC100009218</t>
  </si>
  <si>
    <t>NV00011657</t>
  </si>
  <si>
    <t>Втулка маятникового рычага 24-3003086</t>
  </si>
  <si>
    <t>LOC100009222</t>
  </si>
  <si>
    <t>NV00011270</t>
  </si>
  <si>
    <t>Подушка рессорная 24 ГАЗ-2410</t>
  </si>
  <si>
    <t>LOC100009223</t>
  </si>
  <si>
    <t>NV00012312</t>
  </si>
  <si>
    <t>Стабилизатор ГАЗ-2410</t>
  </si>
  <si>
    <t>NV00012334</t>
  </si>
  <si>
    <t>LOC100009226</t>
  </si>
  <si>
    <t>NV00011658</t>
  </si>
  <si>
    <t>Втулка шатуна 406-1004052-10</t>
  </si>
  <si>
    <t>LOC100009240</t>
  </si>
  <si>
    <t>NV00010964</t>
  </si>
  <si>
    <t>Мост передний ЗИЛ 157-2300011 б/у</t>
  </si>
  <si>
    <t>LOC100009242</t>
  </si>
  <si>
    <t>NV00010966</t>
  </si>
  <si>
    <t>Мост средний ЗИЛ 157-2500009 б/у</t>
  </si>
  <si>
    <t>LOC100009247</t>
  </si>
  <si>
    <t>NV00011660</t>
  </si>
  <si>
    <t>Червяк руля 12-3401038</t>
  </si>
  <si>
    <t>LOC100009263</t>
  </si>
  <si>
    <t>NV00011662</t>
  </si>
  <si>
    <t>Разделитель 24-3575010</t>
  </si>
  <si>
    <t>LOC100009273</t>
  </si>
  <si>
    <t>NV00010772</t>
  </si>
  <si>
    <t>Диафрагма клапана нефаз</t>
  </si>
  <si>
    <t>LOC100009290</t>
  </si>
  <si>
    <t>NV00011663</t>
  </si>
  <si>
    <t>Крыло 31029-8404020/21</t>
  </si>
  <si>
    <t>LOC100009340</t>
  </si>
  <si>
    <t>NV00011678</t>
  </si>
  <si>
    <t>Лонжерон 24-5101022/23</t>
  </si>
  <si>
    <t>LOC100009341</t>
  </si>
  <si>
    <t>NV00011679</t>
  </si>
  <si>
    <t>Пластина регулировоч.замка двери ГАЗ-24</t>
  </si>
  <si>
    <t>LOC100009342</t>
  </si>
  <si>
    <t>NV00011680</t>
  </si>
  <si>
    <t>Бензодатчик 582.382.7000</t>
  </si>
  <si>
    <t>NV00011681</t>
  </si>
  <si>
    <t>LOC100009343</t>
  </si>
  <si>
    <t>NV00011682</t>
  </si>
  <si>
    <t>Бензодатчик 571.382.7000</t>
  </si>
  <si>
    <t>LOC100009344</t>
  </si>
  <si>
    <t>NV00012261</t>
  </si>
  <si>
    <t>Смеситель ГАЗ-2410</t>
  </si>
  <si>
    <t>LOC100009374</t>
  </si>
  <si>
    <t>NV00011527</t>
  </si>
  <si>
    <t>Поршень 412-1004015 МОСКВИЧ</t>
  </si>
  <si>
    <t>LOC100009383</t>
  </si>
  <si>
    <t>NV00011868</t>
  </si>
  <si>
    <t>Пружина 412-1006010</t>
  </si>
  <si>
    <t>LOC100009384</t>
  </si>
  <si>
    <t>NV00011873</t>
  </si>
  <si>
    <t>Пружина 412-1007020</t>
  </si>
  <si>
    <t>LOC100009385</t>
  </si>
  <si>
    <t>NV00011874</t>
  </si>
  <si>
    <t>Пружина 412-1007021</t>
  </si>
  <si>
    <t>LOC100009388</t>
  </si>
  <si>
    <t>NV00028288</t>
  </si>
  <si>
    <t>Двигатель ЗМЗ-402 Б/у</t>
  </si>
  <si>
    <t>LOC100009393</t>
  </si>
  <si>
    <t>NV00011687</t>
  </si>
  <si>
    <t>Кольцо поршневое 402-1000100</t>
  </si>
  <si>
    <t>01.05.2005</t>
  </si>
  <si>
    <t>LOC100009407</t>
  </si>
  <si>
    <t>NV00019508</t>
  </si>
  <si>
    <t>Фильтр воздушный 2141-1109080-00 МОСКВИЧ</t>
  </si>
  <si>
    <t>LOC100009417</t>
  </si>
  <si>
    <t>NV00010901</t>
  </si>
  <si>
    <t>КПП ИЖ-2715</t>
  </si>
  <si>
    <t>LOC100009424</t>
  </si>
  <si>
    <t>NV00010260</t>
  </si>
  <si>
    <t>Амортизатор 412-290 МОСКВИЧ</t>
  </si>
  <si>
    <t>LOC100009444</t>
  </si>
  <si>
    <t>NV00013198</t>
  </si>
  <si>
    <t>Трос 412-3508120</t>
  </si>
  <si>
    <t>LOC100009449</t>
  </si>
  <si>
    <t>NV00011113</t>
  </si>
  <si>
    <t>Колодка 412-3501090-12 МОСКВИЧ</t>
  </si>
  <si>
    <t>LOC100009458</t>
  </si>
  <si>
    <t>NV00010809</t>
  </si>
  <si>
    <t>Замок двери 412-6105013-30</t>
  </si>
  <si>
    <t>LOC100009470</t>
  </si>
  <si>
    <t>NV00013504</t>
  </si>
  <si>
    <t>Успокоитель цели 2101-1006100 ВАЗ</t>
  </si>
  <si>
    <t>LOC100009493</t>
  </si>
  <si>
    <t>NV00011691</t>
  </si>
  <si>
    <t>Глушитель средний 2101-1202005 ВАЗ</t>
  </si>
  <si>
    <t>LOC100009499</t>
  </si>
  <si>
    <t>NV00019509</t>
  </si>
  <si>
    <t>Фильтр топливный ЕКО-02,71</t>
  </si>
  <si>
    <t>LOC100009526</t>
  </si>
  <si>
    <t>NV00011693</t>
  </si>
  <si>
    <t>Палец 210-2919028</t>
  </si>
  <si>
    <t>LOC100009548</t>
  </si>
  <si>
    <t>NV00013302</t>
  </si>
  <si>
    <t>Шланг тормозной 8х320 задний 341596971</t>
  </si>
  <si>
    <t>LOC100009549</t>
  </si>
  <si>
    <t>NV00013303</t>
  </si>
  <si>
    <t>Шланг тормозной передн.630мм 341534314</t>
  </si>
  <si>
    <t>LOC100009566</t>
  </si>
  <si>
    <t>NV00011703</t>
  </si>
  <si>
    <t>Приемник указ.уровня ВАЗ-02.03.05  УБ193</t>
  </si>
  <si>
    <t>LOC100009578</t>
  </si>
  <si>
    <t>NV00011704</t>
  </si>
  <si>
    <t>Штанга толкателя в сб.53-1007175 ГАЗ-53А</t>
  </si>
  <si>
    <t>LOC100009579</t>
  </si>
  <si>
    <t>NV00011050</t>
  </si>
  <si>
    <t>Коллектор левый 66-1008025 ГАЗ-53А</t>
  </si>
  <si>
    <t>NV00011051</t>
  </si>
  <si>
    <t>LOC100009580</t>
  </si>
  <si>
    <t>NV00011052</t>
  </si>
  <si>
    <t>Коллектор правый 66-1008030 ГАЗ-53А</t>
  </si>
  <si>
    <t>LOC100009583</t>
  </si>
  <si>
    <t>Втулка распред.вала 52-1000103 ГАЗ-53А</t>
  </si>
  <si>
    <t>NV00011705</t>
  </si>
  <si>
    <t>LOC100009590</t>
  </si>
  <si>
    <t>NV00011529</t>
  </si>
  <si>
    <t>Поршень 93.0 53-100401 ГАЗ-53А</t>
  </si>
  <si>
    <t>LOC100009615</t>
  </si>
  <si>
    <t>NV00011532</t>
  </si>
  <si>
    <t>Поршень ГАЗ-53</t>
  </si>
  <si>
    <t>LOC100009616</t>
  </si>
  <si>
    <t>NV00011528</t>
  </si>
  <si>
    <t>Поршень 53-1004014 ГАЗ-53</t>
  </si>
  <si>
    <t>LOC100009617</t>
  </si>
  <si>
    <t>NV00011707</t>
  </si>
  <si>
    <t>Поршень двигателя 51-03-23</t>
  </si>
  <si>
    <t>LOC100009618</t>
  </si>
  <si>
    <t>NV00011709</t>
  </si>
  <si>
    <t>Кольцо поршневое 53-1000101-АР</t>
  </si>
  <si>
    <t>LOC100009619</t>
  </si>
  <si>
    <t>Кольцо поршневое 53-1000100</t>
  </si>
  <si>
    <t>NV00011710</t>
  </si>
  <si>
    <t>LOC100009621</t>
  </si>
  <si>
    <t>NV00011711</t>
  </si>
  <si>
    <t>Маслоприемник 53-1010010</t>
  </si>
  <si>
    <t>LOC100009627</t>
  </si>
  <si>
    <t>NV00011713</t>
  </si>
  <si>
    <t>Газопровод ГАЗ-53</t>
  </si>
  <si>
    <t>LOC100009630</t>
  </si>
  <si>
    <t>NV00011715</t>
  </si>
  <si>
    <t>Шестерня распред.вала 13-1006020 ГАЗ-53А</t>
  </si>
  <si>
    <t>LOC100009632</t>
  </si>
  <si>
    <t>NV00019511</t>
  </si>
  <si>
    <t>Фильтр масляный Г-53 ГАЗ-53А</t>
  </si>
  <si>
    <t>LOC100009634</t>
  </si>
  <si>
    <t>NV00011716</t>
  </si>
  <si>
    <t>Коллектор выпускной правый 53-1008029</t>
  </si>
  <si>
    <t>LOC100009636</t>
  </si>
  <si>
    <t>NV00028287</t>
  </si>
  <si>
    <t>Двигатель ГАЗ-53 б/у</t>
  </si>
  <si>
    <t>LOC100009638</t>
  </si>
  <si>
    <t>NV00028286</t>
  </si>
  <si>
    <t>Двигатель Газ 3307 б/у</t>
  </si>
  <si>
    <t>LOC100009639</t>
  </si>
  <si>
    <t>NV00010745</t>
  </si>
  <si>
    <t>Двигатель Газ-Саз 3507 б/у</t>
  </si>
  <si>
    <t>LOC100009664</t>
  </si>
  <si>
    <t>NV00010764</t>
  </si>
  <si>
    <t>Двигатель ЗМЗ 53 N 102</t>
  </si>
  <si>
    <t>LOC100009670</t>
  </si>
  <si>
    <t>NV00011718</t>
  </si>
  <si>
    <t>Крыльчатка вод.насоса 13-1307016 ГАЗ-53А</t>
  </si>
  <si>
    <t>LOC100009684</t>
  </si>
  <si>
    <t>NV00011721</t>
  </si>
  <si>
    <t>Валик водяного насоса УАЗ</t>
  </si>
  <si>
    <t>LOC100009689</t>
  </si>
  <si>
    <t>NV00011722</t>
  </si>
  <si>
    <t>Ось паразит.шестерни зад.хода 52-1701090</t>
  </si>
  <si>
    <t>LOC100009692</t>
  </si>
  <si>
    <t>NV00011723</t>
  </si>
  <si>
    <t>Шестерня 52-1701113 ГАЗ-53А</t>
  </si>
  <si>
    <t>LOC100009693</t>
  </si>
  <si>
    <t>NV00011729</t>
  </si>
  <si>
    <t>Шестерня 52-1701111 ГАЗ-53А</t>
  </si>
  <si>
    <t>LOC100009694</t>
  </si>
  <si>
    <t>NV00011731</t>
  </si>
  <si>
    <t>Вилка переключателя 1-2 передачи 53-1702</t>
  </si>
  <si>
    <t>LOC100009696</t>
  </si>
  <si>
    <t>NV00011732</t>
  </si>
  <si>
    <t>Ступица синхронизатора 52-1701119ГАЗ-53А</t>
  </si>
  <si>
    <t>LOC100009699</t>
  </si>
  <si>
    <t>NV00011734</t>
  </si>
  <si>
    <t>Крышка-фланец 53-1701040 ГАЗ-53</t>
  </si>
  <si>
    <t>LOC100009702</t>
  </si>
  <si>
    <t>NV00011735</t>
  </si>
  <si>
    <t>Вилка 53-1702027</t>
  </si>
  <si>
    <t>LOC100009704</t>
  </si>
  <si>
    <t>NV00011736</t>
  </si>
  <si>
    <t>Втулка 52-1701115</t>
  </si>
  <si>
    <t>LOC100009754</t>
  </si>
  <si>
    <t>NV00011739</t>
  </si>
  <si>
    <t>Шестерня 53-2400103</t>
  </si>
  <si>
    <t>LOC100009755</t>
  </si>
  <si>
    <t>NV00011740</t>
  </si>
  <si>
    <t>Сухарь 52-3000060</t>
  </si>
  <si>
    <t>LOC100009761</t>
  </si>
  <si>
    <t>NV00011741</t>
  </si>
  <si>
    <t>Корпус 53-3003063</t>
  </si>
  <si>
    <t>LOC100009762</t>
  </si>
  <si>
    <t>NV00011742</t>
  </si>
  <si>
    <t>Корпус 53-3003093</t>
  </si>
  <si>
    <t>LOC100009764</t>
  </si>
  <si>
    <t>NV00011743</t>
  </si>
  <si>
    <t>Полуось 53-2403070</t>
  </si>
  <si>
    <t>LOC100009780</t>
  </si>
  <si>
    <t>NV00028291</t>
  </si>
  <si>
    <t>Мост задний Г-53 б/у</t>
  </si>
  <si>
    <t>LOC100009782</t>
  </si>
  <si>
    <t>NV00011474</t>
  </si>
  <si>
    <t>Мост задний Газ-Саз б/у</t>
  </si>
  <si>
    <t>LOC100009783</t>
  </si>
  <si>
    <t>NV00010962</t>
  </si>
  <si>
    <t>Мост передний Газ-Саз-3507 б/у</t>
  </si>
  <si>
    <t>LOC100009784</t>
  </si>
  <si>
    <t>NV00011745</t>
  </si>
  <si>
    <t>Муфта синхронизатора ГАЗ-53 52-1701118</t>
  </si>
  <si>
    <t>LOC100009796</t>
  </si>
  <si>
    <t>NV00011747</t>
  </si>
  <si>
    <t>Шкворень кулака 53-01-3001019</t>
  </si>
  <si>
    <t>01.03.2010</t>
  </si>
  <si>
    <t>LOC100009798</t>
  </si>
  <si>
    <t>NV00011748</t>
  </si>
  <si>
    <t>Вилка рулевого управл.3307-3401048</t>
  </si>
  <si>
    <t>LOC100009815</t>
  </si>
  <si>
    <t>NV00011778</t>
  </si>
  <si>
    <t>Тормоз центральный 52-3507010</t>
  </si>
  <si>
    <t>LOC100009820</t>
  </si>
  <si>
    <t>NV00013412</t>
  </si>
  <si>
    <t>Трубка тормозная ГАЗ-53А</t>
  </si>
  <si>
    <t>LOC100009828</t>
  </si>
  <si>
    <t>NV00013146</t>
  </si>
  <si>
    <t>Ручка двери наружная 53-6105150 ГАЗ-53А</t>
  </si>
  <si>
    <t>LOC100009862</t>
  </si>
  <si>
    <t>NV00011782</t>
  </si>
  <si>
    <t>Штанга толкателя 66-1007175</t>
  </si>
  <si>
    <t>LOC100009866</t>
  </si>
  <si>
    <t>NV00011783</t>
  </si>
  <si>
    <t>Корпус водяного насоса 66-1307015Б</t>
  </si>
  <si>
    <t>LOC100009895</t>
  </si>
  <si>
    <t>NV00011784</t>
  </si>
  <si>
    <t>Втулка 130-1007118 ЗИЛ</t>
  </si>
  <si>
    <t>LOC100009897</t>
  </si>
  <si>
    <t>NV00011787</t>
  </si>
  <si>
    <t>Комплект колец 120-1004028</t>
  </si>
  <si>
    <t>LOC100009911</t>
  </si>
  <si>
    <t>NV00011526</t>
  </si>
  <si>
    <t>Поршень 1330-100106 ЗИЛ</t>
  </si>
  <si>
    <t>LOC100009933</t>
  </si>
  <si>
    <t>NV00011790</t>
  </si>
  <si>
    <t>Седло клапана 130-1007079</t>
  </si>
  <si>
    <t>01.05.2014</t>
  </si>
  <si>
    <t>LOC100009937</t>
  </si>
  <si>
    <t>NV00011792</t>
  </si>
  <si>
    <t>Втулка головки шатуна 130-1004052</t>
  </si>
  <si>
    <t>LOC100009948</t>
  </si>
  <si>
    <t>NV00011264</t>
  </si>
  <si>
    <t>Подставка под двигатель ЗИЛ</t>
  </si>
  <si>
    <t>LOC100009953</t>
  </si>
  <si>
    <t>NV00011794</t>
  </si>
  <si>
    <t>Венец маховика 50-1005121</t>
  </si>
  <si>
    <t>01.07.2004</t>
  </si>
  <si>
    <t>LOC100009954</t>
  </si>
  <si>
    <t>NV00011554</t>
  </si>
  <si>
    <t>Поршень НОМ 130-1004015</t>
  </si>
  <si>
    <t>LOC100009956</t>
  </si>
  <si>
    <t>NV00011801</t>
  </si>
  <si>
    <t>Кольцо поршневое 130-1000100</t>
  </si>
  <si>
    <t>LOC100009957</t>
  </si>
  <si>
    <t>NV00011802</t>
  </si>
  <si>
    <t>Поршень 130-1004014</t>
  </si>
  <si>
    <t>LOC100009972</t>
  </si>
  <si>
    <t>NV00011815</t>
  </si>
  <si>
    <t>Поршень 130-1004085</t>
  </si>
  <si>
    <t>LOC100009997</t>
  </si>
  <si>
    <t>NV00011816</t>
  </si>
  <si>
    <t>Экономайзер 130-1107210</t>
  </si>
  <si>
    <t>LOC100010007</t>
  </si>
  <si>
    <t>NV00013503</t>
  </si>
  <si>
    <t>Уплотнитель водяного насоса 130-1307033</t>
  </si>
  <si>
    <t>LOC100010022</t>
  </si>
  <si>
    <t>NV00010861</t>
  </si>
  <si>
    <t>Коробка ЗИЛ-157 1800010</t>
  </si>
  <si>
    <t>LOC100010034</t>
  </si>
  <si>
    <t>NV00011823</t>
  </si>
  <si>
    <t>Шестерня 130-1701043</t>
  </si>
  <si>
    <t>LOC100010035</t>
  </si>
  <si>
    <t>NV00011824</t>
  </si>
  <si>
    <t>Шестерня 130-1701185</t>
  </si>
  <si>
    <t>LOC100010037</t>
  </si>
  <si>
    <t>NV00011825</t>
  </si>
  <si>
    <t>Синхронизатор 130-1701151А</t>
  </si>
  <si>
    <t>LOC100010058</t>
  </si>
  <si>
    <t>Вилка 130-307015</t>
  </si>
  <si>
    <t>NV00011828</t>
  </si>
  <si>
    <t>LOC100010062</t>
  </si>
  <si>
    <t>NV00010873</t>
  </si>
  <si>
    <t>Коробка раздаточная ЗИЛ-131 б/у</t>
  </si>
  <si>
    <t>LOC100010063</t>
  </si>
  <si>
    <t>NV00010900</t>
  </si>
  <si>
    <t>КПП ЗИЛ б/у</t>
  </si>
  <si>
    <t>LOC100010080</t>
  </si>
  <si>
    <t>NV00011829</t>
  </si>
  <si>
    <t>Втулка шкворня 120-3001016 ЗИЛ</t>
  </si>
  <si>
    <t>LOC100010094</t>
  </si>
  <si>
    <t>NV00011830</t>
  </si>
  <si>
    <t>Угольник 300301 ЗИЛ</t>
  </si>
  <si>
    <t>LOC100010125</t>
  </si>
  <si>
    <t>NV00011839</t>
  </si>
  <si>
    <t>Лонжерон пр.лев.50-2801052-Б</t>
  </si>
  <si>
    <t>01.08.2004</t>
  </si>
  <si>
    <t>LOC100010127</t>
  </si>
  <si>
    <t>NV00011840</t>
  </si>
  <si>
    <t>Втулка ушка 130-2902028</t>
  </si>
  <si>
    <t>LOC100010129</t>
  </si>
  <si>
    <t>NV00011841</t>
  </si>
  <si>
    <t>Втулка ушка задней рессоры 130-2912028А</t>
  </si>
  <si>
    <t>LOC100010131</t>
  </si>
  <si>
    <t>NV00011842</t>
  </si>
  <si>
    <t>Сателит 130-2403054</t>
  </si>
  <si>
    <t>LOC100010132</t>
  </si>
  <si>
    <t>NV00011844</t>
  </si>
  <si>
    <t>Гнездо 130-2402113Б</t>
  </si>
  <si>
    <t>LOC100010133</t>
  </si>
  <si>
    <t>NV00011845</t>
  </si>
  <si>
    <t>Гнездо подш.130-2402112Б</t>
  </si>
  <si>
    <t>LOC100010136</t>
  </si>
  <si>
    <t>NV00010802</t>
  </si>
  <si>
    <t>Задний мост ЗИЛ-130 б/у</t>
  </si>
  <si>
    <t>LOC100010137</t>
  </si>
  <si>
    <t>NV00011476</t>
  </si>
  <si>
    <t>Мост задний ЗИЛ-433100 б/у</t>
  </si>
  <si>
    <t>LOC100010139</t>
  </si>
  <si>
    <t>NV00010965</t>
  </si>
  <si>
    <t>Мост передний Зил б/у</t>
  </si>
  <si>
    <t>LOC100010155</t>
  </si>
  <si>
    <t>NV00011848</t>
  </si>
  <si>
    <t>Рейка-поршень в сборе 130-3401410</t>
  </si>
  <si>
    <t>LOC100010175</t>
  </si>
  <si>
    <t>NV00011850</t>
  </si>
  <si>
    <t>Поршень седло 130-3509059</t>
  </si>
  <si>
    <t>LOC100010187</t>
  </si>
  <si>
    <t>NV00010908</t>
  </si>
  <si>
    <t>Кран воздушный 4310-4224202 ЗИЛ</t>
  </si>
  <si>
    <t>LOC100010189</t>
  </si>
  <si>
    <t>NV00011854</t>
  </si>
  <si>
    <t>Шкив 133-3509130</t>
  </si>
  <si>
    <t>LOC100010196</t>
  </si>
  <si>
    <t>NV00011837</t>
  </si>
  <si>
    <t>Пружина 130-3504094</t>
  </si>
  <si>
    <t>LOC100010210</t>
  </si>
  <si>
    <t>NV00011869</t>
  </si>
  <si>
    <t>Кольцо поршневое 130-3509162-02</t>
  </si>
  <si>
    <t>LOC100010214</t>
  </si>
  <si>
    <t>NV00012949</t>
  </si>
  <si>
    <t>ремкомплект крана 100-3537000</t>
  </si>
  <si>
    <t>LOC100010226</t>
  </si>
  <si>
    <t>NV00011870</t>
  </si>
  <si>
    <t>Привод замка 130-6105080 ЗИЛ</t>
  </si>
  <si>
    <t>LOC100010233</t>
  </si>
  <si>
    <t>NV00013499</t>
  </si>
  <si>
    <t>Уплотнение 131-5206066</t>
  </si>
  <si>
    <t>LOC100010234</t>
  </si>
  <si>
    <t>NV00013530</t>
  </si>
  <si>
    <t>Фиксатор 130-6106100</t>
  </si>
  <si>
    <t>LOC100010238</t>
  </si>
  <si>
    <t>NV00013090</t>
  </si>
  <si>
    <t>Ручка 130-6105180</t>
  </si>
  <si>
    <t>LOC100010240</t>
  </si>
  <si>
    <t>NV00011871</t>
  </si>
  <si>
    <t>Фиксатор 130-6106100-13</t>
  </si>
  <si>
    <t>LOC100010267</t>
  </si>
  <si>
    <t>NV00011939</t>
  </si>
  <si>
    <t>Шестерня привода спидометра 130-3802035</t>
  </si>
  <si>
    <t>LOC100010268</t>
  </si>
  <si>
    <t>NV00011940</t>
  </si>
  <si>
    <t>Червяк 130-3802033</t>
  </si>
  <si>
    <t>LOC100010272</t>
  </si>
  <si>
    <t>NV00013201</t>
  </si>
  <si>
    <t>Трос спид.N703 13-1760(4434410260)ТАТРА</t>
  </si>
  <si>
    <t>NV00019812</t>
  </si>
  <si>
    <t>LOC100010292</t>
  </si>
  <si>
    <t>NV00011893</t>
  </si>
  <si>
    <t>пружина продольной тяги зил</t>
  </si>
  <si>
    <t>LOC100010297</t>
  </si>
  <si>
    <t>NV00011916</t>
  </si>
  <si>
    <t>пружина тормозной колодки 130-3501035 зи</t>
  </si>
  <si>
    <t>LOC100010311</t>
  </si>
  <si>
    <t>NV00011942</t>
  </si>
  <si>
    <t>Стекло лобовое с уплотнением 29400101114</t>
  </si>
  <si>
    <t>LOC100010321</t>
  </si>
  <si>
    <t>NV00011755</t>
  </si>
  <si>
    <t>Прокладка 375-1203165</t>
  </si>
  <si>
    <t>LOC100010323</t>
  </si>
  <si>
    <t>NV00028290</t>
  </si>
  <si>
    <t>КПП УРАЛ (б/у)</t>
  </si>
  <si>
    <t>LOC100010339</t>
  </si>
  <si>
    <t>NV00011895</t>
  </si>
  <si>
    <t>Пружина реактивной штанги 375-2919022-Б</t>
  </si>
  <si>
    <t>NV00019502</t>
  </si>
  <si>
    <t>LOC100010341</t>
  </si>
  <si>
    <t>NV00011847</t>
  </si>
  <si>
    <t>Пружина 375-2919022</t>
  </si>
  <si>
    <t>LOC100010347</t>
  </si>
  <si>
    <t>NV00011945</t>
  </si>
  <si>
    <t>Клин стопорный 375-2902479</t>
  </si>
  <si>
    <t>LOC100010365</t>
  </si>
  <si>
    <t>NV00011949</t>
  </si>
  <si>
    <t>Поршень глав.торм.цилиндра 375-3505029</t>
  </si>
  <si>
    <t>LOC100010367</t>
  </si>
  <si>
    <t>NV00013300</t>
  </si>
  <si>
    <t>Шланг гибкий 375-4225073</t>
  </si>
  <si>
    <t>LOC100010370</t>
  </si>
  <si>
    <t>NV00011951</t>
  </si>
  <si>
    <t>Подушка передняя 4320-1001027</t>
  </si>
  <si>
    <t>LOC100010375</t>
  </si>
  <si>
    <t>NV00011952</t>
  </si>
  <si>
    <t>Компенсатор 4320-1203376</t>
  </si>
  <si>
    <t>01.10.2009</t>
  </si>
  <si>
    <t>LOC100010377</t>
  </si>
  <si>
    <t>NV00011953</t>
  </si>
  <si>
    <t>Топливозаборник 4320-1104015</t>
  </si>
  <si>
    <t>LOC100010397</t>
  </si>
  <si>
    <t>NV00011957</t>
  </si>
  <si>
    <t>Поршень 4320-3501050</t>
  </si>
  <si>
    <t>LOC100010404</t>
  </si>
  <si>
    <t>NV00011958</t>
  </si>
  <si>
    <t>Шкворень 677-3001018 ЛИАЗ</t>
  </si>
  <si>
    <t>LOC100010405</t>
  </si>
  <si>
    <t>NV00015731</t>
  </si>
  <si>
    <t>Кронштейн монтаж.Q9001L2002 кс75</t>
  </si>
  <si>
    <t>LOC100010406</t>
  </si>
  <si>
    <t>NV00011959</t>
  </si>
  <si>
    <t>Кольцо упорное в сборе 677-3103092</t>
  </si>
  <si>
    <t>01.08.2005</t>
  </si>
  <si>
    <t>LOC100010412</t>
  </si>
  <si>
    <t>NV00011967</t>
  </si>
  <si>
    <t>Клапан 508-1007017-Б1</t>
  </si>
  <si>
    <t>LOC100010413</t>
  </si>
  <si>
    <t>NV00011968</t>
  </si>
  <si>
    <t>Клапан 508-1007010-Б1</t>
  </si>
  <si>
    <t>LOC100010421</t>
  </si>
  <si>
    <t>NV00011969</t>
  </si>
  <si>
    <t>Втулка 508-1006025</t>
  </si>
  <si>
    <t>LOC100010426</t>
  </si>
  <si>
    <t>NV00011970</t>
  </si>
  <si>
    <t>Трос 500-1310840 А</t>
  </si>
  <si>
    <t>LOC100010441</t>
  </si>
  <si>
    <t>NV00011975</t>
  </si>
  <si>
    <t>Палец ушка 500А-2912478</t>
  </si>
  <si>
    <t>LOC100010453</t>
  </si>
  <si>
    <t>NV00011014</t>
  </si>
  <si>
    <t>Обод колеса МАЗ</t>
  </si>
  <si>
    <t>LOC100010454</t>
  </si>
  <si>
    <t>NV00011976</t>
  </si>
  <si>
    <t>Сухарь 500А-3003022</t>
  </si>
  <si>
    <t>LOC100010459</t>
  </si>
  <si>
    <t>NV00011977</t>
  </si>
  <si>
    <t>Сальник 501-2304130</t>
  </si>
  <si>
    <t>LOC100010460</t>
  </si>
  <si>
    <t>NV00011978</t>
  </si>
  <si>
    <t>Стакан 503-3405116</t>
  </si>
  <si>
    <t>LOC100010473</t>
  </si>
  <si>
    <t>NV00013200</t>
  </si>
  <si>
    <t>Трос ручного тормоза МАЗ</t>
  </si>
  <si>
    <t>LOC100010482</t>
  </si>
  <si>
    <t>NV00011980</t>
  </si>
  <si>
    <t>Компенсатор 256Б-1203096</t>
  </si>
  <si>
    <t>LOC100010490</t>
  </si>
  <si>
    <t>NV00011981</t>
  </si>
  <si>
    <t>Шестерня вала ср.и зад.моста 210-1802180</t>
  </si>
  <si>
    <t>LOC100010492</t>
  </si>
  <si>
    <t>NV00011982</t>
  </si>
  <si>
    <t>Шестерня высш.перв.вала 255Б-1802091-В</t>
  </si>
  <si>
    <t>LOC100010493</t>
  </si>
  <si>
    <t>NV00011983</t>
  </si>
  <si>
    <t>Шестерня высш.пер.перв.вала 255Б-1802091</t>
  </si>
  <si>
    <t>LOC100010496</t>
  </si>
  <si>
    <t>NV00010872</t>
  </si>
  <si>
    <t>Коробка раздаточная ЗИЛ 157-1800020 б/у</t>
  </si>
  <si>
    <t>LOC100010512</t>
  </si>
  <si>
    <t>NV00011985</t>
  </si>
  <si>
    <t>Полуось зад.и ср.мост.пр.210-2403070-Б2</t>
  </si>
  <si>
    <t>LOC100010522</t>
  </si>
  <si>
    <t>NV00011987</t>
  </si>
  <si>
    <t>Пневмоклапан 256-3570090</t>
  </si>
  <si>
    <t>LOC100010545</t>
  </si>
  <si>
    <t>NV00011549</t>
  </si>
  <si>
    <t>Поршень МАЗ</t>
  </si>
  <si>
    <t>LOC100010550</t>
  </si>
  <si>
    <t>NV00011161</t>
  </si>
  <si>
    <t>Кольцо коленвала 240-1005600 МАЗ</t>
  </si>
  <si>
    <t>LOC100010561</t>
  </si>
  <si>
    <t>NV00011989</t>
  </si>
  <si>
    <t>Комплект поршневых колец 240-1004060</t>
  </si>
  <si>
    <t>LOC100010607</t>
  </si>
  <si>
    <t>NV00011990</t>
  </si>
  <si>
    <t>Державка 236-110040А2</t>
  </si>
  <si>
    <t>LOC100010609</t>
  </si>
  <si>
    <t>NV00011991</t>
  </si>
  <si>
    <t>Крыльчатка водного насоса 240-1307074</t>
  </si>
  <si>
    <t>LOC100010610</t>
  </si>
  <si>
    <t>NV00011992</t>
  </si>
  <si>
    <t>Сальник пер. 240-1401059-01</t>
  </si>
  <si>
    <t>LOC100010611</t>
  </si>
  <si>
    <t>NV00011993</t>
  </si>
  <si>
    <t>Сальник зад. 240-140154-01</t>
  </si>
  <si>
    <t>LOC100010612</t>
  </si>
  <si>
    <t>NV00011994</t>
  </si>
  <si>
    <t>Сальник водного насоса 240-1307030</t>
  </si>
  <si>
    <t>LOC100010615</t>
  </si>
  <si>
    <t>NV00011995</t>
  </si>
  <si>
    <t>Крыльчатка водяного насоса 740-1307032</t>
  </si>
  <si>
    <t>LOC100010630</t>
  </si>
  <si>
    <t>NV00011996</t>
  </si>
  <si>
    <t>Шестерня 236-1701056А</t>
  </si>
  <si>
    <t>LOC100010642</t>
  </si>
  <si>
    <t>NV00011997</t>
  </si>
  <si>
    <t>Втулка 255-2304086</t>
  </si>
  <si>
    <t>LOC100010646</t>
  </si>
  <si>
    <t>NV00011999</t>
  </si>
  <si>
    <t>Сальник 200-3103035</t>
  </si>
  <si>
    <t>LOC100010647</t>
  </si>
  <si>
    <t>NV00012001</t>
  </si>
  <si>
    <t>Сальник 200-2401034</t>
  </si>
  <si>
    <t>LOC100010648</t>
  </si>
  <si>
    <t>NV00012002</t>
  </si>
  <si>
    <t>Сальник 200-3104038</t>
  </si>
  <si>
    <t>LOC100010649</t>
  </si>
  <si>
    <t>NV00012003</t>
  </si>
  <si>
    <t>Сальник 200-3103038</t>
  </si>
  <si>
    <t>LOC100010650</t>
  </si>
  <si>
    <t>NV00012004</t>
  </si>
  <si>
    <t>Сальник 200-3104032</t>
  </si>
  <si>
    <t>LOC100010656</t>
  </si>
  <si>
    <t>NV00012015</t>
  </si>
  <si>
    <t>Сухарь 200-3003067</t>
  </si>
  <si>
    <t>LOC100010657</t>
  </si>
  <si>
    <t>NV00012016</t>
  </si>
  <si>
    <t>Сухарь 200-3003066</t>
  </si>
  <si>
    <t>LOC100010661</t>
  </si>
  <si>
    <t>NV00012017</t>
  </si>
  <si>
    <t>Втулка 200-3502108</t>
  </si>
  <si>
    <t>LOC100010695</t>
  </si>
  <si>
    <t>NV00011265</t>
  </si>
  <si>
    <t>Подушка задн.опоры силового агрегата 100</t>
  </si>
  <si>
    <t>LOC100010702</t>
  </si>
  <si>
    <t>NV00011902</t>
  </si>
  <si>
    <t>Пружина топливного насоса 331111148 КАМА</t>
  </si>
  <si>
    <t>NV00011903</t>
  </si>
  <si>
    <t>NV00011915</t>
  </si>
  <si>
    <t>LOC100010709</t>
  </si>
  <si>
    <t>NV00012027</t>
  </si>
  <si>
    <t>Шестерня 740-1011230</t>
  </si>
  <si>
    <t>LOC100010737</t>
  </si>
  <si>
    <t>NV00012030</t>
  </si>
  <si>
    <t>Втулка головки блока 740-1003214</t>
  </si>
  <si>
    <t>NV00012031</t>
  </si>
  <si>
    <t>LOC100010741</t>
  </si>
  <si>
    <t>NV00012032</t>
  </si>
  <si>
    <t>Направляющая 740-1007252</t>
  </si>
  <si>
    <t>LOC100010833</t>
  </si>
  <si>
    <t>NV00011891</t>
  </si>
  <si>
    <t>Пружина плунжера</t>
  </si>
  <si>
    <t>LOC100010834</t>
  </si>
  <si>
    <t>NV00011833</t>
  </si>
  <si>
    <t>Прокладка штуцера 33.1111</t>
  </si>
  <si>
    <t>NV00011835</t>
  </si>
  <si>
    <t>LOC100010835</t>
  </si>
  <si>
    <t>NV00011900</t>
  </si>
  <si>
    <t>Пружина рычага реек</t>
  </si>
  <si>
    <t>LOC100011040</t>
  </si>
  <si>
    <t>NV00012037</t>
  </si>
  <si>
    <t>Оболочка 15-1772174</t>
  </si>
  <si>
    <t>LOC100011049</t>
  </si>
  <si>
    <t>NV00012038</t>
  </si>
  <si>
    <t>Шестерня 14-1701130</t>
  </si>
  <si>
    <t>LOC100011117</t>
  </si>
  <si>
    <t>NV00012042</t>
  </si>
  <si>
    <t>Ступица диска сцепления 14-1601142</t>
  </si>
  <si>
    <t>NV00012043</t>
  </si>
  <si>
    <t>LOC100011136</t>
  </si>
  <si>
    <t>NV00011896</t>
  </si>
  <si>
    <t>Пружина реактивной штанги 5320-29065 кам</t>
  </si>
  <si>
    <t>LOC100011167</t>
  </si>
  <si>
    <t>NV00012044</t>
  </si>
  <si>
    <t>Шпилька ступицы колеса 853308</t>
  </si>
  <si>
    <t>LOC100011224</t>
  </si>
  <si>
    <t>NV00012046</t>
  </si>
  <si>
    <t>Палец шаровой 55571-2919024</t>
  </si>
  <si>
    <t>NV00012047</t>
  </si>
  <si>
    <t>LOC100011278</t>
  </si>
  <si>
    <t>NV00012048</t>
  </si>
  <si>
    <t>Прижим перед.колеса 5320-3101041 (сталь)</t>
  </si>
  <si>
    <t>LOC100011404</t>
  </si>
  <si>
    <t>NV00012049</t>
  </si>
  <si>
    <t>Кронштейн торм.камеры прав.5320-3502120</t>
  </si>
  <si>
    <t>LOC100011479</t>
  </si>
  <si>
    <t>NV00012051</t>
  </si>
  <si>
    <t>Пластина вентилятора КАМАЗ</t>
  </si>
  <si>
    <t>LOC100011528</t>
  </si>
  <si>
    <t>NV00012053</t>
  </si>
  <si>
    <t>Приемник указ.уровня КАМАЗ-УБ-170 М</t>
  </si>
  <si>
    <t>LOC100011542</t>
  </si>
  <si>
    <t>NV00012933</t>
  </si>
  <si>
    <t>Ремкомплект клапана с онднопров.приводом</t>
  </si>
  <si>
    <t>LOC100011549</t>
  </si>
  <si>
    <t>NV00012054</t>
  </si>
  <si>
    <t>Кольцо поршневое 001051 (ИКАРУС)</t>
  </si>
  <si>
    <t>LOC100011566</t>
  </si>
  <si>
    <t>NV00012066</t>
  </si>
  <si>
    <t>Насос масляный 305100687 ИКАРУС</t>
  </si>
  <si>
    <t>01.03.2004</t>
  </si>
  <si>
    <t>LOC100011615</t>
  </si>
  <si>
    <t>NV00011539</t>
  </si>
  <si>
    <t>Поршень ИКАРУС</t>
  </si>
  <si>
    <t>LOC100011616</t>
  </si>
  <si>
    <t>Поршень рабочего цилиндра ИКАРУС</t>
  </si>
  <si>
    <t>NV00012068</t>
  </si>
  <si>
    <t>LOC100011619</t>
  </si>
  <si>
    <t>NV00011887</t>
  </si>
  <si>
    <t>Пружина клапана внутр. ИКАРУС</t>
  </si>
  <si>
    <t>LOC100011630</t>
  </si>
  <si>
    <t>NV00011888</t>
  </si>
  <si>
    <t>Пружина клапана наружн. ИКАРУС</t>
  </si>
  <si>
    <t>LOC100011634</t>
  </si>
  <si>
    <t>NV00011524</t>
  </si>
  <si>
    <t>Поршенл компрессора ИКАРУС</t>
  </si>
  <si>
    <t>LOC100011651</t>
  </si>
  <si>
    <t>NV00012069</t>
  </si>
  <si>
    <t>Поршень гильза 3.02500.6801</t>
  </si>
  <si>
    <t>LOC100011653</t>
  </si>
  <si>
    <t>NV00012070</t>
  </si>
  <si>
    <t>Шестерня распредвала1.045.010.066 ИКАРУС</t>
  </si>
  <si>
    <t>LOC100011667</t>
  </si>
  <si>
    <t>NV00011266</t>
  </si>
  <si>
    <t>Подушка крепления двигателя икарус</t>
  </si>
  <si>
    <t>LOC100011705</t>
  </si>
  <si>
    <t>NV00012140</t>
  </si>
  <si>
    <t>термостат икарус</t>
  </si>
  <si>
    <t>LOC100011706</t>
  </si>
  <si>
    <t>NV00013411</t>
  </si>
  <si>
    <t>Трубка топливная ИКАРУС</t>
  </si>
  <si>
    <t>LOC100011718</t>
  </si>
  <si>
    <t>NV00012078</t>
  </si>
  <si>
    <t>Цилиндр рабочий 2376 ИКАРУС</t>
  </si>
  <si>
    <t>LOC100011738</t>
  </si>
  <si>
    <t>NV00010902</t>
  </si>
  <si>
    <t>КПП Икарус б/у</t>
  </si>
  <si>
    <t>LOC100011739</t>
  </si>
  <si>
    <t>NV00011390</t>
  </si>
  <si>
    <t>Лист рессорный ИКАРУС</t>
  </si>
  <si>
    <t>LOC100011755</t>
  </si>
  <si>
    <t>NV00010987</t>
  </si>
  <si>
    <t>Наконеч.реак.штанги250-003103-032 ИКАРУС</t>
  </si>
  <si>
    <t>NV00012079</t>
  </si>
  <si>
    <t>LOC100011776</t>
  </si>
  <si>
    <t>Рессора задняя 055.03-3711-000</t>
  </si>
  <si>
    <t>NV00019450</t>
  </si>
  <si>
    <t>LOC100011777</t>
  </si>
  <si>
    <t>NV00012081</t>
  </si>
  <si>
    <t>Кулак разжим.лев/прав.01812-3341-051/052</t>
  </si>
  <si>
    <t>LOC100011784</t>
  </si>
  <si>
    <t>NV00012082</t>
  </si>
  <si>
    <t>Кулак разжимн.прав.передн.В-3501110В</t>
  </si>
  <si>
    <t>01.09.2006</t>
  </si>
  <si>
    <t>LOC100011785</t>
  </si>
  <si>
    <t>NV00012084</t>
  </si>
  <si>
    <t>Кулак разжимной лев.передн.В-3501111Е</t>
  </si>
  <si>
    <t>LOC100011805</t>
  </si>
  <si>
    <t>NV00012086</t>
  </si>
  <si>
    <t>Тормозной шланг 401191 (ИКАРУС)</t>
  </si>
  <si>
    <t>LOC100011820</t>
  </si>
  <si>
    <t>NV00011890</t>
  </si>
  <si>
    <t>Пружина колодки тормоза стяжн.ИКАРУС</t>
  </si>
  <si>
    <t>LOC100011839</t>
  </si>
  <si>
    <t>NV00012088</t>
  </si>
  <si>
    <t>Сальник оси водяного насоса 306520-6804</t>
  </si>
  <si>
    <t>LOC100011857</t>
  </si>
  <si>
    <t>NV00012090</t>
  </si>
  <si>
    <t>Плафон освещения 640406 (ИКАРУС)</t>
  </si>
  <si>
    <t>LOC100011859</t>
  </si>
  <si>
    <t>NV00010497</t>
  </si>
  <si>
    <t>Вал спидометра 1299308237 ИКАРУС</t>
  </si>
  <si>
    <t>LOC100011862</t>
  </si>
  <si>
    <t>NV00012091</t>
  </si>
  <si>
    <t>Спидометр 38.0046.02.002 ИКАРУС</t>
  </si>
  <si>
    <t>LOC100011863</t>
  </si>
  <si>
    <t>NV00012291</t>
  </si>
  <si>
    <t>Спидометр 38001602 002 ИКАРУС</t>
  </si>
  <si>
    <t>LOC100011866</t>
  </si>
  <si>
    <t>NV00012092</t>
  </si>
  <si>
    <t>Кнопка пуска красная 3003.11.000 ИКАРУС</t>
  </si>
  <si>
    <t>LOC100011903</t>
  </si>
  <si>
    <t>NV00012094</t>
  </si>
  <si>
    <t>Палец задней рессоры сер. 2440051 ТАМ</t>
  </si>
  <si>
    <t>LOC100011958</t>
  </si>
  <si>
    <t>NV00012095</t>
  </si>
  <si>
    <t>Полуось задняя 291.501.205 ФОЛЬКСВАГЕН</t>
  </si>
  <si>
    <t>LOC100011959</t>
  </si>
  <si>
    <t>NV00012096</t>
  </si>
  <si>
    <t>Диск колесный 291.601.02721 ФОЛЬКСВАГЕН</t>
  </si>
  <si>
    <t>LOC100011960</t>
  </si>
  <si>
    <t>NV00012098</t>
  </si>
  <si>
    <t>Шкворень в сборе рем.компл.291.498.173А</t>
  </si>
  <si>
    <t>LOC100011961</t>
  </si>
  <si>
    <t>NV00012099</t>
  </si>
  <si>
    <t>Цапфа поворотная ВУ 291С ФОЛЬКСВАГЕН</t>
  </si>
  <si>
    <t>LOC100011962</t>
  </si>
  <si>
    <t>NV00012100</t>
  </si>
  <si>
    <t>Цилиндр задний тормозной ФОЛЬКСВАГЕН</t>
  </si>
  <si>
    <t>LOC100011976</t>
  </si>
  <si>
    <t>NV00013609</t>
  </si>
  <si>
    <t>Фильтр центробежный 312-040201 ТАТРА</t>
  </si>
  <si>
    <t>LOC100011978</t>
  </si>
  <si>
    <t>NV00019510</t>
  </si>
  <si>
    <t>Фильтр масляный ТАТРА</t>
  </si>
  <si>
    <t>LOC100011986</t>
  </si>
  <si>
    <t>NV00011914</t>
  </si>
  <si>
    <t>Распределитель 341-650441 ТАТРА</t>
  </si>
  <si>
    <t>LOC100011990</t>
  </si>
  <si>
    <t>NV00010670</t>
  </si>
  <si>
    <t>Гаситель 341 ТАТРА</t>
  </si>
  <si>
    <t>LOC100011992</t>
  </si>
  <si>
    <t>NV00011926</t>
  </si>
  <si>
    <t>Распределитель ТАТРА</t>
  </si>
  <si>
    <t>LOC100011993</t>
  </si>
  <si>
    <t>NV00011525</t>
  </si>
  <si>
    <t>Поршень 1255 53395 ТАМ</t>
  </si>
  <si>
    <t>LOC100012013</t>
  </si>
  <si>
    <t>NV00013531</t>
  </si>
  <si>
    <t>Фильтр 335 ТАТРА</t>
  </si>
  <si>
    <t>LOC100012030</t>
  </si>
  <si>
    <t>NV00011814</t>
  </si>
  <si>
    <t>Радиатор масляный 341-040402 ТАТРА</t>
  </si>
  <si>
    <t>LOC100012031</t>
  </si>
  <si>
    <t>NV00010519</t>
  </si>
  <si>
    <t>Вентилятор ТАТРА</t>
  </si>
  <si>
    <t>LOC100012033</t>
  </si>
  <si>
    <t>NV00013606</t>
  </si>
  <si>
    <t>Фильтр топливный ФИ4 ЖЕЛЕЗ 1127443741111</t>
  </si>
  <si>
    <t>LOC100012034</t>
  </si>
  <si>
    <t>NV00013605</t>
  </si>
  <si>
    <t>Фильтр топливный ФИ2Р стекл.113744397973</t>
  </si>
  <si>
    <t>LOC100012038</t>
  </si>
  <si>
    <t>NV00013534</t>
  </si>
  <si>
    <t>Фильтр рабочей жидкости З/Р ТАТРА</t>
  </si>
  <si>
    <t>31.12.2006</t>
  </si>
  <si>
    <t>LOC100012043</t>
  </si>
  <si>
    <t>NV00012102</t>
  </si>
  <si>
    <t>Клапан нагнет.4439.700.600.</t>
  </si>
  <si>
    <t>LOC100012048</t>
  </si>
  <si>
    <t>NV00011269</t>
  </si>
  <si>
    <t>подушка радиатора удс татра</t>
  </si>
  <si>
    <t>LOC100012059</t>
  </si>
  <si>
    <t>NV00011986</t>
  </si>
  <si>
    <t>Свеча накала отопит.PAL 32.52.341916552</t>
  </si>
  <si>
    <t>LOC100012132</t>
  </si>
  <si>
    <t>NV00010986</t>
  </si>
  <si>
    <t>Накладка тормозная ТАТРА</t>
  </si>
  <si>
    <t>LOC100012138</t>
  </si>
  <si>
    <t>NV00011885</t>
  </si>
  <si>
    <t>Пружина двери 341-794561 ТАТРА</t>
  </si>
  <si>
    <t>LOC100012144</t>
  </si>
  <si>
    <t>NV00011268</t>
  </si>
  <si>
    <t>подушка под кабину татра</t>
  </si>
  <si>
    <t>LOC100012151</t>
  </si>
  <si>
    <t>NV00013304</t>
  </si>
  <si>
    <t>Шланг УДС ТАТРА</t>
  </si>
  <si>
    <t>LOC100012157</t>
  </si>
  <si>
    <t>NV00013301</t>
  </si>
  <si>
    <t>Шланг ТАТРА</t>
  </si>
  <si>
    <t>LOC100012165</t>
  </si>
  <si>
    <t>NV00011917</t>
  </si>
  <si>
    <t>пружина удс татра</t>
  </si>
  <si>
    <t>LOC100012169</t>
  </si>
  <si>
    <t>NV00011753</t>
  </si>
  <si>
    <t>Прокладка 335-029590 ТАТРА</t>
  </si>
  <si>
    <t>LOC100012217</t>
  </si>
  <si>
    <t>NV00012956</t>
  </si>
  <si>
    <t>Стекло лобовое ТАТРА</t>
  </si>
  <si>
    <t>LOC100012219</t>
  </si>
  <si>
    <t>NV00012104</t>
  </si>
  <si>
    <t>Щетка 314-902301</t>
  </si>
  <si>
    <t>LOC100012220</t>
  </si>
  <si>
    <t>NV00013586</t>
  </si>
  <si>
    <t>Щетка 390-905301 ТАТРА</t>
  </si>
  <si>
    <t>LOC100012221</t>
  </si>
  <si>
    <t>NV00012964</t>
  </si>
  <si>
    <t>Стеклоочиститель 341-930021 ТАТРА</t>
  </si>
  <si>
    <t>LOC100012223</t>
  </si>
  <si>
    <t>NV00012982</t>
  </si>
  <si>
    <t>Стеклоочиститель ТАТРА</t>
  </si>
  <si>
    <t>LOC100012250</t>
  </si>
  <si>
    <t>NV00013500</t>
  </si>
  <si>
    <t>Уплотнение валов 160x190x15 951160115</t>
  </si>
  <si>
    <t>LOC100012251</t>
  </si>
  <si>
    <t>NV00013501</t>
  </si>
  <si>
    <t>Уплотнение валов 170x200x15 951170115</t>
  </si>
  <si>
    <t>LOC100012253</t>
  </si>
  <si>
    <t>NV00013502</t>
  </si>
  <si>
    <t>Уплотнение коленвала 273521306000</t>
  </si>
  <si>
    <t>LOC100012265</t>
  </si>
  <si>
    <t>NV00011557</t>
  </si>
  <si>
    <t>Поршень СМД-22</t>
  </si>
  <si>
    <t>LOC100012294</t>
  </si>
  <si>
    <t>NV00012116</t>
  </si>
  <si>
    <t>Диск 771-27015037034</t>
  </si>
  <si>
    <t>LOC100012323</t>
  </si>
  <si>
    <t>NV00012942</t>
  </si>
  <si>
    <t>Коллектор тракторный</t>
  </si>
  <si>
    <t>LOC100012473</t>
  </si>
  <si>
    <t>Свеча СН-302А</t>
  </si>
  <si>
    <t>NV00012118</t>
  </si>
  <si>
    <t>LOC100012474</t>
  </si>
  <si>
    <t>NL00000296</t>
  </si>
  <si>
    <t>Свеча М8-1</t>
  </si>
  <si>
    <t>NLS0002333</t>
  </si>
  <si>
    <t>LOC100012478</t>
  </si>
  <si>
    <t>NV00011964</t>
  </si>
  <si>
    <t>Свеча котла подогрева СТ 65 А14В 18А</t>
  </si>
  <si>
    <t>LOC100012479</t>
  </si>
  <si>
    <t>NV00011961</t>
  </si>
  <si>
    <t>Свеча горелка СНД 100Б4</t>
  </si>
  <si>
    <t>LOC100012480</t>
  </si>
  <si>
    <t>NV00011947</t>
  </si>
  <si>
    <t>Свеча горелка СН 150А</t>
  </si>
  <si>
    <t>LOC100012481</t>
  </si>
  <si>
    <t>NV00019808</t>
  </si>
  <si>
    <t>Свеча М 8ТФ1833МВТ</t>
  </si>
  <si>
    <t>LOC100012482</t>
  </si>
  <si>
    <t>NV00012018</t>
  </si>
  <si>
    <t>Свеча СН-302А 1</t>
  </si>
  <si>
    <t>LOC100012483</t>
  </si>
  <si>
    <t>NV00012121</t>
  </si>
  <si>
    <t>Свеча СН-302Б</t>
  </si>
  <si>
    <t>LOC100012484</t>
  </si>
  <si>
    <t>NV00012122</t>
  </si>
  <si>
    <t>Свеча А20-Д</t>
  </si>
  <si>
    <t>LOC100012486</t>
  </si>
  <si>
    <t>NV00012000</t>
  </si>
  <si>
    <t>Свеча накаливания ИКАРУС</t>
  </si>
  <si>
    <t>LOC100012499</t>
  </si>
  <si>
    <t>NV00010849</t>
  </si>
  <si>
    <t>Карбюратор 126</t>
  </si>
  <si>
    <t>LOC100012500</t>
  </si>
  <si>
    <t>NV00012908</t>
  </si>
  <si>
    <t>Рем.комплект карбюратора К-126</t>
  </si>
  <si>
    <t>LOC100012501</t>
  </si>
  <si>
    <t>NV00010854</t>
  </si>
  <si>
    <t>Карбюратор ПД 11.1107-011</t>
  </si>
  <si>
    <t>LOC100012506</t>
  </si>
  <si>
    <t>NV00012125</t>
  </si>
  <si>
    <t>Клапан 33-1111282</t>
  </si>
  <si>
    <t>01.12.2002</t>
  </si>
  <si>
    <t>LOC100012526</t>
  </si>
  <si>
    <t>NV00012126</t>
  </si>
  <si>
    <t>Секция топливного насоса 51-67-154-01СП</t>
  </si>
  <si>
    <t>01.07.2003</t>
  </si>
  <si>
    <t>LOC100012535</t>
  </si>
  <si>
    <t>NV00012127</t>
  </si>
  <si>
    <t>Ввертыш в сборе 33.111031 КАМАЗ</t>
  </si>
  <si>
    <t>LOC100012552</t>
  </si>
  <si>
    <t>NV00012133</t>
  </si>
  <si>
    <t>Автолампа АКГ-12-55</t>
  </si>
  <si>
    <t>LOC100012565</t>
  </si>
  <si>
    <t>NV00012134</t>
  </si>
  <si>
    <t>Держатель 130-3707201 ЗИЛ</t>
  </si>
  <si>
    <t>LOC100012568</t>
  </si>
  <si>
    <t>NV00012010</t>
  </si>
  <si>
    <t>Рассеиватель</t>
  </si>
  <si>
    <t>LOC100012589</t>
  </si>
  <si>
    <t>NV00012980</t>
  </si>
  <si>
    <t>Стеклоочиститель СЛ-102 Г 2</t>
  </si>
  <si>
    <t>LOC100012604</t>
  </si>
  <si>
    <t>NV00013115</t>
  </si>
  <si>
    <t>Щиток приборов КП-120Б2</t>
  </si>
  <si>
    <t>LOC100012617</t>
  </si>
  <si>
    <t>NV00012981</t>
  </si>
  <si>
    <t>Стеклоочиститель СЛ-135 А</t>
  </si>
  <si>
    <t>LOC100012634</t>
  </si>
  <si>
    <t>NV00012150</t>
  </si>
  <si>
    <t>Узел реле регулятора РР-362-400</t>
  </si>
  <si>
    <t>LOC100012649</t>
  </si>
  <si>
    <t>NV00012153</t>
  </si>
  <si>
    <t>Регулятор РС-331 (вибратор)</t>
  </si>
  <si>
    <t>LOC100012659</t>
  </si>
  <si>
    <t>Указатель поворота</t>
  </si>
  <si>
    <t>NV00028542</t>
  </si>
  <si>
    <t>LOC100012716</t>
  </si>
  <si>
    <t>NV00010499</t>
  </si>
  <si>
    <t>Вариатор</t>
  </si>
  <si>
    <t>LOC100012725</t>
  </si>
  <si>
    <t>NV00012158</t>
  </si>
  <si>
    <t>Шестерня П-6306</t>
  </si>
  <si>
    <t>LOC100012733</t>
  </si>
  <si>
    <t>NV00011361</t>
  </si>
  <si>
    <t>Лента планитарная ДТ-75</t>
  </si>
  <si>
    <t>NV00011383</t>
  </si>
  <si>
    <t>LOC100012734</t>
  </si>
  <si>
    <t>NV00011555</t>
  </si>
  <si>
    <t>Поршень ПД-10 Д-24023Д</t>
  </si>
  <si>
    <t>LOC100012756</t>
  </si>
  <si>
    <t>NV00012162</t>
  </si>
  <si>
    <t>Крышка от рулевой колонки</t>
  </si>
  <si>
    <t>LOC100012765</t>
  </si>
  <si>
    <t>NV00027220</t>
  </si>
  <si>
    <t>Элемент фильтра</t>
  </si>
  <si>
    <t>LOC100012768</t>
  </si>
  <si>
    <t>NV00013533</t>
  </si>
  <si>
    <t>Фильтр ИКАРУС</t>
  </si>
  <si>
    <t>LOC100012793</t>
  </si>
  <si>
    <t>NV00012166</t>
  </si>
  <si>
    <t>Элемент фильтр.ГДП (мал.сет.) 6844233333</t>
  </si>
  <si>
    <t>LOC100012830</t>
  </si>
  <si>
    <t>NV00013930</t>
  </si>
  <si>
    <t>Элемент фильтрующий ЛИБХЕР</t>
  </si>
  <si>
    <t>LOC100013014</t>
  </si>
  <si>
    <t>NV00013418</t>
  </si>
  <si>
    <t>Штамп-часы 72ЧТМ</t>
  </si>
  <si>
    <t>LOC100013015</t>
  </si>
  <si>
    <t>NV00012173</t>
  </si>
  <si>
    <t>Клапан 11.4402400</t>
  </si>
  <si>
    <t>LOC100013016</t>
  </si>
  <si>
    <t>NV00012174</t>
  </si>
  <si>
    <t>Шток 11.4402082</t>
  </si>
  <si>
    <t>LOC100013066</t>
  </si>
  <si>
    <t>NV00012176</t>
  </si>
  <si>
    <t>Ниппель 6 РКШТ 753.136.012</t>
  </si>
  <si>
    <t>LOC100013069</t>
  </si>
  <si>
    <t>NV00012177</t>
  </si>
  <si>
    <t>Ниппель РКШТ.753136.009</t>
  </si>
  <si>
    <t>NV00012178</t>
  </si>
  <si>
    <t>LOC100013132</t>
  </si>
  <si>
    <t>NV00012179</t>
  </si>
  <si>
    <t>Тройник тосольный Метан 16х8х16 LOVATO</t>
  </si>
  <si>
    <t>01.04.2011</t>
  </si>
  <si>
    <t>LOC100013209</t>
  </si>
  <si>
    <t>NV00010746</t>
  </si>
  <si>
    <t>Двигатель Д2500 Балканкар</t>
  </si>
  <si>
    <t>LOC100013221</t>
  </si>
  <si>
    <t>NV00010767</t>
  </si>
  <si>
    <t>Двигатель КАВЗ б/у</t>
  </si>
  <si>
    <t>LOC100013223</t>
  </si>
  <si>
    <t>NV00012180</t>
  </si>
  <si>
    <t>Поршень 03349</t>
  </si>
  <si>
    <t>01.11.2003</t>
  </si>
  <si>
    <t>LOC100013227</t>
  </si>
  <si>
    <t>NV00011565</t>
  </si>
  <si>
    <t>Поршневая группа СМД-60</t>
  </si>
  <si>
    <t>LOC100013249</t>
  </si>
  <si>
    <t>NV00019505</t>
  </si>
  <si>
    <t>Синхронизатор</t>
  </si>
  <si>
    <t>LOC100013334</t>
  </si>
  <si>
    <t>NV00012184</t>
  </si>
  <si>
    <t>Проводка в сб. Г24-3724030 ГАЗ</t>
  </si>
  <si>
    <t>LOC100013351</t>
  </si>
  <si>
    <t>NV00012185</t>
  </si>
  <si>
    <t>Электропроводка ВАЗ 2106-3724210</t>
  </si>
  <si>
    <t>LOC100013370</t>
  </si>
  <si>
    <t>NV00012186</t>
  </si>
  <si>
    <t>Термопредохранитель 19.372.2000</t>
  </si>
  <si>
    <t>LOC100013371</t>
  </si>
  <si>
    <t>NV00012187</t>
  </si>
  <si>
    <t>Регулятор напряжения 203.370.2000</t>
  </si>
  <si>
    <t>LOC100013395</t>
  </si>
  <si>
    <t>NV00019507</t>
  </si>
  <si>
    <t>Спидометр СП-135</t>
  </si>
  <si>
    <t>LOC100013412</t>
  </si>
  <si>
    <t>NV00010636</t>
  </si>
  <si>
    <t>Втулка стартера меднографитовая</t>
  </si>
  <si>
    <t>LOC100013432</t>
  </si>
  <si>
    <t>NV00013587</t>
  </si>
  <si>
    <t>Щетка генератора 2017344144813 ТАТРА</t>
  </si>
  <si>
    <t>LOC100013456</t>
  </si>
  <si>
    <t>NV00012190</t>
  </si>
  <si>
    <t>Статор с намоткой I варианта 26800.50.00</t>
  </si>
  <si>
    <t>LOC100013541</t>
  </si>
  <si>
    <t>NV00011762</t>
  </si>
  <si>
    <t>Прокладка 652</t>
  </si>
  <si>
    <t>LOC100013565</t>
  </si>
  <si>
    <t>NV00012191</t>
  </si>
  <si>
    <t>Узел 362</t>
  </si>
  <si>
    <t>LOC100013568</t>
  </si>
  <si>
    <t>NV00011558</t>
  </si>
  <si>
    <t>Поршневая группа</t>
  </si>
  <si>
    <t>LOC100013601</t>
  </si>
  <si>
    <t>NV00012193</t>
  </si>
  <si>
    <t>Комплект задних накладок 291.609.265Е</t>
  </si>
  <si>
    <t>LOC100013622</t>
  </si>
  <si>
    <t>NV00010816</t>
  </si>
  <si>
    <t>Знак "Шипы"</t>
  </si>
  <si>
    <t>LOC100013705</t>
  </si>
  <si>
    <t>NV00013481</t>
  </si>
  <si>
    <t>Втулка шатуна</t>
  </si>
  <si>
    <t>LOC100013829</t>
  </si>
  <si>
    <t>NV00012195</t>
  </si>
  <si>
    <t>Шарнир оси передней Татра</t>
  </si>
  <si>
    <t>LOC100014282</t>
  </si>
  <si>
    <t>NV00012196</t>
  </si>
  <si>
    <t>Термостат Д3900К В2485692</t>
  </si>
  <si>
    <t>01.07.2002</t>
  </si>
  <si>
    <t>LOC100014285</t>
  </si>
  <si>
    <t>NV00012197</t>
  </si>
  <si>
    <t>Втулка ГДП 6855 02.00.09</t>
  </si>
  <si>
    <t>LOC100014286</t>
  </si>
  <si>
    <t>NV00012198</t>
  </si>
  <si>
    <t>Втулка 6855.01.00.03</t>
  </si>
  <si>
    <t>LOC100014287</t>
  </si>
  <si>
    <t>NV00012199</t>
  </si>
  <si>
    <t>Втулка 6855 01 02 03</t>
  </si>
  <si>
    <t>LOC100014293</t>
  </si>
  <si>
    <t>NV00012205</t>
  </si>
  <si>
    <t>Тройник ввертный 864869</t>
  </si>
  <si>
    <t>LOC100014294</t>
  </si>
  <si>
    <t>NV00012206</t>
  </si>
  <si>
    <t>Ось катка 85.31.018Р-01</t>
  </si>
  <si>
    <t>LOC100014298</t>
  </si>
  <si>
    <t>NV00012207</t>
  </si>
  <si>
    <t>Уплотнение 24-19-114СП</t>
  </si>
  <si>
    <t>LOC100014306</t>
  </si>
  <si>
    <t>NV00012208</t>
  </si>
  <si>
    <t>Клапан выпускной на двигатель ТО-18</t>
  </si>
  <si>
    <t>LOC100014323</t>
  </si>
  <si>
    <t>NV00012210</t>
  </si>
  <si>
    <t>Шток энергоаккумулятора 596-5126</t>
  </si>
  <si>
    <t>LOC100014328</t>
  </si>
  <si>
    <t>NV00012211</t>
  </si>
  <si>
    <t>Якорь стратора FR252/Z</t>
  </si>
  <si>
    <t>LOC100014334</t>
  </si>
  <si>
    <t>NV00012212</t>
  </si>
  <si>
    <t>Включатель 443.854151001</t>
  </si>
  <si>
    <t>LOC100014336</t>
  </si>
  <si>
    <t>NV00012213</t>
  </si>
  <si>
    <t>Клапан электромагнитный 443960520222</t>
  </si>
  <si>
    <t>LOC100014337</t>
  </si>
  <si>
    <t>NV00012214</t>
  </si>
  <si>
    <t>Гидрогенератор 336146156125</t>
  </si>
  <si>
    <t>LOC100014348</t>
  </si>
  <si>
    <t>NV00013581</t>
  </si>
  <si>
    <t>Реле РТТ-5-10-10</t>
  </si>
  <si>
    <t>28.07.2006</t>
  </si>
  <si>
    <t>LOC100014360</t>
  </si>
  <si>
    <t>NV00012218</t>
  </si>
  <si>
    <t>Контакт Р 133-3706300 ГАЗ-53</t>
  </si>
  <si>
    <t>LOC100014380</t>
  </si>
  <si>
    <t>NV00012223</t>
  </si>
  <si>
    <t>Втулка шатуна 1.02405-0027</t>
  </si>
  <si>
    <t>LOC100014390</t>
  </si>
  <si>
    <t>NV00012227</t>
  </si>
  <si>
    <t>Вал ведущий 1.27505-0020 (ИКАРУС)</t>
  </si>
  <si>
    <t>LOC100014391</t>
  </si>
  <si>
    <t>NV00012228</t>
  </si>
  <si>
    <t>Диск 16-121</t>
  </si>
  <si>
    <t>LOC100014404</t>
  </si>
  <si>
    <t>NV00012233</t>
  </si>
  <si>
    <t>Поршень П2-120 Н.НБ</t>
  </si>
  <si>
    <t>LOC100014407</t>
  </si>
  <si>
    <t>NV00012236</t>
  </si>
  <si>
    <t>Сальник 307600П</t>
  </si>
  <si>
    <t>NV00012237</t>
  </si>
  <si>
    <t>LOC100014416</t>
  </si>
  <si>
    <t>NV00012238</t>
  </si>
  <si>
    <t>Уплотнение гофрированное 700-40-2992-1</t>
  </si>
  <si>
    <t>LOC100014417</t>
  </si>
  <si>
    <t>NV00012239</t>
  </si>
  <si>
    <t>Наконечник тяги левый А.35.32.000-01</t>
  </si>
  <si>
    <t>LOC100014418</t>
  </si>
  <si>
    <t>NV00012240</t>
  </si>
  <si>
    <t>Наконечник тяги правый А.35.32.000</t>
  </si>
  <si>
    <t>LOC100014428</t>
  </si>
  <si>
    <t>NV00012247</t>
  </si>
  <si>
    <t>Шестерня распредвала 442012310054</t>
  </si>
  <si>
    <t>LOC100014432</t>
  </si>
  <si>
    <t>NV00012248</t>
  </si>
  <si>
    <t>Кольцо поршневое КМg-60.250-203</t>
  </si>
  <si>
    <t>LOC100014438</t>
  </si>
  <si>
    <t>NV00012253</t>
  </si>
  <si>
    <t>Блок цил.компр.КМG-60.250-101</t>
  </si>
  <si>
    <t>01.12.2004</t>
  </si>
  <si>
    <t>LOC100014440</t>
  </si>
  <si>
    <t>NV00012254</t>
  </si>
  <si>
    <t>Палец рессоры с резьб.226.00-3314-004</t>
  </si>
  <si>
    <t>LOC100014445</t>
  </si>
  <si>
    <t>NV00012255</t>
  </si>
  <si>
    <t>Поршень 2315.1007</t>
  </si>
  <si>
    <t>LOC100014446</t>
  </si>
  <si>
    <t>NV00012256</t>
  </si>
  <si>
    <t>Головка цилиндров 60.250-3001</t>
  </si>
  <si>
    <t>LOC100014447</t>
  </si>
  <si>
    <t>NV00012257</t>
  </si>
  <si>
    <t>Тарелка нагн.клап.60.250-3022</t>
  </si>
  <si>
    <t>LOC100014450</t>
  </si>
  <si>
    <t>NV00012258</t>
  </si>
  <si>
    <t>Тарелка впуск.клап.60.250-3004</t>
  </si>
  <si>
    <t>LOC100014453</t>
  </si>
  <si>
    <t>NV00012260</t>
  </si>
  <si>
    <t>Кольцо поршневое 60.250-2034</t>
  </si>
  <si>
    <t>LOC100014454</t>
  </si>
  <si>
    <t>NV00012262</t>
  </si>
  <si>
    <t>Кольцо поршневое 60.250-2032</t>
  </si>
  <si>
    <t>LOC100014455</t>
  </si>
  <si>
    <t>NV00012263</t>
  </si>
  <si>
    <t>Поршень 60.250-2031</t>
  </si>
  <si>
    <t>LOC100014456</t>
  </si>
  <si>
    <t>NV00012264</t>
  </si>
  <si>
    <t>Шатун в сборе 1.02401-6065</t>
  </si>
  <si>
    <t>LOC100014458</t>
  </si>
  <si>
    <t>NV00012265</t>
  </si>
  <si>
    <t>Палец шаровой ИК 990.035.8232</t>
  </si>
  <si>
    <t>LOC100014471</t>
  </si>
  <si>
    <t>NV00012270</t>
  </si>
  <si>
    <t>Мембрана 200.00-1334-04</t>
  </si>
  <si>
    <t>LOC100014475</t>
  </si>
  <si>
    <t>NV00012272</t>
  </si>
  <si>
    <t>Штанга толкателя 1.04302-5037</t>
  </si>
  <si>
    <t>LOC100014480</t>
  </si>
  <si>
    <t>NV00012273</t>
  </si>
  <si>
    <t>Сальник вт.кул.018.01-3310-14</t>
  </si>
  <si>
    <t>LOC100014484</t>
  </si>
  <si>
    <t>NV00012274</t>
  </si>
  <si>
    <t>Кольцо сцепления 082.00-1045-02</t>
  </si>
  <si>
    <t>LOC100014488</t>
  </si>
  <si>
    <t>NV00012277</t>
  </si>
  <si>
    <t>Пневмоцилиндр 3.11700-7813</t>
  </si>
  <si>
    <t>LOC100014490</t>
  </si>
  <si>
    <t>NV00012279</t>
  </si>
  <si>
    <t>Тахометр ЕТ5-Г2</t>
  </si>
  <si>
    <t>LOC100014491</t>
  </si>
  <si>
    <t>NV00012280</t>
  </si>
  <si>
    <t>Тахометр 38.0045.12.004</t>
  </si>
  <si>
    <t>LOC100014492</t>
  </si>
  <si>
    <t>NV00012281</t>
  </si>
  <si>
    <t>Подушка крепления 3.96210-7832</t>
  </si>
  <si>
    <t>LOC100014496</t>
  </si>
  <si>
    <t>NV00012284</t>
  </si>
  <si>
    <t>Клапан впускной 1.04101-0305</t>
  </si>
  <si>
    <t>LOC100014508</t>
  </si>
  <si>
    <t>NV00011758</t>
  </si>
  <si>
    <t>Прокладка 443916010249</t>
  </si>
  <si>
    <t>LOC100014509</t>
  </si>
  <si>
    <t>NV00011752</t>
  </si>
  <si>
    <t>Прокладка 278437505035</t>
  </si>
  <si>
    <t>LOC100014516</t>
  </si>
  <si>
    <t>NV00012285</t>
  </si>
  <si>
    <t>Трубопровод 533-9-14-07-05</t>
  </si>
  <si>
    <t>LOC100014520</t>
  </si>
  <si>
    <t>NV00012286</t>
  </si>
  <si>
    <t>Цилиндр пневм. 443.612131000</t>
  </si>
  <si>
    <t>LOC100014521</t>
  </si>
  <si>
    <t>NV00012287</t>
  </si>
  <si>
    <t>Ступица распылителя 443.9625521007</t>
  </si>
  <si>
    <t>LOC100014522</t>
  </si>
  <si>
    <t>Втулка стабилизатора 443932000210</t>
  </si>
  <si>
    <t>NV00012288</t>
  </si>
  <si>
    <t>LOC100014530</t>
  </si>
  <si>
    <t>NV00012289</t>
  </si>
  <si>
    <t>Стекло лобовое правое 2940010164</t>
  </si>
  <si>
    <t>LOC100014532</t>
  </si>
  <si>
    <t>NV00012292</t>
  </si>
  <si>
    <t>Стекло лобовое левое 2940010164</t>
  </si>
  <si>
    <t>LOC100014536</t>
  </si>
  <si>
    <t>NV00012293</t>
  </si>
  <si>
    <t>Предохранитель перегр. 443.960520131</t>
  </si>
  <si>
    <t>LOC100014550</t>
  </si>
  <si>
    <t>NV00012294</t>
  </si>
  <si>
    <t>Болт 700-28-2352</t>
  </si>
  <si>
    <t>LOC100014553</t>
  </si>
  <si>
    <t>NV00012295</t>
  </si>
  <si>
    <t>Шатун 51-03-112 СП</t>
  </si>
  <si>
    <t>LOC100014554</t>
  </si>
  <si>
    <t>NV00012296</t>
  </si>
  <si>
    <t>Поршень 03340</t>
  </si>
  <si>
    <t>LOC100014555</t>
  </si>
  <si>
    <t>NV00012297</t>
  </si>
  <si>
    <t>Головка цилиндров 02240-01 ПД-23</t>
  </si>
  <si>
    <t>LOC100014556</t>
  </si>
  <si>
    <t>NV00012298</t>
  </si>
  <si>
    <t>Комплект поршневых колец 03712сп</t>
  </si>
  <si>
    <t>LOC100014581</t>
  </si>
  <si>
    <t>NV00012301</t>
  </si>
  <si>
    <t>Стекло лобовое прав.с уплотн.2940010164</t>
  </si>
  <si>
    <t>LOC100014582</t>
  </si>
  <si>
    <t>NV00012302</t>
  </si>
  <si>
    <t>Тахометр 251.3813</t>
  </si>
  <si>
    <t>LOC100014585</t>
  </si>
  <si>
    <t>NV00012305</t>
  </si>
  <si>
    <t>Блок торможения магистр.БТМ концев.черн.</t>
  </si>
  <si>
    <t>LOC100014586</t>
  </si>
  <si>
    <t>NV00012306</t>
  </si>
  <si>
    <t>Блок торможения магистр.БТМ сред.черный</t>
  </si>
  <si>
    <t>LOC100014587</t>
  </si>
  <si>
    <t>NV00012307</t>
  </si>
  <si>
    <t>Блок торможения магистр.БТМ сред.желтый</t>
  </si>
  <si>
    <t>LOC100014594</t>
  </si>
  <si>
    <t>NV00013482</t>
  </si>
  <si>
    <t>Корпус подшипника 35.128</t>
  </si>
  <si>
    <t>LOC100014602</t>
  </si>
  <si>
    <t>NV00012309</t>
  </si>
  <si>
    <t>Муфта 721-118сп</t>
  </si>
  <si>
    <t>LOC100014607</t>
  </si>
  <si>
    <t>NV00013095</t>
  </si>
  <si>
    <t>Труба водяная 6050-61-6530</t>
  </si>
  <si>
    <t>LOC100014615</t>
  </si>
  <si>
    <t>NV00012310</t>
  </si>
  <si>
    <t>Тормозок сц.79.36.221</t>
  </si>
  <si>
    <t>LOC100014619</t>
  </si>
  <si>
    <t>NV00012314</t>
  </si>
  <si>
    <t>Втулка 18-19-19</t>
  </si>
  <si>
    <t>LOC100014621</t>
  </si>
  <si>
    <t>NV00012315</t>
  </si>
  <si>
    <t>Палец поршневой 03158-1</t>
  </si>
  <si>
    <t>LOC100014622</t>
  </si>
  <si>
    <t>NV00012316</t>
  </si>
  <si>
    <t>Шатун 03427СП</t>
  </si>
  <si>
    <t>LOC100014625</t>
  </si>
  <si>
    <t>NV00012317</t>
  </si>
  <si>
    <t>Клапан 14-02-338</t>
  </si>
  <si>
    <t>LOC100014627</t>
  </si>
  <si>
    <t>NV00012318</t>
  </si>
  <si>
    <t>Валик 51-08-25 Т-130</t>
  </si>
  <si>
    <t>LOC100014631</t>
  </si>
  <si>
    <t>NV00012321</t>
  </si>
  <si>
    <t>Уплотнение 20-19-114СП</t>
  </si>
  <si>
    <t>LOC100014632</t>
  </si>
  <si>
    <t>NV00012322</t>
  </si>
  <si>
    <t>Уплотнение 20-19-124СП</t>
  </si>
  <si>
    <t>LOC100014634</t>
  </si>
  <si>
    <t>NV00012323</t>
  </si>
  <si>
    <t>Кольцо стопорное 7Е5665</t>
  </si>
  <si>
    <t>LOC100014636</t>
  </si>
  <si>
    <t>NV00012324</t>
  </si>
  <si>
    <t>Ремень ГРМ 0292.9933</t>
  </si>
  <si>
    <t>LOC100014649</t>
  </si>
  <si>
    <t>NV00012327</t>
  </si>
  <si>
    <t>Втулка 0417.5624</t>
  </si>
  <si>
    <t>LOC100014666</t>
  </si>
  <si>
    <t>NV00012333</t>
  </si>
  <si>
    <t>Уплотнение бортовое 7Х1551</t>
  </si>
  <si>
    <t>LOC100014675</t>
  </si>
  <si>
    <t>NV00012335</t>
  </si>
  <si>
    <t>Шкив тормозной 17-06040-31</t>
  </si>
  <si>
    <t>LOC100014682</t>
  </si>
  <si>
    <t>NV00012336</t>
  </si>
  <si>
    <t>Цилиндр пневматич.443.612.0070 ТАТРА</t>
  </si>
  <si>
    <t>01.03.2005</t>
  </si>
  <si>
    <t>LOC100014684</t>
  </si>
  <si>
    <t>NV00012337</t>
  </si>
  <si>
    <t>Кольцо поршневое 319.232.0550</t>
  </si>
  <si>
    <t>LOC100014685</t>
  </si>
  <si>
    <t>NV00012338</t>
  </si>
  <si>
    <t>Кольцо поршневое 319.232.0560</t>
  </si>
  <si>
    <t>LOC100014687</t>
  </si>
  <si>
    <t>NV00012339</t>
  </si>
  <si>
    <t>Кольцо поршневое (80х4,5) 327.160 0010</t>
  </si>
  <si>
    <t>LOC100014688</t>
  </si>
  <si>
    <t>NV00012340</t>
  </si>
  <si>
    <t>Уплотнение для валов 273.521 1020</t>
  </si>
  <si>
    <t>LOC100014689</t>
  </si>
  <si>
    <t>NV00012341</t>
  </si>
  <si>
    <t>Клапан нагнетателя KMG-60.250-3025</t>
  </si>
  <si>
    <t>LOC100014690</t>
  </si>
  <si>
    <t>NV00012342</t>
  </si>
  <si>
    <t>Клапан впускной RMG-60.250-3009</t>
  </si>
  <si>
    <t>LOC100014698</t>
  </si>
  <si>
    <t>NV00012347</t>
  </si>
  <si>
    <t>Палец 202.046 0074</t>
  </si>
  <si>
    <t>LOC100014703</t>
  </si>
  <si>
    <t>NV00012349</t>
  </si>
  <si>
    <t>Шестерня малая 990.100.3000</t>
  </si>
  <si>
    <t>LOC100014709</t>
  </si>
  <si>
    <t>NV00012351</t>
  </si>
  <si>
    <t>Цилиндр сцепления главный 2319-1001</t>
  </si>
  <si>
    <t>LOC100014712</t>
  </si>
  <si>
    <t>NV00012352</t>
  </si>
  <si>
    <t>Кольцо стопорное 311.173.1450</t>
  </si>
  <si>
    <t>LOC100014715</t>
  </si>
  <si>
    <t>NV00011756</t>
  </si>
  <si>
    <t>Прокладка 443.910.0140 ТАТРА</t>
  </si>
  <si>
    <t>LOC100014720</t>
  </si>
  <si>
    <t>NV00012360</t>
  </si>
  <si>
    <t>Шестерня р/вала (малая) 201.230 0054</t>
  </si>
  <si>
    <t>LOC100014722</t>
  </si>
  <si>
    <t>NV00012362</t>
  </si>
  <si>
    <t>Пробка 990.100 3490</t>
  </si>
  <si>
    <t>LOC100014727</t>
  </si>
  <si>
    <t>NV00012363</t>
  </si>
  <si>
    <t>Ступица распылителя 990.700.0710</t>
  </si>
  <si>
    <t>LOC100014733</t>
  </si>
  <si>
    <t>NV00012365</t>
  </si>
  <si>
    <t>Втулка 205.031 1604</t>
  </si>
  <si>
    <t>LOC100014735</t>
  </si>
  <si>
    <t>NV00012367</t>
  </si>
  <si>
    <t>Спидометр 443.411.0080</t>
  </si>
  <si>
    <t>LOC100014747</t>
  </si>
  <si>
    <t>NV00010683</t>
  </si>
  <si>
    <t>Втулка 6 бронзовая</t>
  </si>
  <si>
    <t>LOC100014748</t>
  </si>
  <si>
    <t>NV00010684</t>
  </si>
  <si>
    <t>Втулка 8 бронзовая</t>
  </si>
  <si>
    <t>LOC100014753</t>
  </si>
  <si>
    <t>NV00012369</t>
  </si>
  <si>
    <t>Клапан всасывающий на двигатель ТО-18</t>
  </si>
  <si>
    <t>LOC100014794</t>
  </si>
  <si>
    <t>NV00012374</t>
  </si>
  <si>
    <t>Блок цил.компр.KMG-60.250-1011</t>
  </si>
  <si>
    <t>LOC100014803</t>
  </si>
  <si>
    <t>NV00013484</t>
  </si>
  <si>
    <t>Опора конус Ду1620ч к5073</t>
  </si>
  <si>
    <t>LOC100014804</t>
  </si>
  <si>
    <t>NV00013485</t>
  </si>
  <si>
    <t>Диафрагма PECOру-75</t>
  </si>
  <si>
    <t>LOC100014874</t>
  </si>
  <si>
    <t>NV00012376</t>
  </si>
  <si>
    <t>Обод колеса 3х сегментный JK-02-001-АО</t>
  </si>
  <si>
    <t>LOC100015010</t>
  </si>
  <si>
    <t>NV00012378</t>
  </si>
  <si>
    <t>Шкив коленчатого вала 451М-1005060</t>
  </si>
  <si>
    <t>LOC100015013</t>
  </si>
  <si>
    <t>NV00013405</t>
  </si>
  <si>
    <t>Трубка нагн м/н УАЗ</t>
  </si>
  <si>
    <t>LOC100015014</t>
  </si>
  <si>
    <t>NV00010769</t>
  </si>
  <si>
    <t>Двигатель УАЗ-452</t>
  </si>
  <si>
    <t>LOC100015030</t>
  </si>
  <si>
    <t>NV00028289</t>
  </si>
  <si>
    <t>Двигатель УАЗ  б/у</t>
  </si>
  <si>
    <t>LOC100015054</t>
  </si>
  <si>
    <t>NV00011776</t>
  </si>
  <si>
    <t>Прокладка водяного насоса УАЗ</t>
  </si>
  <si>
    <t>NV00011786</t>
  </si>
  <si>
    <t>LOC100015055</t>
  </si>
  <si>
    <t>NV00012379</t>
  </si>
  <si>
    <t>Корпус 451-1307088</t>
  </si>
  <si>
    <t>LOC100015102</t>
  </si>
  <si>
    <t>NV00012380</t>
  </si>
  <si>
    <t>Шестерня 451-1701051 УАЗ</t>
  </si>
  <si>
    <t>LOC100015122</t>
  </si>
  <si>
    <t>NV00010868</t>
  </si>
  <si>
    <t>Коробка передач УАЗ</t>
  </si>
  <si>
    <t>LOC100015127</t>
  </si>
  <si>
    <t>NV00012382</t>
  </si>
  <si>
    <t>Крышка 451-1702015 УАЗ</t>
  </si>
  <si>
    <t>LOC100015146</t>
  </si>
  <si>
    <t>NV00012383</t>
  </si>
  <si>
    <t>Шестерня 452-1802088</t>
  </si>
  <si>
    <t>LOC100015149</t>
  </si>
  <si>
    <t>NV00012384</t>
  </si>
  <si>
    <t>Шестерня 451-1701080</t>
  </si>
  <si>
    <t>LOC100015160</t>
  </si>
  <si>
    <t>NV00012385</t>
  </si>
  <si>
    <t>Шестерня 452-1802040</t>
  </si>
  <si>
    <t>LOC100015165</t>
  </si>
  <si>
    <t>NV00012387</t>
  </si>
  <si>
    <t>Крышка 452-1803010</t>
  </si>
  <si>
    <t>LOC100015166</t>
  </si>
  <si>
    <t>NV00012388</t>
  </si>
  <si>
    <t>Крышка 451-1701015</t>
  </si>
  <si>
    <t>LOC100015167</t>
  </si>
  <si>
    <t>NV00012389</t>
  </si>
  <si>
    <t>Крышка 451-1701040</t>
  </si>
  <si>
    <t>LOC100015189</t>
  </si>
  <si>
    <t>NV00012390</t>
  </si>
  <si>
    <t>Шестерня 3 передачи 451-1701114</t>
  </si>
  <si>
    <t>LOC100015201</t>
  </si>
  <si>
    <t>NV00028292</t>
  </si>
  <si>
    <t>Раздаточная коробка УАЗ б/у</t>
  </si>
  <si>
    <t>LOC100015237</t>
  </si>
  <si>
    <t>NV00012391</t>
  </si>
  <si>
    <t>Шестерня 452-2400103 УАЗ</t>
  </si>
  <si>
    <t>LOC100015277</t>
  </si>
  <si>
    <t>NV00010846</t>
  </si>
  <si>
    <t>Комплект для ремонта мостов УАЗ</t>
  </si>
  <si>
    <t>LOC100015320</t>
  </si>
  <si>
    <t>NV00011479</t>
  </si>
  <si>
    <t>Мост передний б/у</t>
  </si>
  <si>
    <t>LOC100015367</t>
  </si>
  <si>
    <t>NV00012393</t>
  </si>
  <si>
    <t>Тройник 469-3506033</t>
  </si>
  <si>
    <t>LOC100015444</t>
  </si>
  <si>
    <t>NV00016109</t>
  </si>
  <si>
    <t>Трос 452 УАЗ</t>
  </si>
  <si>
    <t>LOC100015445</t>
  </si>
  <si>
    <t>NV00012394</t>
  </si>
  <si>
    <t>Шестерня привода спидометра 468-3802034</t>
  </si>
  <si>
    <t>LOC100015447</t>
  </si>
  <si>
    <t>NV00012395</t>
  </si>
  <si>
    <t>Планка генератора ЗИЛ-130</t>
  </si>
  <si>
    <t>LOC100015515</t>
  </si>
  <si>
    <t>NV00012397</t>
  </si>
  <si>
    <t>Уплотнение УШМ 45.000.000</t>
  </si>
  <si>
    <t>LOC100015537</t>
  </si>
  <si>
    <t>NV00013486</t>
  </si>
  <si>
    <t>Шестерня д100.26.112</t>
  </si>
  <si>
    <t>LOC100015570</t>
  </si>
  <si>
    <t>NV00012398</t>
  </si>
  <si>
    <t>Диск ведомый А52.21.000</t>
  </si>
  <si>
    <t>LOC100015602</t>
  </si>
  <si>
    <t>NV00011559</t>
  </si>
  <si>
    <t>Поршневая группа Д-21</t>
  </si>
  <si>
    <t>LOC100015605</t>
  </si>
  <si>
    <t>NV00012399</t>
  </si>
  <si>
    <t>Кольцо поршневое Д-144</t>
  </si>
  <si>
    <t>LOC100015661</t>
  </si>
  <si>
    <t>NV00011047</t>
  </si>
  <si>
    <t>Коллектор 41-07с2</t>
  </si>
  <si>
    <t>LOC100015666</t>
  </si>
  <si>
    <t>NV00011918</t>
  </si>
  <si>
    <t>Пружина Фрегат</t>
  </si>
  <si>
    <t>LOC100015667</t>
  </si>
  <si>
    <t>NV00013283</t>
  </si>
  <si>
    <t>Цилиндр колесный</t>
  </si>
  <si>
    <t>LOC100015685</t>
  </si>
  <si>
    <t>NV00012400</t>
  </si>
  <si>
    <t>Поршневые кольца СТ-51-03-122СП.150мм</t>
  </si>
  <si>
    <t>LOC100015760</t>
  </si>
  <si>
    <t>NV00010950</t>
  </si>
  <si>
    <t>Клапан 843-40</t>
  </si>
  <si>
    <t>LOC100015763</t>
  </si>
  <si>
    <t>NV00028458</t>
  </si>
  <si>
    <t>Контейнер для ротора (б/у)</t>
  </si>
  <si>
    <t>LOC100015830</t>
  </si>
  <si>
    <t>NV00013487</t>
  </si>
  <si>
    <t>Муфта сливная с наконеч МС-80 МСМ200</t>
  </si>
  <si>
    <t>20.04.2014</t>
  </si>
  <si>
    <t>LOC100016067</t>
  </si>
  <si>
    <t>NV00028456</t>
  </si>
  <si>
    <t>Контейнер б/у</t>
  </si>
  <si>
    <t>LOC100095609</t>
  </si>
  <si>
    <t>NV00013136</t>
  </si>
  <si>
    <t>Стержень эбонитовый ф 50 мм</t>
  </si>
  <si>
    <t>LOC100095617</t>
  </si>
  <si>
    <t>NV00013409</t>
  </si>
  <si>
    <t>Трубка ПХВ 6 мм</t>
  </si>
  <si>
    <t>I.0000038.0087.0001</t>
  </si>
  <si>
    <t>LOC100095649</t>
  </si>
  <si>
    <t>NV00027518</t>
  </si>
  <si>
    <t>NN-диметил-п-фенилендиамин солянокислый</t>
  </si>
  <si>
    <t>LOC100095693</t>
  </si>
  <si>
    <t>NV00027526</t>
  </si>
  <si>
    <t>Натрий сернистый, 9-водн. чда, (0,5 кг)</t>
  </si>
  <si>
    <t>21.12.2017</t>
  </si>
  <si>
    <t>LOC100095713</t>
  </si>
  <si>
    <t>NV00013224</t>
  </si>
  <si>
    <t>Фторопласт 2 мм</t>
  </si>
  <si>
    <t>LOC100095718</t>
  </si>
  <si>
    <t>NV00013488</t>
  </si>
  <si>
    <t>Трубка стеклотекстолитовая ф 25 мм</t>
  </si>
  <si>
    <t>LOC100095720</t>
  </si>
  <si>
    <t>NV00012983</t>
  </si>
  <si>
    <t>Стеклотекстолит 1 мм</t>
  </si>
  <si>
    <t>LOC100095723</t>
  </si>
  <si>
    <t>NV00016172</t>
  </si>
  <si>
    <t>Стеклотекстолит 2 мм</t>
  </si>
  <si>
    <t>LOC100095738</t>
  </si>
  <si>
    <t>NV00011389</t>
  </si>
  <si>
    <t>Лист медный х/к М1 мягк.1,5х600х1500мм</t>
  </si>
  <si>
    <t>01.06.2016</t>
  </si>
  <si>
    <t>LOC100095739</t>
  </si>
  <si>
    <t>NV00011387</t>
  </si>
  <si>
    <t>Лист медный х/к М1 мягк.0,5х600х1500мм</t>
  </si>
  <si>
    <t>LOC100095753</t>
  </si>
  <si>
    <t>NV00011938</t>
  </si>
  <si>
    <t>Пруток латунный тянутый ЛС 59 20 мм</t>
  </si>
  <si>
    <t>LOC100095757</t>
  </si>
  <si>
    <t>NV00011923</t>
  </si>
  <si>
    <t>Пруток бронзовый ОЦС 555 40 мм</t>
  </si>
  <si>
    <t>LOC100095758</t>
  </si>
  <si>
    <t>NV00011012</t>
  </si>
  <si>
    <t>Круг латунный 25 мм</t>
  </si>
  <si>
    <t>LOC100095763</t>
  </si>
  <si>
    <t>NV00011013</t>
  </si>
  <si>
    <t>Круг медный 20 мм</t>
  </si>
  <si>
    <t>LOC100095764</t>
  </si>
  <si>
    <t>NV00019676</t>
  </si>
  <si>
    <t>Пруток медный ГКР 18 мм М1</t>
  </si>
  <si>
    <t>LOC100095769</t>
  </si>
  <si>
    <t>Шина ал. АД31Т 8х60х3000</t>
  </si>
  <si>
    <t>19.12.2008</t>
  </si>
  <si>
    <t>NV00028543</t>
  </si>
  <si>
    <t>LOC100095770</t>
  </si>
  <si>
    <t>Шина ал. АД31Т 6х60х3000</t>
  </si>
  <si>
    <t>NV00029237</t>
  </si>
  <si>
    <t>LOC100095772</t>
  </si>
  <si>
    <t>NV00011659</t>
  </si>
  <si>
    <t>Припой 38-2</t>
  </si>
  <si>
    <t>LOC100095789</t>
  </si>
  <si>
    <t>NV00012818</t>
  </si>
  <si>
    <t>Шуруп потайной гол. крест.шл 3-4х20-35</t>
  </si>
  <si>
    <t>13.05.2005</t>
  </si>
  <si>
    <t>LOC100095807</t>
  </si>
  <si>
    <t>NV00013489</t>
  </si>
  <si>
    <t>Электрод Э-07Х20Н9 ОЗЛ-8-3мм</t>
  </si>
  <si>
    <t>LOC100095822</t>
  </si>
  <si>
    <t>Провод АС-70</t>
  </si>
  <si>
    <t>NV00020105</t>
  </si>
  <si>
    <t>NV00028545</t>
  </si>
  <si>
    <t>LOC100095839</t>
  </si>
  <si>
    <t>NV00013410</t>
  </si>
  <si>
    <t>Трубка ПХВ 7 мм</t>
  </si>
  <si>
    <t>LOC100095840</t>
  </si>
  <si>
    <t>NV00013406</t>
  </si>
  <si>
    <t>Трубка ПХВ 10 мм</t>
  </si>
  <si>
    <t>LOC100095842</t>
  </si>
  <si>
    <t>NV00013408</t>
  </si>
  <si>
    <t>Трубка ПХВ 16 мм</t>
  </si>
  <si>
    <t>LOC100095843</t>
  </si>
  <si>
    <t>NV00013407</t>
  </si>
  <si>
    <t>Трубка ПХВ 14 мм</t>
  </si>
  <si>
    <t>LOC100095856</t>
  </si>
  <si>
    <t>NV00027221</t>
  </si>
  <si>
    <t>Масло трансформаторное</t>
  </si>
  <si>
    <t>LOC100095866</t>
  </si>
  <si>
    <t>Провод МГШВ 0.35</t>
  </si>
  <si>
    <t>NV00028546</t>
  </si>
  <si>
    <t>LOC100095870</t>
  </si>
  <si>
    <t>Провод неизолированный ПСМ 70-1000</t>
  </si>
  <si>
    <t>NV00028547</t>
  </si>
  <si>
    <t>LOC100095878</t>
  </si>
  <si>
    <t>Провод НВ-1 1.0</t>
  </si>
  <si>
    <t>NV00028548</t>
  </si>
  <si>
    <t>LOC100095890</t>
  </si>
  <si>
    <t>Кабель ВСЭК 5х2х0.35</t>
  </si>
  <si>
    <t>29.09.2006</t>
  </si>
  <si>
    <t>NV00028549</t>
  </si>
  <si>
    <t>LOC100095895</t>
  </si>
  <si>
    <t>Кабель КЭСФЭ 7х1</t>
  </si>
  <si>
    <t>NV00028550</t>
  </si>
  <si>
    <t>LOC100095898</t>
  </si>
  <si>
    <t>NV00014398</t>
  </si>
  <si>
    <t>Кабель АВВГ-4х4</t>
  </si>
  <si>
    <t>LOC100095899</t>
  </si>
  <si>
    <t>NV00014396</t>
  </si>
  <si>
    <t>Кабель АВВГ-4х10</t>
  </si>
  <si>
    <t>LOC100095902</t>
  </si>
  <si>
    <t>NV00014400</t>
  </si>
  <si>
    <t>Кабель АВВГ-4х6</t>
  </si>
  <si>
    <t>LOC100095903</t>
  </si>
  <si>
    <t>NV00014393</t>
  </si>
  <si>
    <t>Кабель АВВГ-3х2,5</t>
  </si>
  <si>
    <t>LOC100095906</t>
  </si>
  <si>
    <t>NV00013596</t>
  </si>
  <si>
    <t>Кабель АВВГ-2х4</t>
  </si>
  <si>
    <t>30.12.2000</t>
  </si>
  <si>
    <t>NV00014391</t>
  </si>
  <si>
    <t>LOC100095907</t>
  </si>
  <si>
    <t>NV00014394</t>
  </si>
  <si>
    <t>Кабель АВВГ-3х4</t>
  </si>
  <si>
    <t>LOC100095910</t>
  </si>
  <si>
    <t>NV00014399</t>
  </si>
  <si>
    <t>Кабель АВВГ-4х50</t>
  </si>
  <si>
    <t>21.09.2006</t>
  </si>
  <si>
    <t>LOC100095915</t>
  </si>
  <si>
    <t>Кабель АВВГ-1х10</t>
  </si>
  <si>
    <t>NV00028551</t>
  </si>
  <si>
    <t>NV00028552</t>
  </si>
  <si>
    <t>NV00028553</t>
  </si>
  <si>
    <t>NV00028554</t>
  </si>
  <si>
    <t>NV00028555</t>
  </si>
  <si>
    <t>LOC100095917</t>
  </si>
  <si>
    <t>NV00014388</t>
  </si>
  <si>
    <t>Кабель АВВГ-1х4</t>
  </si>
  <si>
    <t>30.06.2007</t>
  </si>
  <si>
    <t>LOC100095919</t>
  </si>
  <si>
    <t>NV00014685</t>
  </si>
  <si>
    <t>S.037.0041.004</t>
  </si>
  <si>
    <t>Кабель ВВГ-1х1.5</t>
  </si>
  <si>
    <t>LOC100095937</t>
  </si>
  <si>
    <t>NV00014392</t>
  </si>
  <si>
    <t>Кабель АВВГ-2х70</t>
  </si>
  <si>
    <t>LOC100095939</t>
  </si>
  <si>
    <t>NV00014385</t>
  </si>
  <si>
    <t>Кабель АВБбшв-4х95</t>
  </si>
  <si>
    <t>LOC100095940</t>
  </si>
  <si>
    <t>NV00014390</t>
  </si>
  <si>
    <t>Кабель АВВГ-2х120</t>
  </si>
  <si>
    <t>LOC100095947</t>
  </si>
  <si>
    <t>Кабель ААШв-4х70</t>
  </si>
  <si>
    <t>NV00028556</t>
  </si>
  <si>
    <t>LOC100095948</t>
  </si>
  <si>
    <t>Кабель ААШв1-4х185</t>
  </si>
  <si>
    <t>NV00028557</t>
  </si>
  <si>
    <t>LOC100095968</t>
  </si>
  <si>
    <t>Кабель ААБлГ-10 3х70</t>
  </si>
  <si>
    <t>NV00028558</t>
  </si>
  <si>
    <t>NV00029236</t>
  </si>
  <si>
    <t>LOC100095969</t>
  </si>
  <si>
    <t>Кабель ААШВ-10 3х35</t>
  </si>
  <si>
    <t>NV00028560</t>
  </si>
  <si>
    <t>LOC100095972</t>
  </si>
  <si>
    <t>Кабель АВВГ 4-150-1</t>
  </si>
  <si>
    <t>NV00028561</t>
  </si>
  <si>
    <t>LOC100095974</t>
  </si>
  <si>
    <t>Кабель АВВГ 2х4-1</t>
  </si>
  <si>
    <t>NV00028562</t>
  </si>
  <si>
    <t>LOC100095976</t>
  </si>
  <si>
    <t>Провод АПВ-25</t>
  </si>
  <si>
    <t>NV00011673</t>
  </si>
  <si>
    <t>NV00014558</t>
  </si>
  <si>
    <t>NV00014559</t>
  </si>
  <si>
    <t>LOC100095980</t>
  </si>
  <si>
    <t>Провод ПВ-1х1</t>
  </si>
  <si>
    <t>NV00028563</t>
  </si>
  <si>
    <t>LOC100095981</t>
  </si>
  <si>
    <t>NV00011724</t>
  </si>
  <si>
    <t>Провод АППВ-2х4</t>
  </si>
  <si>
    <t>NV00011725</t>
  </si>
  <si>
    <t>NV00013472</t>
  </si>
  <si>
    <t>01.07.2014</t>
  </si>
  <si>
    <t>NV00013597</t>
  </si>
  <si>
    <t>NV00014563</t>
  </si>
  <si>
    <t>LOC100095982</t>
  </si>
  <si>
    <t>NV00014534</t>
  </si>
  <si>
    <t>Провод АМПВ-1,5</t>
  </si>
  <si>
    <t>LOC100095990</t>
  </si>
  <si>
    <t>NV00014822</t>
  </si>
  <si>
    <t>Кабель МКЭКШВНГ 7х2х1.0</t>
  </si>
  <si>
    <t>LOC100095992</t>
  </si>
  <si>
    <t>Кабель КВВГ-10х1,5</t>
  </si>
  <si>
    <t>NV00020115</t>
  </si>
  <si>
    <t>NV00028564</t>
  </si>
  <si>
    <t>NV00028565</t>
  </si>
  <si>
    <t>NV00028566</t>
  </si>
  <si>
    <t>LOC100095993</t>
  </si>
  <si>
    <t>NV00014773</t>
  </si>
  <si>
    <t>Кабель КВВГ-5х1,5</t>
  </si>
  <si>
    <t>LOC100095994</t>
  </si>
  <si>
    <t>NV00014425</t>
  </si>
  <si>
    <t>Кабель АКВВГ-4х6</t>
  </si>
  <si>
    <t>LOC100095995</t>
  </si>
  <si>
    <t>NV00014430</t>
  </si>
  <si>
    <t>Кабель КВВГ-19х1,5</t>
  </si>
  <si>
    <t>LOC100095998</t>
  </si>
  <si>
    <t>NV00014404</t>
  </si>
  <si>
    <t>Кабель АКВВГ-4х2,5</t>
  </si>
  <si>
    <t>LOC100095999</t>
  </si>
  <si>
    <t>NV00014426</t>
  </si>
  <si>
    <t>Кабель АКВВГ-5х2,5</t>
  </si>
  <si>
    <t>LOC100096000</t>
  </si>
  <si>
    <t>NV00014697</t>
  </si>
  <si>
    <t>Кабель КВББШВ-10х1</t>
  </si>
  <si>
    <t>LOC100096001</t>
  </si>
  <si>
    <t>NV00014427</t>
  </si>
  <si>
    <t>Кабель АКВВГ-7х2,5</t>
  </si>
  <si>
    <t>LOC100096002</t>
  </si>
  <si>
    <t>Кабель КВВБ-7х1.5</t>
  </si>
  <si>
    <t>NV00028567</t>
  </si>
  <si>
    <t>LOC100096008</t>
  </si>
  <si>
    <t>Кабель КВВГз-10х1.5</t>
  </si>
  <si>
    <t>NV00020116</t>
  </si>
  <si>
    <t>LOC100096010</t>
  </si>
  <si>
    <t>NV00014805</t>
  </si>
  <si>
    <t>Кабель КВВГЭнг-4х1</t>
  </si>
  <si>
    <t>NV00028568</t>
  </si>
  <si>
    <t>NV00028569</t>
  </si>
  <si>
    <t>NV00028570</t>
  </si>
  <si>
    <t>LOC100096011</t>
  </si>
  <si>
    <t>Кабель КВВГЭ 5х1.0</t>
  </si>
  <si>
    <t>NV00028571</t>
  </si>
  <si>
    <t>LOC100096014</t>
  </si>
  <si>
    <t>Провод ПТВО-м 1х1+1х2.5</t>
  </si>
  <si>
    <t>NV00028572</t>
  </si>
  <si>
    <t>LOC100096018</t>
  </si>
  <si>
    <t>Провод ПТГВМ 1х0,75+1х1</t>
  </si>
  <si>
    <t>NV00028573</t>
  </si>
  <si>
    <t>LOC100096019</t>
  </si>
  <si>
    <t>Провод ПТВХА-2х1,13</t>
  </si>
  <si>
    <t>NV00028574</t>
  </si>
  <si>
    <t>LOC100096020</t>
  </si>
  <si>
    <t>Провод АС-70/11</t>
  </si>
  <si>
    <t>NV00028575</t>
  </si>
  <si>
    <t>LOC100096025</t>
  </si>
  <si>
    <t>Провод НВМ 1*0.35</t>
  </si>
  <si>
    <t>27.09.2006</t>
  </si>
  <si>
    <t>NV00028576</t>
  </si>
  <si>
    <t>LOC100096026</t>
  </si>
  <si>
    <t>Провод ПРГН 1.5</t>
  </si>
  <si>
    <t>20.08.2007</t>
  </si>
  <si>
    <t>NV00028577</t>
  </si>
  <si>
    <t>LOC100096031</t>
  </si>
  <si>
    <t>Кабель КВВГнг 10х1.0</t>
  </si>
  <si>
    <t>NV00028578</t>
  </si>
  <si>
    <t>LOC100096033</t>
  </si>
  <si>
    <t>Кабель КВВГнг 4х1.5</t>
  </si>
  <si>
    <t>NV00028579</t>
  </si>
  <si>
    <t>LOC100096034</t>
  </si>
  <si>
    <t>Кабель КВВГнг 5х1.0</t>
  </si>
  <si>
    <t>NV00028580</t>
  </si>
  <si>
    <t>LOC100096035</t>
  </si>
  <si>
    <t>Кабель КВВГнг 14х1.0</t>
  </si>
  <si>
    <t>NV00028581</t>
  </si>
  <si>
    <t>LOC100096036</t>
  </si>
  <si>
    <t>Кабель КВБбШнг 4х1.0</t>
  </si>
  <si>
    <t>NV00028582</t>
  </si>
  <si>
    <t>LOC100096037</t>
  </si>
  <si>
    <t>NV00014701</t>
  </si>
  <si>
    <t>Кабель КВББШВ-4х1,5</t>
  </si>
  <si>
    <t>LOC100096039</t>
  </si>
  <si>
    <t>Кабель КВББШнг 27х1.0</t>
  </si>
  <si>
    <t>NV00028583</t>
  </si>
  <si>
    <t>LOC100096042</t>
  </si>
  <si>
    <t>Кабель КМПВ 2х0,35</t>
  </si>
  <si>
    <t>NV00028584</t>
  </si>
  <si>
    <t>LOC100096049</t>
  </si>
  <si>
    <t>Кабель АВВГз 2х25(1х25)</t>
  </si>
  <si>
    <t>NV00028585</t>
  </si>
  <si>
    <t>LOC100096060</t>
  </si>
  <si>
    <t>Кабель КВПЭФ 2Х2Х0.52</t>
  </si>
  <si>
    <t>NV00028586</t>
  </si>
  <si>
    <t>LOC100096067</t>
  </si>
  <si>
    <t>Кабель КГВВн 5х0.75</t>
  </si>
  <si>
    <t>NV00028587</t>
  </si>
  <si>
    <t>LOC100096068</t>
  </si>
  <si>
    <t>Кабель КГВВ 5х0.75</t>
  </si>
  <si>
    <t>NV00028588</t>
  </si>
  <si>
    <t>LOC100096075</t>
  </si>
  <si>
    <t>Кабель АВВГ-3х10</t>
  </si>
  <si>
    <t>NV00028589</t>
  </si>
  <si>
    <t>LOC100096078</t>
  </si>
  <si>
    <t>Кабель АВВГП-2х2,5</t>
  </si>
  <si>
    <t>NV00028590</t>
  </si>
  <si>
    <t>LOC100096095</t>
  </si>
  <si>
    <t>S.037.0007.001</t>
  </si>
  <si>
    <t>КАБЕЛЬ АВБбшвнг 5х6</t>
  </si>
  <si>
    <t>NV00029343</t>
  </si>
  <si>
    <t>LOC100096096</t>
  </si>
  <si>
    <t>Кабель АВБбШвнг 3х6</t>
  </si>
  <si>
    <t>NV00029342</t>
  </si>
  <si>
    <t>LOC100096098</t>
  </si>
  <si>
    <t>NV00014691</t>
  </si>
  <si>
    <t>Кабель ВВГп-1 5*1.5</t>
  </si>
  <si>
    <t>LOC100096100</t>
  </si>
  <si>
    <t>Кабель ВВГ-1 4Х70</t>
  </si>
  <si>
    <t>NV00021679</t>
  </si>
  <si>
    <t>LOC100096101</t>
  </si>
  <si>
    <t>Кабель КУПЭВ 2х2х0.35</t>
  </si>
  <si>
    <t>NV00028591</t>
  </si>
  <si>
    <t>LOC100096108</t>
  </si>
  <si>
    <t>Кабель СБПУ 1Х2Х0.9</t>
  </si>
  <si>
    <t>NV00028592</t>
  </si>
  <si>
    <t>LOC100096109</t>
  </si>
  <si>
    <t>Кабель АВВГз 4х2.5</t>
  </si>
  <si>
    <t>NV00028593</t>
  </si>
  <si>
    <t>LOC100096112</t>
  </si>
  <si>
    <t>I.0000038.0078.0001</t>
  </si>
  <si>
    <t>Кабель ВРБ 3Х4</t>
  </si>
  <si>
    <t>NV00029344</t>
  </si>
  <si>
    <t>LOC100096130</t>
  </si>
  <si>
    <t>Кабель АВБбШв 3х10</t>
  </si>
  <si>
    <t>NV00028594</t>
  </si>
  <si>
    <t>LOC100096136</t>
  </si>
  <si>
    <t>Кабель ААБл-1 (ААБлу-1) 4х16</t>
  </si>
  <si>
    <t>NV00028595</t>
  </si>
  <si>
    <t>LOC100096146</t>
  </si>
  <si>
    <t>Провод ПВ 3-1.0</t>
  </si>
  <si>
    <t>31.05.2007</t>
  </si>
  <si>
    <t>NV00028596</t>
  </si>
  <si>
    <t>LOC100096150</t>
  </si>
  <si>
    <t>NV00015384</t>
  </si>
  <si>
    <t>Провод ПВ 3(ПВ 1) 1.5</t>
  </si>
  <si>
    <t>24.04.2007</t>
  </si>
  <si>
    <t>NV00015395</t>
  </si>
  <si>
    <t>LOC100096152</t>
  </si>
  <si>
    <t>Кабель МКЭШВНг-4х2х1.0</t>
  </si>
  <si>
    <t>NV00028597</t>
  </si>
  <si>
    <t>LOC100096154</t>
  </si>
  <si>
    <t>Кабель МКЭШВнг 2х2х0.75</t>
  </si>
  <si>
    <t>NV00028598</t>
  </si>
  <si>
    <t>LOC100096155</t>
  </si>
  <si>
    <t>Кабель МКЭКШВнг 2х2х1</t>
  </si>
  <si>
    <t>NV00028599</t>
  </si>
  <si>
    <t>LOC100096158</t>
  </si>
  <si>
    <t>Кабель МКЭКШВнг 4х2х0.75</t>
  </si>
  <si>
    <t>NV00028600</t>
  </si>
  <si>
    <t>LOC100096162</t>
  </si>
  <si>
    <t>NV00028601</t>
  </si>
  <si>
    <t>NV00028602</t>
  </si>
  <si>
    <t>LOC100096163</t>
  </si>
  <si>
    <t>Кабель КВББШнг 14х1.0</t>
  </si>
  <si>
    <t>NV00028603</t>
  </si>
  <si>
    <t>LOC100096164</t>
  </si>
  <si>
    <t>Кабель КВВГнг 7х1.0</t>
  </si>
  <si>
    <t>NV00028604</t>
  </si>
  <si>
    <t>LOC100096165</t>
  </si>
  <si>
    <t>NV00014747</t>
  </si>
  <si>
    <t>LOC100096166</t>
  </si>
  <si>
    <t>Кабель КВБбШнг 5х1.0</t>
  </si>
  <si>
    <t>NV00028605</t>
  </si>
  <si>
    <t>LOC100096167</t>
  </si>
  <si>
    <t>Кабель КВВГ 7Х1.0</t>
  </si>
  <si>
    <t>NV00028606</t>
  </si>
  <si>
    <t>NV00028607</t>
  </si>
  <si>
    <t>NV00028608</t>
  </si>
  <si>
    <t>LOC100096168</t>
  </si>
  <si>
    <t>Кабель КВВГнг 4х1.0</t>
  </si>
  <si>
    <t>NV00028609</t>
  </si>
  <si>
    <t>LOC100096171</t>
  </si>
  <si>
    <t>Кабель КВВГ 4Х1.5</t>
  </si>
  <si>
    <t>NV00028610</t>
  </si>
  <si>
    <t>LOC100096172</t>
  </si>
  <si>
    <t>Кабель КВВБ 5х1.0</t>
  </si>
  <si>
    <t>NV00028611</t>
  </si>
  <si>
    <t>LOC100096173</t>
  </si>
  <si>
    <t>Кабель КВВБГ 10х1.0</t>
  </si>
  <si>
    <t>NV00028612</t>
  </si>
  <si>
    <t>LOC100096174</t>
  </si>
  <si>
    <t>Кабель КВВБ 19х1.0</t>
  </si>
  <si>
    <t>NV00028613</t>
  </si>
  <si>
    <t>LOC100096178</t>
  </si>
  <si>
    <t>Кабель КВВГ-4х1,5</t>
  </si>
  <si>
    <t>NV00028614</t>
  </si>
  <si>
    <t>LOC100096179</t>
  </si>
  <si>
    <t>NV00014699</t>
  </si>
  <si>
    <t>Кабель КВБбШв-14х1</t>
  </si>
  <si>
    <t>LOC100096181</t>
  </si>
  <si>
    <t>Кабель КВББШВ-4х1</t>
  </si>
  <si>
    <t>NV00028615</t>
  </si>
  <si>
    <t>LOC100096182</t>
  </si>
  <si>
    <t>NV00014771</t>
  </si>
  <si>
    <t>Кабель КВВГ-14х1</t>
  </si>
  <si>
    <t>LOC100096183</t>
  </si>
  <si>
    <t>Кабель КВВГз-4х1.5</t>
  </si>
  <si>
    <t>NV00028616</t>
  </si>
  <si>
    <t>LOC100096184</t>
  </si>
  <si>
    <t>Кабель КВБбШв-10х2.5</t>
  </si>
  <si>
    <t>31.12.2010</t>
  </si>
  <si>
    <t>NV00028617</t>
  </si>
  <si>
    <t>LOC100096185</t>
  </si>
  <si>
    <t>Кабель КВВГнг 7х1</t>
  </si>
  <si>
    <t>NV00028618</t>
  </si>
  <si>
    <t>NV00028619</t>
  </si>
  <si>
    <t>LOC100096187</t>
  </si>
  <si>
    <t>Кабель КВВГэ 7х1.0</t>
  </si>
  <si>
    <t>NV00028620</t>
  </si>
  <si>
    <t>LOC100096190</t>
  </si>
  <si>
    <t>Кабель АКВВГз 4х2.5</t>
  </si>
  <si>
    <t>NV00028621</t>
  </si>
  <si>
    <t>LOC100096193</t>
  </si>
  <si>
    <t>Кабель КВВГнг 37х1.0</t>
  </si>
  <si>
    <t>NV00028622</t>
  </si>
  <si>
    <t>NV00028623</t>
  </si>
  <si>
    <t>LOC100096194</t>
  </si>
  <si>
    <t>Кабель КВВГнг 27х1.0</t>
  </si>
  <si>
    <t>NV00028624</t>
  </si>
  <si>
    <t>NV00028625</t>
  </si>
  <si>
    <t>LOC100096195</t>
  </si>
  <si>
    <t>Кабель КВВГнг 19х1.0</t>
  </si>
  <si>
    <t>NV00028626</t>
  </si>
  <si>
    <t>NV00028627</t>
  </si>
  <si>
    <t>LOC100096196</t>
  </si>
  <si>
    <t>NV00028628</t>
  </si>
  <si>
    <t>NV00028629</t>
  </si>
  <si>
    <t>LOC100096198</t>
  </si>
  <si>
    <t>Кабель КВББШВ 27х2.5</t>
  </si>
  <si>
    <t>NV00028630</t>
  </si>
  <si>
    <t>LOC100096199</t>
  </si>
  <si>
    <t>Кабель КВВНЭнг 10х1</t>
  </si>
  <si>
    <t>NV00028631</t>
  </si>
  <si>
    <t>LOC100096201</t>
  </si>
  <si>
    <t>NV00028632</t>
  </si>
  <si>
    <t>NV00028633</t>
  </si>
  <si>
    <t>LOC100096202</t>
  </si>
  <si>
    <t>Кабель КВВГнг-LS 4Х1.5</t>
  </si>
  <si>
    <t>NV00028634</t>
  </si>
  <si>
    <t>LOC100096203</t>
  </si>
  <si>
    <t>Кабель КВВГнг-LS 7Х1.5</t>
  </si>
  <si>
    <t>NV00028635</t>
  </si>
  <si>
    <t>LOC100096204</t>
  </si>
  <si>
    <t>Кабель КВВГнг-LS 19Х1.5</t>
  </si>
  <si>
    <t>NV00028636</t>
  </si>
  <si>
    <t>LOC100096205</t>
  </si>
  <si>
    <t>Кабель КВВГгн 4х1.0</t>
  </si>
  <si>
    <t>NV00028637</t>
  </si>
  <si>
    <t>LOC100096206</t>
  </si>
  <si>
    <t>Кабель КВВБГ 4Х1.0</t>
  </si>
  <si>
    <t>NV00028638</t>
  </si>
  <si>
    <t>LOC100096208</t>
  </si>
  <si>
    <t>Кабель КВВГЭ 4х1.5</t>
  </si>
  <si>
    <t>NV00028639</t>
  </si>
  <si>
    <t>LOC100096209</t>
  </si>
  <si>
    <t>Кабель КВВГ 4х1.0</t>
  </si>
  <si>
    <t>NV00028640</t>
  </si>
  <si>
    <t>LOC100096210</t>
  </si>
  <si>
    <t>Кабель КМС-2У</t>
  </si>
  <si>
    <t>NV00028641</t>
  </si>
  <si>
    <t>01.01.2002</t>
  </si>
  <si>
    <t>LOC100096235</t>
  </si>
  <si>
    <t>NV00012419</t>
  </si>
  <si>
    <t>Ком-т шат.и кор.вкл.А23.01-100/103-160Н2</t>
  </si>
  <si>
    <t>LOC100096236</t>
  </si>
  <si>
    <t>NV00012420</t>
  </si>
  <si>
    <t>Ком-т шат.и кор.вкл.А23.01-100/103-160Н1</t>
  </si>
  <si>
    <t>21.11.2003</t>
  </si>
  <si>
    <t>LOC100096249</t>
  </si>
  <si>
    <t>NV00015690</t>
  </si>
  <si>
    <t>Ком-кс ср-в авт.упр.и рег.Series5 с док.</t>
  </si>
  <si>
    <t>LOC100096250</t>
  </si>
  <si>
    <t>NV00015691</t>
  </si>
  <si>
    <t>Ком-кс ср-в(сис-ма)авт.упр.и рег. с док.</t>
  </si>
  <si>
    <t>LOC100096257</t>
  </si>
  <si>
    <t>NV00015625</t>
  </si>
  <si>
    <t>Емкость ГП 1618.19.000</t>
  </si>
  <si>
    <t>LOC100096258</t>
  </si>
  <si>
    <t>NV00015626</t>
  </si>
  <si>
    <t>Емкость дрен. ГП 1618-19</t>
  </si>
  <si>
    <t>LOC100096259</t>
  </si>
  <si>
    <t>NV00015628</t>
  </si>
  <si>
    <t>Емкость ЕП-25-2400 с насосом</t>
  </si>
  <si>
    <t>LOC100096261</t>
  </si>
  <si>
    <t>Вентилятор радиальн.ВР80-75-2.5</t>
  </si>
  <si>
    <t>31.12.1999</t>
  </si>
  <si>
    <t>NV00028642</t>
  </si>
  <si>
    <t>LOC100096262</t>
  </si>
  <si>
    <t>Вентилятор радиальн.ВР80-75 N6.3 пр.1450</t>
  </si>
  <si>
    <t>NV00028643</t>
  </si>
  <si>
    <t>LOC100096263</t>
  </si>
  <si>
    <t>Вентилятор цетробежн.ВЦ4-75N2.5 пр.3000</t>
  </si>
  <si>
    <t>NV00028644</t>
  </si>
  <si>
    <t>LOC100096264</t>
  </si>
  <si>
    <t>Вентилятор цетробежн.ВЦ4-75N2.5 лев.3000</t>
  </si>
  <si>
    <t>NV00028645</t>
  </si>
  <si>
    <t>LOC100096265</t>
  </si>
  <si>
    <t>Вентилятор радиальн.ВР80-75 N5 лев.1450о</t>
  </si>
  <si>
    <t>NV00028646</t>
  </si>
  <si>
    <t>LOC100096266</t>
  </si>
  <si>
    <t>Вентилятор крышн.радиал.ВКРС-М-4.5-ВК1-0</t>
  </si>
  <si>
    <t>NV00028647</t>
  </si>
  <si>
    <t>LOC100096267</t>
  </si>
  <si>
    <t>Вентилятор крышн.радиал.ВКРС-М-6.3-ВК1-0</t>
  </si>
  <si>
    <t>NV00028648</t>
  </si>
  <si>
    <t>LOC100096268</t>
  </si>
  <si>
    <t>Вентилятор крышн.ВКРС-М-6.3-ВК1-02-АИМ-М</t>
  </si>
  <si>
    <t>NV00028649</t>
  </si>
  <si>
    <t>LOC100096275</t>
  </si>
  <si>
    <t>NV00013490</t>
  </si>
  <si>
    <t>Звездочка на агрегат сушки</t>
  </si>
  <si>
    <t>LOC100096276</t>
  </si>
  <si>
    <t>NV00015680</t>
  </si>
  <si>
    <t>Клапан рег. ДУ15,РУ 1,6МПа 25ч943нж STO-</t>
  </si>
  <si>
    <t>NV00015681</t>
  </si>
  <si>
    <t>NV00015682</t>
  </si>
  <si>
    <t>LOC100096277</t>
  </si>
  <si>
    <t>NV00015870</t>
  </si>
  <si>
    <t>Регулятор расхода и давлен.универ.УРРД-2</t>
  </si>
  <si>
    <t>LOC100096278</t>
  </si>
  <si>
    <t>NV00015871</t>
  </si>
  <si>
    <t>Регулятор расхода и давления универс.УРР</t>
  </si>
  <si>
    <t>LOC100096279</t>
  </si>
  <si>
    <t>NV00015632</t>
  </si>
  <si>
    <t>Задв.пар.с эл-ом Ду150,Ру1.0Мпа31Ч906БР</t>
  </si>
  <si>
    <t>LOC100096280</t>
  </si>
  <si>
    <t>Задвижка 30ч917бр 200х10 с эл.прив.</t>
  </si>
  <si>
    <t>15.12.2005</t>
  </si>
  <si>
    <t>NV00028485</t>
  </si>
  <si>
    <t>LOC100096281</t>
  </si>
  <si>
    <t>NV00015634</t>
  </si>
  <si>
    <t>Задвижка клин.31с945нж 200х250 с эл.прив</t>
  </si>
  <si>
    <t>LOC100096282</t>
  </si>
  <si>
    <t>Клапан запор.15с57нж 25х250</t>
  </si>
  <si>
    <t>NV00028651</t>
  </si>
  <si>
    <t>LOC100096283</t>
  </si>
  <si>
    <t>Клапан запор.15с57нж 15х100</t>
  </si>
  <si>
    <t>NV00028652</t>
  </si>
  <si>
    <t>LOC100096284</t>
  </si>
  <si>
    <t>Клапан обратн.16с48нж 25х250</t>
  </si>
  <si>
    <t>NV00028653</t>
  </si>
  <si>
    <t>LOC100096286</t>
  </si>
  <si>
    <t>NV00014438</t>
  </si>
  <si>
    <t>Клапан сетчатый 50х25</t>
  </si>
  <si>
    <t>NV00028654</t>
  </si>
  <si>
    <t>LOC100096288</t>
  </si>
  <si>
    <t>Комплект к клапану 19ч21бр 100х16</t>
  </si>
  <si>
    <t>NV00028655</t>
  </si>
  <si>
    <t>LOC100096289</t>
  </si>
  <si>
    <t>Комплект к клапану 19ч21бр 150х16</t>
  </si>
  <si>
    <t>NV00028656</t>
  </si>
  <si>
    <t>LOC100096290</t>
  </si>
  <si>
    <t>Комплект к клапану 19ч21бр 200х16</t>
  </si>
  <si>
    <t>NV00028657</t>
  </si>
  <si>
    <t>LOC100096291</t>
  </si>
  <si>
    <t>Комплект к клапану 19ч21бр 250х16</t>
  </si>
  <si>
    <t>NV00028658</t>
  </si>
  <si>
    <t>LOC100096292</t>
  </si>
  <si>
    <t>Комплект к клапану 50х16</t>
  </si>
  <si>
    <t>NV00028659</t>
  </si>
  <si>
    <t>LOC100096293</t>
  </si>
  <si>
    <t>Комплект к клапану 40х16</t>
  </si>
  <si>
    <t>NV00028660</t>
  </si>
  <si>
    <t>LOC100096294</t>
  </si>
  <si>
    <t>Комплект к клапану 25х16</t>
  </si>
  <si>
    <t>NV00028661</t>
  </si>
  <si>
    <t>LOC100096300</t>
  </si>
  <si>
    <t>Комплект к клапану 32х16</t>
  </si>
  <si>
    <t>NV00028662</t>
  </si>
  <si>
    <t>LOC100096302</t>
  </si>
  <si>
    <t>Клапан 25ч940нж 25х16</t>
  </si>
  <si>
    <t>NV00028663</t>
  </si>
  <si>
    <t>LOC100096305</t>
  </si>
  <si>
    <t>Клапан-отсекат.100х160 АЯД 2.505.195</t>
  </si>
  <si>
    <t>NV00028664</t>
  </si>
  <si>
    <t>NV00028665</t>
  </si>
  <si>
    <t>LOC100096306</t>
  </si>
  <si>
    <t>NV00010217</t>
  </si>
  <si>
    <t>Клапан обратный 16С48НЖ 15х160</t>
  </si>
  <si>
    <t>NV00028666</t>
  </si>
  <si>
    <t>LOC100096307</t>
  </si>
  <si>
    <t>Комплект к клапану 80х16</t>
  </si>
  <si>
    <t>NV00028667</t>
  </si>
  <si>
    <t>LOC100096308</t>
  </si>
  <si>
    <t>Клапан обратный 16с48нж 25х160 муфт.</t>
  </si>
  <si>
    <t>NV00028668</t>
  </si>
  <si>
    <t>NV00028669</t>
  </si>
  <si>
    <t>LOC100096310</t>
  </si>
  <si>
    <t>Клапан регул.ручн.РК-Р-601 С25 РУ4</t>
  </si>
  <si>
    <t>NV00028670</t>
  </si>
  <si>
    <t>NV00028671</t>
  </si>
  <si>
    <t>LOC100096311</t>
  </si>
  <si>
    <t>NV00014643</t>
  </si>
  <si>
    <t>Фланцы 40х40</t>
  </si>
  <si>
    <t>NV00028672</t>
  </si>
  <si>
    <t>NV00028673</t>
  </si>
  <si>
    <t>LOC100096315</t>
  </si>
  <si>
    <t>Компенсатор линзовый D 150</t>
  </si>
  <si>
    <t>NV00028674</t>
  </si>
  <si>
    <t>LOC100096318</t>
  </si>
  <si>
    <t>Регулятор расхода и давлен.УРРД-2 ДУ50</t>
  </si>
  <si>
    <t>30.09.2006</t>
  </si>
  <si>
    <t>NV00028675</t>
  </si>
  <si>
    <t>LOC100096319</t>
  </si>
  <si>
    <t>Колонка управл.задвижк.30ч6бр ДУ-200 кс3</t>
  </si>
  <si>
    <t>NV00028676</t>
  </si>
  <si>
    <t>LOC100096320</t>
  </si>
  <si>
    <t>Колонка управл.задвижк.30ч6бр ДУ-150 кс3</t>
  </si>
  <si>
    <t>NV00028677</t>
  </si>
  <si>
    <t>LOC100096326</t>
  </si>
  <si>
    <t>Задвижка 31Ч 6бр 200х10</t>
  </si>
  <si>
    <t>21.06.2006</t>
  </si>
  <si>
    <t>26.11.2004</t>
  </si>
  <si>
    <t>11.12.2007</t>
  </si>
  <si>
    <t>NV00028678</t>
  </si>
  <si>
    <t>NV00028679</t>
  </si>
  <si>
    <t>NV00028680</t>
  </si>
  <si>
    <t>NV00028681</t>
  </si>
  <si>
    <t>NV00028682</t>
  </si>
  <si>
    <t>NV00028683</t>
  </si>
  <si>
    <t>NV00028684</t>
  </si>
  <si>
    <t>NV00028685</t>
  </si>
  <si>
    <t>LOC100096328</t>
  </si>
  <si>
    <t>Задвижка 31ч917бр 150х10 с эл.прив.</t>
  </si>
  <si>
    <t>14.08.2007</t>
  </si>
  <si>
    <t>NV00019978</t>
  </si>
  <si>
    <t>LOC100096331</t>
  </si>
  <si>
    <t>Задвижка 31С 45НЖ 100х160</t>
  </si>
  <si>
    <t>31.10.2007</t>
  </si>
  <si>
    <t>NV00028686</t>
  </si>
  <si>
    <t>LOC100096337</t>
  </si>
  <si>
    <t>I.0000038.0089.0037</t>
  </si>
  <si>
    <t>Задвижка клин.31с545нж 200х160</t>
  </si>
  <si>
    <t>13.07.2007</t>
  </si>
  <si>
    <t>NV00028687</t>
  </si>
  <si>
    <t>LOC100096340</t>
  </si>
  <si>
    <t>NV00015102</t>
  </si>
  <si>
    <t>I.0000038.0002.0063</t>
  </si>
  <si>
    <t>Комплектующие к задвижкам 2.2 9/16х3000</t>
  </si>
  <si>
    <t>LOC100096341</t>
  </si>
  <si>
    <t>Комплектующие к задвижкам 3.4 1/16х3000</t>
  </si>
  <si>
    <t>NV00028688</t>
  </si>
  <si>
    <t>LOC100096343</t>
  </si>
  <si>
    <t>Кран шар.11с01пм 65х16 кс44</t>
  </si>
  <si>
    <t>NV00028689</t>
  </si>
  <si>
    <t>LOC100096344</t>
  </si>
  <si>
    <t>Кран шар.муфт.АШС 20Х250 кс10</t>
  </si>
  <si>
    <t>NV00028690</t>
  </si>
  <si>
    <t>LOC100096345</t>
  </si>
  <si>
    <t>Клапан регулирующий</t>
  </si>
  <si>
    <t>NV00028691</t>
  </si>
  <si>
    <t>LOC100096346</t>
  </si>
  <si>
    <t>Клапан регул. 25ч 940нж ДУ-40 Ру-1.6МПа</t>
  </si>
  <si>
    <t>NV00028692</t>
  </si>
  <si>
    <t>LOC100096347</t>
  </si>
  <si>
    <t>Клапан донный ДК-00.00-02 ДУ-200 с ручн.</t>
  </si>
  <si>
    <t>23.11.2006</t>
  </si>
  <si>
    <t>NV00028693</t>
  </si>
  <si>
    <t>NV00028694</t>
  </si>
  <si>
    <t>LOC100096348</t>
  </si>
  <si>
    <t>Клапан сбросн.ДУ-200 К/С7</t>
  </si>
  <si>
    <t>NV00028695</t>
  </si>
  <si>
    <t>LOC100096349</t>
  </si>
  <si>
    <t>Колонка управл.задвиж.30ч6бр ДУ-100 кс32</t>
  </si>
  <si>
    <t>NV00028696</t>
  </si>
  <si>
    <t>LOC100096353</t>
  </si>
  <si>
    <t>Клапан 11Б 6БК 25х10</t>
  </si>
  <si>
    <t>NV00028697</t>
  </si>
  <si>
    <t>LOC100096354</t>
  </si>
  <si>
    <t>Клапан обр.муфт.19б4бк 25х25</t>
  </si>
  <si>
    <t>NV00028698</t>
  </si>
  <si>
    <t>LOC100096355</t>
  </si>
  <si>
    <t>Клапан зап.фланц.Ду20,Ру 6,4МПа15с52нж10</t>
  </si>
  <si>
    <t>NV00028699</t>
  </si>
  <si>
    <t>LOC100096356</t>
  </si>
  <si>
    <t>Клапан зап.фланц.Ду40,Ру 6,4МПа15с52нж10</t>
  </si>
  <si>
    <t>NV00028700</t>
  </si>
  <si>
    <t>LOC100096357</t>
  </si>
  <si>
    <t>Клапан зап. фланц.Ду25Ру6,4МПа 15с52нж10</t>
  </si>
  <si>
    <t>NV00028701</t>
  </si>
  <si>
    <t>LOC100096361</t>
  </si>
  <si>
    <t>Клапан регул.сальн.15с94бк 25х25</t>
  </si>
  <si>
    <t>NV00028702</t>
  </si>
  <si>
    <t>LOC100096363</t>
  </si>
  <si>
    <t>Клапан односед.регул.25ч940нж 40х16</t>
  </si>
  <si>
    <t>NV00028703</t>
  </si>
  <si>
    <t>LOC100096364</t>
  </si>
  <si>
    <t>Клапан(вентиль)15кч33п 20х16</t>
  </si>
  <si>
    <t>NV00028704</t>
  </si>
  <si>
    <t>LOC100096365</t>
  </si>
  <si>
    <t>Клапан КОП 150Х160 19С19НЖ</t>
  </si>
  <si>
    <t>NV00028705</t>
  </si>
  <si>
    <t>LOC100096367</t>
  </si>
  <si>
    <t>Клапан регул.РК-Р 601 С25 8 ДУ-25 РУ100</t>
  </si>
  <si>
    <t>NV00028706</t>
  </si>
  <si>
    <t>I.0000038.0089.0029</t>
  </si>
  <si>
    <t>LOC100096384</t>
  </si>
  <si>
    <t>NV00015148</t>
  </si>
  <si>
    <t>Кран для подачи воды КТ-00-00ПС 20Х16</t>
  </si>
  <si>
    <t>LOC100096385</t>
  </si>
  <si>
    <t>Кран конус.проб.11б34бк 20х0.1</t>
  </si>
  <si>
    <t>NV00028707</t>
  </si>
  <si>
    <t>LOC100096387</t>
  </si>
  <si>
    <t>Кран фланц.КШ 25х16</t>
  </si>
  <si>
    <t>NV00028708</t>
  </si>
  <si>
    <t>LOC100096397</t>
  </si>
  <si>
    <t>Клапан регул.фланц.25ч940нж 50х1.6мпа</t>
  </si>
  <si>
    <t>31.12.1988</t>
  </si>
  <si>
    <t>NV00028709</t>
  </si>
  <si>
    <t>LOC100096401</t>
  </si>
  <si>
    <t>NV00015783</t>
  </si>
  <si>
    <t>Насос СМ 50-32-125/2М</t>
  </si>
  <si>
    <t>LOC100096408</t>
  </si>
  <si>
    <t>Комплект к вентилю Ду-20 Ру-6.3 мпа</t>
  </si>
  <si>
    <t>NV00028710</t>
  </si>
  <si>
    <t>LOC100096409</t>
  </si>
  <si>
    <t>Комплект к вентилю ДУ-15 РУ-6.3 МПа</t>
  </si>
  <si>
    <t>NV00028711</t>
  </si>
  <si>
    <t>NV00028712</t>
  </si>
  <si>
    <t>LOC100096410</t>
  </si>
  <si>
    <t>Комплект к вентилю 32х16</t>
  </si>
  <si>
    <t>NV00028713</t>
  </si>
  <si>
    <t>LOC100096411</t>
  </si>
  <si>
    <t>Комплект к вентилю 40х16</t>
  </si>
  <si>
    <t>31.12.1995</t>
  </si>
  <si>
    <t>NV00028714</t>
  </si>
  <si>
    <t>LOC100096413</t>
  </si>
  <si>
    <t>Комплект к вентилю 15кч19п 25х16</t>
  </si>
  <si>
    <t>NV00028715</t>
  </si>
  <si>
    <t>LOC100096414</t>
  </si>
  <si>
    <t>Комплект к вентилю 15кч888 50х16</t>
  </si>
  <si>
    <t>NV00028716</t>
  </si>
  <si>
    <t>LOC100096416</t>
  </si>
  <si>
    <t>Комплект к вентилю 15кч888 25х16</t>
  </si>
  <si>
    <t>NV00028717</t>
  </si>
  <si>
    <t>LOC100096417</t>
  </si>
  <si>
    <t>Комплект к вентилю 15кч888 40х16</t>
  </si>
  <si>
    <t>31.07.2007</t>
  </si>
  <si>
    <t>NV00028718</t>
  </si>
  <si>
    <t>LOC100096419</t>
  </si>
  <si>
    <t>Комплект к вентилю 15кч892 25х16</t>
  </si>
  <si>
    <t>NV00028719</t>
  </si>
  <si>
    <t>LOC100096421</t>
  </si>
  <si>
    <t>Комплект к вентилю 15с68нж 20х160</t>
  </si>
  <si>
    <t>NV00028720</t>
  </si>
  <si>
    <t>NV00028721</t>
  </si>
  <si>
    <t>LOC100096422</t>
  </si>
  <si>
    <t>Комплект к вентилю 15с68нж 1 ду-25х160</t>
  </si>
  <si>
    <t>NV00028722</t>
  </si>
  <si>
    <t>NV00028723</t>
  </si>
  <si>
    <t>NV00028724</t>
  </si>
  <si>
    <t>LOC100096423</t>
  </si>
  <si>
    <t>Комплект к вентилю 15с58нж ДУ-15х160</t>
  </si>
  <si>
    <t>NV00028725</t>
  </si>
  <si>
    <t>NV00028726</t>
  </si>
  <si>
    <t>NV00028727</t>
  </si>
  <si>
    <t>LOC100096424</t>
  </si>
  <si>
    <t>Комплект к вентилю 15с52нж9 32х63</t>
  </si>
  <si>
    <t>02.10.2003</t>
  </si>
  <si>
    <t>NV00028728</t>
  </si>
  <si>
    <t>LOC100096428</t>
  </si>
  <si>
    <t>Вентиль проходн.Т-107б 50х160</t>
  </si>
  <si>
    <t>NV00028729</t>
  </si>
  <si>
    <t>LOC100096430</t>
  </si>
  <si>
    <t>NV00015697</t>
  </si>
  <si>
    <t>Комплект монтажных частей КМЧ-45-50 БЖАК</t>
  </si>
  <si>
    <t>16.02.2006</t>
  </si>
  <si>
    <t>LOC100096431</t>
  </si>
  <si>
    <t>Комплект монтажн.частей КМЧ-45-50 БЖАК 4</t>
  </si>
  <si>
    <t>NV00027898</t>
  </si>
  <si>
    <t>LOC100096432</t>
  </si>
  <si>
    <t>NV00015693</t>
  </si>
  <si>
    <t>Комплект зап.частей ЗИ1 место 1.6/20агр</t>
  </si>
  <si>
    <t>NV00015694</t>
  </si>
  <si>
    <t>NV00015695</t>
  </si>
  <si>
    <t>LOC100096433</t>
  </si>
  <si>
    <t>NV00015703</t>
  </si>
  <si>
    <t>Комплект транспортных принадлежностей ГП</t>
  </si>
  <si>
    <t>LOC100096436</t>
  </si>
  <si>
    <t>Комплект муфт УРАН-М КМЧ БЖАК 425919.003</t>
  </si>
  <si>
    <t>NV00028730</t>
  </si>
  <si>
    <t>LOC100096438</t>
  </si>
  <si>
    <t>NV00013491</t>
  </si>
  <si>
    <t>Колесо рабочее 33977025СБ1/СБ2</t>
  </si>
  <si>
    <t>LOC100096439</t>
  </si>
  <si>
    <t>NV00013150</t>
  </si>
  <si>
    <t>Трубка индикаторная 4,5 мм</t>
  </si>
  <si>
    <t>01.01.2001</t>
  </si>
  <si>
    <t>LOC100096444</t>
  </si>
  <si>
    <t>Кольцо опорн.направл.426 ПМТД</t>
  </si>
  <si>
    <t>31.10.2005</t>
  </si>
  <si>
    <t>NV00028731</t>
  </si>
  <si>
    <t>LOC100096446</t>
  </si>
  <si>
    <t>I.0000038.0089.0045</t>
  </si>
  <si>
    <t>Термоусаживающаяся манжета с замком.прай</t>
  </si>
  <si>
    <t>NV00028732</t>
  </si>
  <si>
    <t>LOC100096447</t>
  </si>
  <si>
    <t>Термоусаживающ. манжета с замком.праймер</t>
  </si>
  <si>
    <t>NV00028733</t>
  </si>
  <si>
    <t>LOC100096458</t>
  </si>
  <si>
    <t>NV00014928</t>
  </si>
  <si>
    <t>Шпилька с гайкой М30х180</t>
  </si>
  <si>
    <t>LOC100096466</t>
  </si>
  <si>
    <t>NV00014923</t>
  </si>
  <si>
    <t>Шпилька в к-те с гайками 4 1/16"х3000</t>
  </si>
  <si>
    <t>30.01.2010</t>
  </si>
  <si>
    <t>LOC100096467</t>
  </si>
  <si>
    <t>NV00014922</t>
  </si>
  <si>
    <t>Шпилька в к-те с гайками 2 9/16"х3000</t>
  </si>
  <si>
    <t>30.03.2010</t>
  </si>
  <si>
    <t>LOC100096468</t>
  </si>
  <si>
    <t>Муфта ПССЛТ 3</t>
  </si>
  <si>
    <t>NV00028734</t>
  </si>
  <si>
    <t>LOC100096469</t>
  </si>
  <si>
    <t>Муфта ПССЛТ 2</t>
  </si>
  <si>
    <t>NV00028479</t>
  </si>
  <si>
    <t>LOC100096470</t>
  </si>
  <si>
    <t>Муфта ПССЛТ 1</t>
  </si>
  <si>
    <t>NV00028480</t>
  </si>
  <si>
    <t>LOC100096475</t>
  </si>
  <si>
    <t>NV00010319</t>
  </si>
  <si>
    <t>Устройство рег. УР-100</t>
  </si>
  <si>
    <t>LOC100096477</t>
  </si>
  <si>
    <t>NV00015656</t>
  </si>
  <si>
    <t>Изделие 5 РЛД-94 БЖАК.425142</t>
  </si>
  <si>
    <t>LOC100096481</t>
  </si>
  <si>
    <t>NV00015902</t>
  </si>
  <si>
    <t>Средство обнар.РЛД94 УМ-100-18-С БЖАК 42</t>
  </si>
  <si>
    <t>LOC100096486</t>
  </si>
  <si>
    <t>Устройство регулирующее КРУ 100х160</t>
  </si>
  <si>
    <t>NV00028481</t>
  </si>
  <si>
    <t>LOC100096490</t>
  </si>
  <si>
    <t>NV00013151</t>
  </si>
  <si>
    <t>Игла-КРП БАЖК.468352.003</t>
  </si>
  <si>
    <t>LOC100096496</t>
  </si>
  <si>
    <t>NV00015701</t>
  </si>
  <si>
    <t>Комплект проводов 2х165 425919.016</t>
  </si>
  <si>
    <t>LOC100096497</t>
  </si>
  <si>
    <t>NV00015702</t>
  </si>
  <si>
    <t>Комплект проводов 2х165 425919.017</t>
  </si>
  <si>
    <t>LOC100096499</t>
  </si>
  <si>
    <t>NV00016027</t>
  </si>
  <si>
    <t>Шкаф управления ШУ</t>
  </si>
  <si>
    <t>LOC100096500</t>
  </si>
  <si>
    <t>NV00015801</t>
  </si>
  <si>
    <t>Панели цоколя к ШКУ-17</t>
  </si>
  <si>
    <t>LOC100096501</t>
  </si>
  <si>
    <t>NV00015865</t>
  </si>
  <si>
    <t>Рама цоколя к ШКУ-17</t>
  </si>
  <si>
    <t>LOC100096503</t>
  </si>
  <si>
    <t>NV00015767</t>
  </si>
  <si>
    <t>монтажный комплект для шкафа САУиРГПА(S5</t>
  </si>
  <si>
    <t>LOC100096517</t>
  </si>
  <si>
    <t>NV00014577</t>
  </si>
  <si>
    <t>Система телев. СОВА-2 /исп А/</t>
  </si>
  <si>
    <t>LOC100096630</t>
  </si>
  <si>
    <t>NV00012727</t>
  </si>
  <si>
    <t>Канат стальной 1.8 мм</t>
  </si>
  <si>
    <t>LOC100096635</t>
  </si>
  <si>
    <t>NV00012728</t>
  </si>
  <si>
    <t>Канат стальной 8.3-21 мм ГОСТ 2688-80</t>
  </si>
  <si>
    <t>04.12.2000</t>
  </si>
  <si>
    <t>LOC100096642</t>
  </si>
  <si>
    <t>NV00014177</t>
  </si>
  <si>
    <t>Провод ПРППА-2х1,6</t>
  </si>
  <si>
    <t>NV00014575</t>
  </si>
  <si>
    <t>LOC100096649</t>
  </si>
  <si>
    <t>NV00014178</t>
  </si>
  <si>
    <t>Кабель АВВГ-2х2,5</t>
  </si>
  <si>
    <t>NV00028482</t>
  </si>
  <si>
    <t>LOC100096655</t>
  </si>
  <si>
    <t>NV00014395</t>
  </si>
  <si>
    <t>Кабель АВВГ-3х6</t>
  </si>
  <si>
    <t>LOC100096657</t>
  </si>
  <si>
    <t>NV00014389</t>
  </si>
  <si>
    <t>Кабель АВВГ-1х6</t>
  </si>
  <si>
    <t>LOC100096661</t>
  </si>
  <si>
    <t>NV00014364</t>
  </si>
  <si>
    <t>Кабель ААБЛУ-1 3х95</t>
  </si>
  <si>
    <t>LOC100096663</t>
  </si>
  <si>
    <t>NV00011670</t>
  </si>
  <si>
    <t>Провод АПВ-2,5</t>
  </si>
  <si>
    <t>NV00011671</t>
  </si>
  <si>
    <t>NV00014557</t>
  </si>
  <si>
    <t>LOC100096665</t>
  </si>
  <si>
    <t>NV00011708</t>
  </si>
  <si>
    <t>Провод АППВ-2х2,5</t>
  </si>
  <si>
    <t>NV00011717</t>
  </si>
  <si>
    <t>NV00014179</t>
  </si>
  <si>
    <t>LOC100096667</t>
  </si>
  <si>
    <t>Провод АПВ-16</t>
  </si>
  <si>
    <t>NV00011669</t>
  </si>
  <si>
    <t>NV00014180</t>
  </si>
  <si>
    <t>18.03.2001</t>
  </si>
  <si>
    <t>NV00014555</t>
  </si>
  <si>
    <t>NV00014556</t>
  </si>
  <si>
    <t>NV00027283</t>
  </si>
  <si>
    <t>LOC100096676</t>
  </si>
  <si>
    <t>Провод ПТПЖ-2х1,2</t>
  </si>
  <si>
    <t>NV00028483</t>
  </si>
  <si>
    <t>LOC100096677</t>
  </si>
  <si>
    <t>Провод ПТПЖ 2х0.6</t>
  </si>
  <si>
    <t>24.11.2006</t>
  </si>
  <si>
    <t>NV00028484</t>
  </si>
  <si>
    <t>LOC100096687</t>
  </si>
  <si>
    <t>NV00013751</t>
  </si>
  <si>
    <t>Шкурка шлифовальная 14А63</t>
  </si>
  <si>
    <t>LOC100096689</t>
  </si>
  <si>
    <t>NV00013753</t>
  </si>
  <si>
    <t>Шкурка шлифовальная 14А40</t>
  </si>
  <si>
    <t>LOC100096690</t>
  </si>
  <si>
    <t>NV00013769</t>
  </si>
  <si>
    <t>Шкурка шлифовальная 14А32</t>
  </si>
  <si>
    <t>LOC100096714</t>
  </si>
  <si>
    <t>NV00012863</t>
  </si>
  <si>
    <t>Стекло 4 мм</t>
  </si>
  <si>
    <t>LOC100096720</t>
  </si>
  <si>
    <t>NV00011342</t>
  </si>
  <si>
    <t>Плитка керамогр.напол.MOZAIKA 300х300</t>
  </si>
  <si>
    <t>LOC100096752</t>
  </si>
  <si>
    <t>NV00014114</t>
  </si>
  <si>
    <t>ПК</t>
  </si>
  <si>
    <t>Пакет л/н 426.006.СП6</t>
  </si>
  <si>
    <t>17.12.2007</t>
  </si>
  <si>
    <t>LOC100096753</t>
  </si>
  <si>
    <t>NV00014113</t>
  </si>
  <si>
    <t>Пакет л/н 426.006.СП5</t>
  </si>
  <si>
    <t>LOC100096754</t>
  </si>
  <si>
    <t>NV00014112</t>
  </si>
  <si>
    <t>Пакет л/н 426.006.СП4</t>
  </si>
  <si>
    <t>LOC100096755</t>
  </si>
  <si>
    <t>NV00014111</t>
  </si>
  <si>
    <t>Пакет л/н 426.006.СП3</t>
  </si>
  <si>
    <t>LOC100096826</t>
  </si>
  <si>
    <t>NV00012766</t>
  </si>
  <si>
    <t>Триполифосфат натрия</t>
  </si>
  <si>
    <t>LOC100096832</t>
  </si>
  <si>
    <t>Пруток алюминиевый АК6 150 мм</t>
  </si>
  <si>
    <t>NV00027614</t>
  </si>
  <si>
    <t>LOC100096839</t>
  </si>
  <si>
    <t>NV00012721</t>
  </si>
  <si>
    <t>Винт 4х13-20 мм</t>
  </si>
  <si>
    <t>LOC100096840</t>
  </si>
  <si>
    <t>NV00012819</t>
  </si>
  <si>
    <t>Шуруп саморез 4х16</t>
  </si>
  <si>
    <t>07.08.2005</t>
  </si>
  <si>
    <t>NV00013585</t>
  </si>
  <si>
    <t>LOC100096849</t>
  </si>
  <si>
    <t>Труба чугунная D 100</t>
  </si>
  <si>
    <t>NV00019968</t>
  </si>
  <si>
    <t>24.02.1998</t>
  </si>
  <si>
    <t>NV00019969</t>
  </si>
  <si>
    <t>NV00019970</t>
  </si>
  <si>
    <t>LOC100096850</t>
  </si>
  <si>
    <t>NV00012804</t>
  </si>
  <si>
    <t>Труба чугунная 200</t>
  </si>
  <si>
    <t>27.12.2000</t>
  </si>
  <si>
    <t>LOC100096851</t>
  </si>
  <si>
    <t>NV00012805</t>
  </si>
  <si>
    <t>Труба чугунная 400</t>
  </si>
  <si>
    <t>LOC100096853</t>
  </si>
  <si>
    <t>NV00012803</t>
  </si>
  <si>
    <t>Труба чуг.нап.150 ТУ-14-3-1848-92</t>
  </si>
  <si>
    <t>16.01.1998</t>
  </si>
  <si>
    <t>LOC100096854</t>
  </si>
  <si>
    <t>NV00010747</t>
  </si>
  <si>
    <t>Труба 273х10 ст. 20</t>
  </si>
  <si>
    <t>01.09.2002</t>
  </si>
  <si>
    <t>LOC100096860</t>
  </si>
  <si>
    <t>Труба 426х20</t>
  </si>
  <si>
    <t>09.11.2005</t>
  </si>
  <si>
    <t>NV00028735</t>
  </si>
  <si>
    <t>LOC100096865</t>
  </si>
  <si>
    <t>NV00012777</t>
  </si>
  <si>
    <t>M120</t>
  </si>
  <si>
    <t>Труба 32х2,8 ГОСТ 3262-75</t>
  </si>
  <si>
    <t>02.11.2001</t>
  </si>
  <si>
    <t>M146</t>
  </si>
  <si>
    <t>LOC100096871</t>
  </si>
  <si>
    <t>NV00012768</t>
  </si>
  <si>
    <t>Труба 168х12 ТУ 14-3-1128-2000 ст. 20</t>
  </si>
  <si>
    <t>LOC100096875</t>
  </si>
  <si>
    <t>NV00010067</t>
  </si>
  <si>
    <t>Труба 159х8</t>
  </si>
  <si>
    <t>LOC100096876</t>
  </si>
  <si>
    <t>NV00010209</t>
  </si>
  <si>
    <t>Труба 426х12</t>
  </si>
  <si>
    <t>LOC100096878</t>
  </si>
  <si>
    <t>NV00011626</t>
  </si>
  <si>
    <t>NV00028736</t>
  </si>
  <si>
    <t>LOC100096880</t>
  </si>
  <si>
    <t>NV00010489</t>
  </si>
  <si>
    <t>Труба 426х9 ст. 20</t>
  </si>
  <si>
    <t>LOC100096882</t>
  </si>
  <si>
    <t>NV00010068</t>
  </si>
  <si>
    <t>Труба 273х8 ст. 20</t>
  </si>
  <si>
    <t>01.10.2008</t>
  </si>
  <si>
    <t>NV00015558</t>
  </si>
  <si>
    <t>NV00019747</t>
  </si>
  <si>
    <t>LOC100096883</t>
  </si>
  <si>
    <t>Труба 325х17</t>
  </si>
  <si>
    <t>NV00014633</t>
  </si>
  <si>
    <t>NV00029239</t>
  </si>
  <si>
    <t>LOC100096894</t>
  </si>
  <si>
    <t>NV00012772</t>
  </si>
  <si>
    <t>Труба 25х2,5 ст. 20</t>
  </si>
  <si>
    <t>NV00013365</t>
  </si>
  <si>
    <t>LOC100096895</t>
  </si>
  <si>
    <t>NV00012779</t>
  </si>
  <si>
    <t>Труба 34х4 ГОСТ 8734-75</t>
  </si>
  <si>
    <t>LOC100096899</t>
  </si>
  <si>
    <t>NV00012778</t>
  </si>
  <si>
    <t>Труба 32х4 ст. 20</t>
  </si>
  <si>
    <t>09.11.2003</t>
  </si>
  <si>
    <t>LOC100096900</t>
  </si>
  <si>
    <t>NV00012769</t>
  </si>
  <si>
    <t>Труба 22х2,5 ст.20</t>
  </si>
  <si>
    <t>14.11.2001</t>
  </si>
  <si>
    <t>LOC100096901</t>
  </si>
  <si>
    <t>NV00012780</t>
  </si>
  <si>
    <t>Труба 38х3 ст. 20</t>
  </si>
  <si>
    <t>31.01.2000</t>
  </si>
  <si>
    <t>LOC100096904</t>
  </si>
  <si>
    <t>NV00012781</t>
  </si>
  <si>
    <t>Труба 40х4 б/ш ГОСТ 8734-75</t>
  </si>
  <si>
    <t>18.08.2005</t>
  </si>
  <si>
    <t>LOC100096906</t>
  </si>
  <si>
    <t>NV00012775</t>
  </si>
  <si>
    <t>Труба 28х3,0 ст. 20</t>
  </si>
  <si>
    <t>08.07.1994</t>
  </si>
  <si>
    <t>LOC100096908</t>
  </si>
  <si>
    <t>NV00013225</t>
  </si>
  <si>
    <t>Труба 25х2,5 ст. 12Х18Н10Т</t>
  </si>
  <si>
    <t>LOC100096909</t>
  </si>
  <si>
    <t>NV00012770</t>
  </si>
  <si>
    <t>Труба 22х2.2 ст. 20</t>
  </si>
  <si>
    <t>28.08.2008</t>
  </si>
  <si>
    <t>LOC100096911</t>
  </si>
  <si>
    <t>NV00012771</t>
  </si>
  <si>
    <t>Труба 25х2 ст. 12Х18Н10Т</t>
  </si>
  <si>
    <t>LOC100096920</t>
  </si>
  <si>
    <t>NV00010210</t>
  </si>
  <si>
    <t>Труба 530х12 ТУ14-3Р-1270-2009 К52 изол</t>
  </si>
  <si>
    <t>12.08.2016</t>
  </si>
  <si>
    <t>LOC100096922</t>
  </si>
  <si>
    <t>NV00013941</t>
  </si>
  <si>
    <t>Труба 530х8 ГОСТ20295-85 К52 НПЭПк-3</t>
  </si>
  <si>
    <t>30.11.2018</t>
  </si>
  <si>
    <t>LOC100096923</t>
  </si>
  <si>
    <t>Труба 530х20 ТУ-14-3-1573-96 10Г2ФБЮ К60</t>
  </si>
  <si>
    <t>NV00019921</t>
  </si>
  <si>
    <t>17.07.2003</t>
  </si>
  <si>
    <t>NV00019936</t>
  </si>
  <si>
    <t>NV00019937</t>
  </si>
  <si>
    <t>NV00019938</t>
  </si>
  <si>
    <t>NV00019939</t>
  </si>
  <si>
    <t>NV00019940</t>
  </si>
  <si>
    <t>03.11.2003</t>
  </si>
  <si>
    <t>NV00019941</t>
  </si>
  <si>
    <t>NV00019942</t>
  </si>
  <si>
    <t>LOC100096925</t>
  </si>
  <si>
    <t>Труба изолир.720х14 ТУ-14-3-1573-96</t>
  </si>
  <si>
    <t>NV00028738</t>
  </si>
  <si>
    <t>LOC100096927</t>
  </si>
  <si>
    <t>Труба 820х10 ст.10Г2ФБЮ</t>
  </si>
  <si>
    <t>NV00019943</t>
  </si>
  <si>
    <t>17.06.2006</t>
  </si>
  <si>
    <t>NV00019944</t>
  </si>
  <si>
    <t>NV00019945</t>
  </si>
  <si>
    <t>LOC100096932</t>
  </si>
  <si>
    <t>NV00010193</t>
  </si>
  <si>
    <t>Труба 1020х21.5 ТУ 1381-012-05757848-200</t>
  </si>
  <si>
    <t>30.06.2017</t>
  </si>
  <si>
    <t>LOC100096934</t>
  </si>
  <si>
    <t>NV00010069</t>
  </si>
  <si>
    <t>Труба 1420х18.7 К60, Рраб. 7,4 Мпа</t>
  </si>
  <si>
    <t>25.02.2014</t>
  </si>
  <si>
    <t>LOC100096948</t>
  </si>
  <si>
    <t>NV00010315</t>
  </si>
  <si>
    <t>Труба 51х2,5 ст. 20</t>
  </si>
  <si>
    <t>LOC100096956</t>
  </si>
  <si>
    <t>NV00019690</t>
  </si>
  <si>
    <t>Труба 15х2,8 оцинк</t>
  </si>
  <si>
    <t>LOC100096961</t>
  </si>
  <si>
    <t>NV00012773</t>
  </si>
  <si>
    <t>Труба 25х2,8 ГОСТ 3262-75</t>
  </si>
  <si>
    <t>17.08.2004</t>
  </si>
  <si>
    <t>LOC100096965</t>
  </si>
  <si>
    <t>Труба 426х24</t>
  </si>
  <si>
    <t>NV00028739</t>
  </si>
  <si>
    <t>LOC100096966</t>
  </si>
  <si>
    <t>Труба нефтепр.квд 426х20</t>
  </si>
  <si>
    <t>NV00028740</t>
  </si>
  <si>
    <t>LOC100096967</t>
  </si>
  <si>
    <t>Труба КВД 325х20</t>
  </si>
  <si>
    <t>19.12.2007</t>
  </si>
  <si>
    <t>NV00028741</t>
  </si>
  <si>
    <t>LOC100096972</t>
  </si>
  <si>
    <t>Труба 325х20 изол. ТУ 14-3-1128-2000</t>
  </si>
  <si>
    <t>NV00028742</t>
  </si>
  <si>
    <t>LOC100096973</t>
  </si>
  <si>
    <t>Труба 426х26 ст.16ГА ТУ14-3-1618-89 с из</t>
  </si>
  <si>
    <t>NV00028743</t>
  </si>
  <si>
    <t>LOC100096979</t>
  </si>
  <si>
    <t>Труба КВД 114х12</t>
  </si>
  <si>
    <t>NV00028744</t>
  </si>
  <si>
    <t>LOC100096980</t>
  </si>
  <si>
    <t>Труба КВД 426х20 ТУ-14-3-460-03</t>
  </si>
  <si>
    <t>NV00028745</t>
  </si>
  <si>
    <t>LOC100096981</t>
  </si>
  <si>
    <t>Труба 720х9 ТУ-14-3-1573-96 17Г1С-У К52</t>
  </si>
  <si>
    <t>26.01.2008</t>
  </si>
  <si>
    <t>NV00019950</t>
  </si>
  <si>
    <t>NV00019953</t>
  </si>
  <si>
    <t>29.12.2007</t>
  </si>
  <si>
    <t>LOC100096983</t>
  </si>
  <si>
    <t>Труба 720х8 ТУ 14-3-1270-2001 К52</t>
  </si>
  <si>
    <t>NV00019960</t>
  </si>
  <si>
    <t>12.03.2008</t>
  </si>
  <si>
    <t>NV00019961</t>
  </si>
  <si>
    <t>NV00019962</t>
  </si>
  <si>
    <t>NV00028746</t>
  </si>
  <si>
    <t>LOC100096984</t>
  </si>
  <si>
    <t>Труба 720х8</t>
  </si>
  <si>
    <t>NV00028747</t>
  </si>
  <si>
    <t>LOC100096987</t>
  </si>
  <si>
    <t>NV00014634</t>
  </si>
  <si>
    <t>Труба 426х7</t>
  </si>
  <si>
    <t>NV00014840</t>
  </si>
  <si>
    <t>Труба 325х6</t>
  </si>
  <si>
    <t>LOC100097015</t>
  </si>
  <si>
    <t>NV00010535</t>
  </si>
  <si>
    <t>Труба 219х8 ГОСТ 8732-78</t>
  </si>
  <si>
    <t>LOC100097025</t>
  </si>
  <si>
    <t>NV00012750</t>
  </si>
  <si>
    <t>Проволока ст.низкоугл.общ.назн. 0.5 ТО</t>
  </si>
  <si>
    <t>01.06.2015</t>
  </si>
  <si>
    <t>LOC100097036</t>
  </si>
  <si>
    <t>NV00019867</t>
  </si>
  <si>
    <t>Круг г/к 120 мм Ст 9ХС</t>
  </si>
  <si>
    <t>LOC100097066</t>
  </si>
  <si>
    <t>NV00016173</t>
  </si>
  <si>
    <t>Шестигранник стальной г/к обыч.точ.46мм</t>
  </si>
  <si>
    <t>NV00019694</t>
  </si>
  <si>
    <t>NV00019695</t>
  </si>
  <si>
    <t>LOC100097068</t>
  </si>
  <si>
    <t>NV00019696</t>
  </si>
  <si>
    <t>Шестигранник стальной г/к обыч.точ.50мм</t>
  </si>
  <si>
    <t>LOC100097069</t>
  </si>
  <si>
    <t>NV00019697</t>
  </si>
  <si>
    <t>Шестигранник стальной г/к обыч.точ.60мм</t>
  </si>
  <si>
    <t>LOC100097088</t>
  </si>
  <si>
    <t>NV00014564</t>
  </si>
  <si>
    <t>Провод АС-95</t>
  </si>
  <si>
    <t>LOC100097092</t>
  </si>
  <si>
    <t>NV00028748</t>
  </si>
  <si>
    <t>LOC100097191</t>
  </si>
  <si>
    <t>NV00012429</t>
  </si>
  <si>
    <t>Деталь ремонта 5320-048</t>
  </si>
  <si>
    <t>LOC100097193</t>
  </si>
  <si>
    <t>NV00012430</t>
  </si>
  <si>
    <t>Протектор 8Е 1848</t>
  </si>
  <si>
    <t>LOC100097196</t>
  </si>
  <si>
    <t>NV00012431</t>
  </si>
  <si>
    <t>Пыльник штока 593-8517</t>
  </si>
  <si>
    <t>LOC100097202</t>
  </si>
  <si>
    <t>NV00012432</t>
  </si>
  <si>
    <t>Кожух 9047594</t>
  </si>
  <si>
    <t>LOC100097248</t>
  </si>
  <si>
    <t>NV00012436</t>
  </si>
  <si>
    <t>Элемент фильтр.175-49-11580 Komatsu</t>
  </si>
  <si>
    <t>LOC100097250</t>
  </si>
  <si>
    <t>NV00013492</t>
  </si>
  <si>
    <t>Шестерня привода дождевальной машины</t>
  </si>
  <si>
    <t>LOC100097251</t>
  </si>
  <si>
    <t>Подшипник 102210</t>
  </si>
  <si>
    <t>NV00018798</t>
  </si>
  <si>
    <t>LOC100097256</t>
  </si>
  <si>
    <t>NV00019068</t>
  </si>
  <si>
    <t>Подшипник 220</t>
  </si>
  <si>
    <t>NV00019069</t>
  </si>
  <si>
    <t>NV00019070</t>
  </si>
  <si>
    <t>LOC100097257</t>
  </si>
  <si>
    <t>Подшипник 6-218</t>
  </si>
  <si>
    <t>NV00019262</t>
  </si>
  <si>
    <t>LOC100097258</t>
  </si>
  <si>
    <t>Подшипник 942/32</t>
  </si>
  <si>
    <t>NV00019407</t>
  </si>
  <si>
    <t>LOC100097259</t>
  </si>
  <si>
    <t>Подшипник 943/50</t>
  </si>
  <si>
    <t>NV00019416</t>
  </si>
  <si>
    <t>NV00019417</t>
  </si>
  <si>
    <t>LOC100097260</t>
  </si>
  <si>
    <t>Подшипник 200</t>
  </si>
  <si>
    <t>NV00018883</t>
  </si>
  <si>
    <t>LOC100097261</t>
  </si>
  <si>
    <t>Подшипник 217</t>
  </si>
  <si>
    <t>NV00019067</t>
  </si>
  <si>
    <t>LOC100097265</t>
  </si>
  <si>
    <t>NV00019142</t>
  </si>
  <si>
    <t>Подшипник 412</t>
  </si>
  <si>
    <t>LOC100097268</t>
  </si>
  <si>
    <t>NV00019076</t>
  </si>
  <si>
    <t>Подшипник 224</t>
  </si>
  <si>
    <t>LOC100097273</t>
  </si>
  <si>
    <t>NV00018828</t>
  </si>
  <si>
    <t>Подшипник 124</t>
  </si>
  <si>
    <t>LOC100097276</t>
  </si>
  <si>
    <t>Подшипник 942/20</t>
  </si>
  <si>
    <t>NV00019404</t>
  </si>
  <si>
    <t>LOC100097281</t>
  </si>
  <si>
    <t>NV00019268</t>
  </si>
  <si>
    <t>Подшипник 6-228АК</t>
  </si>
  <si>
    <t>LOC100097282</t>
  </si>
  <si>
    <t>NV00019267</t>
  </si>
  <si>
    <t>Подшипник 6-224А</t>
  </si>
  <si>
    <t>LOC100097290</t>
  </si>
  <si>
    <t>NV00012493</t>
  </si>
  <si>
    <t>Подшипник 413</t>
  </si>
  <si>
    <t>LOC100097291</t>
  </si>
  <si>
    <t>Подшипник 407</t>
  </si>
  <si>
    <t>NV00019137</t>
  </si>
  <si>
    <t>LOC100097293</t>
  </si>
  <si>
    <t>NV00019122</t>
  </si>
  <si>
    <t>Подшипник 324</t>
  </si>
  <si>
    <t>LOC100097295</t>
  </si>
  <si>
    <t>NV00012499</t>
  </si>
  <si>
    <t>Подшипник 942/8</t>
  </si>
  <si>
    <t>LOC100097296</t>
  </si>
  <si>
    <t>NV00012502</t>
  </si>
  <si>
    <t>Подшипник 942/70</t>
  </si>
  <si>
    <t>LOC100097298</t>
  </si>
  <si>
    <t>NV00019393</t>
  </si>
  <si>
    <t>Подшипник 8-220А</t>
  </si>
  <si>
    <t>LOC100097300</t>
  </si>
  <si>
    <t>NV00012506</t>
  </si>
  <si>
    <t>Подшипник 51-207</t>
  </si>
  <si>
    <t>LOC100097301</t>
  </si>
  <si>
    <t>NV00019265</t>
  </si>
  <si>
    <t>Подшипник 6-222</t>
  </si>
  <si>
    <t>LOC100097303</t>
  </si>
  <si>
    <t>NV00012509</t>
  </si>
  <si>
    <t>Подшипник 7-613</t>
  </si>
  <si>
    <t>LOC100097307</t>
  </si>
  <si>
    <t>NV00019282</t>
  </si>
  <si>
    <t>Подшипник 6-53618</t>
  </si>
  <si>
    <t>LOC100097309</t>
  </si>
  <si>
    <t>NV00012514</t>
  </si>
  <si>
    <t>Подшипник 1611</t>
  </si>
  <si>
    <t>NV00013493</t>
  </si>
  <si>
    <t>LOC100097310</t>
  </si>
  <si>
    <t>NV00019121</t>
  </si>
  <si>
    <t>Подшипник 32324</t>
  </si>
  <si>
    <t>LOC100097311</t>
  </si>
  <si>
    <t>NV00019395</t>
  </si>
  <si>
    <t>Подшипник 8230</t>
  </si>
  <si>
    <t>LOC100097312</t>
  </si>
  <si>
    <t>Подшипник 1206</t>
  </si>
  <si>
    <t>NV00018826</t>
  </si>
  <si>
    <t>LOC100097313</t>
  </si>
  <si>
    <t>NV00012519</t>
  </si>
  <si>
    <t>Подшипник 8116</t>
  </si>
  <si>
    <t>LOC100097315</t>
  </si>
  <si>
    <t>Подшипник 8102</t>
  </si>
  <si>
    <t>NV00019368</t>
  </si>
  <si>
    <t>NV00019369</t>
  </si>
  <si>
    <t>LOC100097322</t>
  </si>
  <si>
    <t>NV00018827</t>
  </si>
  <si>
    <t>Подшипник 12318</t>
  </si>
  <si>
    <t>LOC100097326</t>
  </si>
  <si>
    <t>NV00012532</t>
  </si>
  <si>
    <t>Подшипник 46118</t>
  </si>
  <si>
    <t>LOC100097331</t>
  </si>
  <si>
    <t>Подшипник 42305</t>
  </si>
  <si>
    <t>NV00019150</t>
  </si>
  <si>
    <t>LOC100097333</t>
  </si>
  <si>
    <t>Подшипник 102211</t>
  </si>
  <si>
    <t>NV00018800</t>
  </si>
  <si>
    <t>LOC100097335</t>
  </si>
  <si>
    <t>NV00019334</t>
  </si>
  <si>
    <t>Подшипник 7516</t>
  </si>
  <si>
    <t>LOC100097336</t>
  </si>
  <si>
    <t>NV00019342</t>
  </si>
  <si>
    <t>Подшипник 7612</t>
  </si>
  <si>
    <t>NV00019343</t>
  </si>
  <si>
    <t>LOC100097337</t>
  </si>
  <si>
    <t>Подшипник 7215</t>
  </si>
  <si>
    <t>NV00019319</t>
  </si>
  <si>
    <t>NV00019320</t>
  </si>
  <si>
    <t>LOC100097343</t>
  </si>
  <si>
    <t>Подшипник 180503</t>
  </si>
  <si>
    <t>NV00018873</t>
  </si>
  <si>
    <t>LOC100097348</t>
  </si>
  <si>
    <t>NV00012565</t>
  </si>
  <si>
    <t>Подшипник 7320</t>
  </si>
  <si>
    <t>LOC100097349</t>
  </si>
  <si>
    <t>NV00012566</t>
  </si>
  <si>
    <t>Подшипник 32222</t>
  </si>
  <si>
    <t>01.04.2005</t>
  </si>
  <si>
    <t>LOC100097350</t>
  </si>
  <si>
    <t>Подшипник 7306</t>
  </si>
  <si>
    <t>NV00019323</t>
  </si>
  <si>
    <t>LOC100097351</t>
  </si>
  <si>
    <t>Подшипник 27306</t>
  </si>
  <si>
    <t>NV00019092</t>
  </si>
  <si>
    <t>LOC100097353</t>
  </si>
  <si>
    <t>Подшипник 7506</t>
  </si>
  <si>
    <t>NV00019329</t>
  </si>
  <si>
    <t>LOC100097354</t>
  </si>
  <si>
    <t>NV00019201</t>
  </si>
  <si>
    <t>Подшипник 53518</t>
  </si>
  <si>
    <t>LOC100097357</t>
  </si>
  <si>
    <t>Подшипник 50207</t>
  </si>
  <si>
    <t>NV00019171</t>
  </si>
  <si>
    <t>LOC100097359</t>
  </si>
  <si>
    <t>Подшипник 7210</t>
  </si>
  <si>
    <t>NV00019315</t>
  </si>
  <si>
    <t>LOC100097360</t>
  </si>
  <si>
    <t>Подшипник 7511</t>
  </si>
  <si>
    <t>NV00019331</t>
  </si>
  <si>
    <t>LOC100097362</t>
  </si>
  <si>
    <t>NV00019075</t>
  </si>
  <si>
    <t>Подшипник 22315</t>
  </si>
  <si>
    <t>LOC100097373</t>
  </si>
  <si>
    <t>NV00019203</t>
  </si>
  <si>
    <t>Подшипник 53611</t>
  </si>
  <si>
    <t>LOC100097375</t>
  </si>
  <si>
    <t>NV00012597</t>
  </si>
  <si>
    <t>Подшипник 2317</t>
  </si>
  <si>
    <t>LOC100097386</t>
  </si>
  <si>
    <t>NV00018815</t>
  </si>
  <si>
    <t>Подшипник 113518</t>
  </si>
  <si>
    <t>LOC100097387</t>
  </si>
  <si>
    <t>NV00018814</t>
  </si>
  <si>
    <t>Подшипник 11312</t>
  </si>
  <si>
    <t>LOC100097393</t>
  </si>
  <si>
    <t>Подшипник 64706</t>
  </si>
  <si>
    <t>NV00019281</t>
  </si>
  <si>
    <t>LOC100097413</t>
  </si>
  <si>
    <t>NV00012638</t>
  </si>
  <si>
    <t>Подшипник 6-2312</t>
  </si>
  <si>
    <t>LOC100097416</t>
  </si>
  <si>
    <t>NV00019204</t>
  </si>
  <si>
    <t>Подшипник 53615</t>
  </si>
  <si>
    <t>LOC100097417</t>
  </si>
  <si>
    <t>NV00012642</t>
  </si>
  <si>
    <t>Подшипник 53522</t>
  </si>
  <si>
    <t>LOC100097419</t>
  </si>
  <si>
    <t>Подшипник 50206</t>
  </si>
  <si>
    <t>NV00019169</t>
  </si>
  <si>
    <t>LOC100097421</t>
  </si>
  <si>
    <t>NV00019213</t>
  </si>
  <si>
    <t>Подшипник 5-8136</t>
  </si>
  <si>
    <t>LOC100097433</t>
  </si>
  <si>
    <t>NV00012669</t>
  </si>
  <si>
    <t>Подшипник 4-3182140</t>
  </si>
  <si>
    <t>LOC100097439</t>
  </si>
  <si>
    <t>Подшипник 380706</t>
  </si>
  <si>
    <t>NV00019134</t>
  </si>
  <si>
    <t>LOC100097440</t>
  </si>
  <si>
    <t>NV00019130</t>
  </si>
  <si>
    <t>Подшипник 3609</t>
  </si>
  <si>
    <t>NV00019131</t>
  </si>
  <si>
    <t>LOC100097441</t>
  </si>
  <si>
    <t>NV00019126</t>
  </si>
  <si>
    <t>Подшипник 3516</t>
  </si>
  <si>
    <t>LOC100097443</t>
  </si>
  <si>
    <t>NV00019123</t>
  </si>
  <si>
    <t>Подшипник 32605</t>
  </si>
  <si>
    <t>LOC100097445</t>
  </si>
  <si>
    <t>NV00019118</t>
  </si>
  <si>
    <t>Подшипник 32313</t>
  </si>
  <si>
    <t>LOC100097453</t>
  </si>
  <si>
    <t>Подшипник 2216</t>
  </si>
  <si>
    <t>NV00019074</t>
  </si>
  <si>
    <t>LOC100097454</t>
  </si>
  <si>
    <t>Подшипник 2206</t>
  </si>
  <si>
    <t>NV00019072</t>
  </si>
  <si>
    <t>LOC100097455</t>
  </si>
  <si>
    <t>NV00018888</t>
  </si>
  <si>
    <t>Подшипник 2007128</t>
  </si>
  <si>
    <t>LOC100097472</t>
  </si>
  <si>
    <t>Подшипник 8336</t>
  </si>
  <si>
    <t>NV00019435</t>
  </si>
  <si>
    <t>NV00019436</t>
  </si>
  <si>
    <t>LOC100097474</t>
  </si>
  <si>
    <t>NV00012881</t>
  </si>
  <si>
    <t>Подшипник 8230Л</t>
  </si>
  <si>
    <t>LOC100097476</t>
  </si>
  <si>
    <t>Подшипник 8208</t>
  </si>
  <si>
    <t>NV00019385</t>
  </si>
  <si>
    <t>NV00019386</t>
  </si>
  <si>
    <t>LOC100097479</t>
  </si>
  <si>
    <t>Подшипник 8110К</t>
  </si>
  <si>
    <t>NV00019373</t>
  </si>
  <si>
    <t>LOC100097483</t>
  </si>
  <si>
    <t>NV00019359</t>
  </si>
  <si>
    <t>Подшипник 80211а</t>
  </si>
  <si>
    <t>LOC100097487</t>
  </si>
  <si>
    <t>Подшипник 776701</t>
  </si>
  <si>
    <t>NV00019348</t>
  </si>
  <si>
    <t>LOC100097490</t>
  </si>
  <si>
    <t>NV00019336</t>
  </si>
  <si>
    <t>Подшипник 7526М</t>
  </si>
  <si>
    <t>LOC100097492</t>
  </si>
  <si>
    <t>Подшипник 7313</t>
  </si>
  <si>
    <t>NV00019327</t>
  </si>
  <si>
    <t>LOC100097495</t>
  </si>
  <si>
    <t>NV00012907</t>
  </si>
  <si>
    <t>Подшипник 32315</t>
  </si>
  <si>
    <t>LOC100097497</t>
  </si>
  <si>
    <t>NV00012909</t>
  </si>
  <si>
    <t>Подшипник 6222 (МSZ 7602)</t>
  </si>
  <si>
    <t>LOC100097499</t>
  </si>
  <si>
    <t>NV00012910</t>
  </si>
  <si>
    <t>Подшипник 70-32417М</t>
  </si>
  <si>
    <t>LOC100097501</t>
  </si>
  <si>
    <t>NV00012912</t>
  </si>
  <si>
    <t>Подшипник 30220 (MSZ 7302)</t>
  </si>
  <si>
    <t>LOC100097502</t>
  </si>
  <si>
    <t>NV00012913</t>
  </si>
  <si>
    <t>Подшипник 30314 (MSZ 7303)</t>
  </si>
  <si>
    <t>LOC100097505</t>
  </si>
  <si>
    <t>NV00012914</t>
  </si>
  <si>
    <t>Подшипник 70-2228КМ</t>
  </si>
  <si>
    <t>LOC100097507</t>
  </si>
  <si>
    <t>NV00012916</t>
  </si>
  <si>
    <t>Подшипник (4910) 990.300 6130</t>
  </si>
  <si>
    <t>LOC100097508</t>
  </si>
  <si>
    <t>Подшипник 8209</t>
  </si>
  <si>
    <t>NV00019388</t>
  </si>
  <si>
    <t>LOC100097509</t>
  </si>
  <si>
    <t>NV00019119</t>
  </si>
  <si>
    <t>Подшипник 32318</t>
  </si>
  <si>
    <t>NV00019120</t>
  </si>
  <si>
    <t>LOC100097511</t>
  </si>
  <si>
    <t>Подшипник 2310</t>
  </si>
  <si>
    <t>NV00019078</t>
  </si>
  <si>
    <t>LOC100097516</t>
  </si>
  <si>
    <t>NV00012928</t>
  </si>
  <si>
    <t>Подшипник 22326</t>
  </si>
  <si>
    <t>LOC100097520</t>
  </si>
  <si>
    <t>NV00012952</t>
  </si>
  <si>
    <t>Подшипник 80317</t>
  </si>
  <si>
    <t>01.03.2006</t>
  </si>
  <si>
    <t>LOC100097524</t>
  </si>
  <si>
    <t>NV00012966</t>
  </si>
  <si>
    <t>Подшипник 60316</t>
  </si>
  <si>
    <t>LOC100097527</t>
  </si>
  <si>
    <t>NV00012969</t>
  </si>
  <si>
    <t>Подшипник 80217</t>
  </si>
  <si>
    <t>LOC100097535</t>
  </si>
  <si>
    <t>NV00012986</t>
  </si>
  <si>
    <t>Подшипник 6322</t>
  </si>
  <si>
    <t>LOC100097536</t>
  </si>
  <si>
    <t>NV00012987</t>
  </si>
  <si>
    <t>Подшипник 3611</t>
  </si>
  <si>
    <t>NV00013494</t>
  </si>
  <si>
    <t>LOC100097542</t>
  </si>
  <si>
    <t>NV00012991</t>
  </si>
  <si>
    <t>Подшипник 6219</t>
  </si>
  <si>
    <t>LOC100097546</t>
  </si>
  <si>
    <t>NV00019263</t>
  </si>
  <si>
    <t>Подшипник 6220</t>
  </si>
  <si>
    <t>LOC100097547</t>
  </si>
  <si>
    <t>NV00012996</t>
  </si>
  <si>
    <t>Подшипник 5314</t>
  </si>
  <si>
    <t>LOC100097556</t>
  </si>
  <si>
    <t>NV00013002</t>
  </si>
  <si>
    <t>Подшипник 5210</t>
  </si>
  <si>
    <t>LOC100097557</t>
  </si>
  <si>
    <t>NV00013003</t>
  </si>
  <si>
    <t>Подшипник ВД-8205</t>
  </si>
  <si>
    <t>LOC100097569</t>
  </si>
  <si>
    <t>NV00019349</t>
  </si>
  <si>
    <t>Подшипник 80017 (607)</t>
  </si>
  <si>
    <t>LOC100097582</t>
  </si>
  <si>
    <t>NV00013022</t>
  </si>
  <si>
    <t>Подшипник 8-322</t>
  </si>
  <si>
    <t>LOC100097584</t>
  </si>
  <si>
    <t>NV00013024</t>
  </si>
  <si>
    <t>Втулка подшипника 442075190524</t>
  </si>
  <si>
    <t>LOC100097585</t>
  </si>
  <si>
    <t>NV00013025</t>
  </si>
  <si>
    <t>Втулка подшипника 207.519.0534</t>
  </si>
  <si>
    <t>LOC100097615</t>
  </si>
  <si>
    <t>NV00013039</t>
  </si>
  <si>
    <t>Шарикоподшипник (6026) 990.300 1390</t>
  </si>
  <si>
    <t>LOC100097616</t>
  </si>
  <si>
    <t>NV00013040</t>
  </si>
  <si>
    <t>Шарикоподшипник (6214) 990.300 1380</t>
  </si>
  <si>
    <t>LOC100097627</t>
  </si>
  <si>
    <t>Прокладка ДУ-50 К|С45</t>
  </si>
  <si>
    <t>NV00028749</t>
  </si>
  <si>
    <t>LOC100097639</t>
  </si>
  <si>
    <t>NV00014484</t>
  </si>
  <si>
    <t>Манжета выпускная для унитаза</t>
  </si>
  <si>
    <t>LOC100097643</t>
  </si>
  <si>
    <t>Кольцо резиновое КН-50</t>
  </si>
  <si>
    <t>NV00028750</t>
  </si>
  <si>
    <t>LOC100097644</t>
  </si>
  <si>
    <t>Кольца 4 1/16"х3000</t>
  </si>
  <si>
    <t>NV00028751</t>
  </si>
  <si>
    <t>LOC100097645</t>
  </si>
  <si>
    <t>Кольца 2 9/16"х3000</t>
  </si>
  <si>
    <t>NV00028752</t>
  </si>
  <si>
    <t>LOC100097647</t>
  </si>
  <si>
    <t>NV00014439</t>
  </si>
  <si>
    <t>Кольцо уплотнительное</t>
  </si>
  <si>
    <t>LOC100097649</t>
  </si>
  <si>
    <t>К-т уплотнений трубной подвески (резина)</t>
  </si>
  <si>
    <t>NV00028753</t>
  </si>
  <si>
    <t>LOC100097650</t>
  </si>
  <si>
    <t>Первичное уплотнен.нижнего фланца трубн.</t>
  </si>
  <si>
    <t>NV00028754</t>
  </si>
  <si>
    <t>LOC100097651</t>
  </si>
  <si>
    <t>Вторичное уплотнен.нижнего фланца трубн.</t>
  </si>
  <si>
    <t>NV00028755</t>
  </si>
  <si>
    <t>LOC100097657</t>
  </si>
  <si>
    <t>NV00013536</t>
  </si>
  <si>
    <t>Прокладка д100.04.021-5-01</t>
  </si>
  <si>
    <t>30.05.2011</t>
  </si>
  <si>
    <t>LOC100097695</t>
  </si>
  <si>
    <t>NV00013537</t>
  </si>
  <si>
    <t>Кольцо д100.04.017-2</t>
  </si>
  <si>
    <t>LOC100097733</t>
  </si>
  <si>
    <t>NV00013042</t>
  </si>
  <si>
    <t>Ремень клиновидный Comfort 52BR</t>
  </si>
  <si>
    <t>LOC100097763</t>
  </si>
  <si>
    <t>Резиновая прокладка д-70мм</t>
  </si>
  <si>
    <t>NV00028756</t>
  </si>
  <si>
    <t>LOC100097764</t>
  </si>
  <si>
    <t>Кольцо уплотнит.рукавное КН-70</t>
  </si>
  <si>
    <t>NV00028757</t>
  </si>
  <si>
    <t>LOC100097765</t>
  </si>
  <si>
    <t>Кольцо резиновое КН-70 ГОСТ 6557-89</t>
  </si>
  <si>
    <t>NV00028758</t>
  </si>
  <si>
    <t>LOC100097784</t>
  </si>
  <si>
    <t>NV00013539</t>
  </si>
  <si>
    <t>Уплотнение кольца 05.0007.005.00.00</t>
  </si>
  <si>
    <t>LOC100097797</t>
  </si>
  <si>
    <t>NV00014481</t>
  </si>
  <si>
    <t>Крышка для GN1/1 с отверст.для половника</t>
  </si>
  <si>
    <t>LOC100097798</t>
  </si>
  <si>
    <t>NV00014483</t>
  </si>
  <si>
    <t>Крышка для GN1/3 с отверс.для половника</t>
  </si>
  <si>
    <t>LOC100097799</t>
  </si>
  <si>
    <t>NV00014482</t>
  </si>
  <si>
    <t>Крышка для GN1/2 с отверст.для половника</t>
  </si>
  <si>
    <t>LOC100097801</t>
  </si>
  <si>
    <t>NV00014480</t>
  </si>
  <si>
    <t>Кронштейн для умывальника</t>
  </si>
  <si>
    <t>Ящик 5115-2074</t>
  </si>
  <si>
    <t>LOC100097877</t>
  </si>
  <si>
    <t>Стойка АСА 8.120.150</t>
  </si>
  <si>
    <t>NV00028759</t>
  </si>
  <si>
    <t>LOC100098050</t>
  </si>
  <si>
    <t>NV00011924</t>
  </si>
  <si>
    <t>Светофильтр для газсварки и резки В-2</t>
  </si>
  <si>
    <t>LOC100098058</t>
  </si>
  <si>
    <t>NV00013152</t>
  </si>
  <si>
    <t>Стекло клингер N6</t>
  </si>
  <si>
    <t>LOC100098059</t>
  </si>
  <si>
    <t>S.037.0037.001</t>
  </si>
  <si>
    <t>Стекло ННС 62-001</t>
  </si>
  <si>
    <t>NV00028760</t>
  </si>
  <si>
    <t>LOC100098064</t>
  </si>
  <si>
    <t>NV00012740</t>
  </si>
  <si>
    <t>Перемычка 5ПБ 25-37</t>
  </si>
  <si>
    <t>LOC100098073</t>
  </si>
  <si>
    <t>NV00019443</t>
  </si>
  <si>
    <t>Блок фундаментный ФБС 24.5.6</t>
  </si>
  <si>
    <t>LOC100098094</t>
  </si>
  <si>
    <t>NV00010700</t>
  </si>
  <si>
    <t>Стойка СВ 16</t>
  </si>
  <si>
    <t>LOC100098104</t>
  </si>
  <si>
    <t>NV00012751</t>
  </si>
  <si>
    <t>Прогон 32-1.4-4</t>
  </si>
  <si>
    <t>LOC100098110</t>
  </si>
  <si>
    <t>NV00010317</t>
  </si>
  <si>
    <t>Труба асбоцементная 300</t>
  </si>
  <si>
    <t>LOC100098124</t>
  </si>
  <si>
    <t>NV00010299</t>
  </si>
  <si>
    <t>Ролик для факса</t>
  </si>
  <si>
    <t>LOC100098147</t>
  </si>
  <si>
    <t>NV00015884</t>
  </si>
  <si>
    <t>Светофор ССВ-15</t>
  </si>
  <si>
    <t>LOC100098160</t>
  </si>
  <si>
    <t>NV00015800</t>
  </si>
  <si>
    <t>Оправа чугун.</t>
  </si>
  <si>
    <t>LOC100098161</t>
  </si>
  <si>
    <t>NV00015527</t>
  </si>
  <si>
    <t>I.0000038.0028.0001</t>
  </si>
  <si>
    <t>Водоподогреватель 219х4000</t>
  </si>
  <si>
    <t>01.09.2003</t>
  </si>
  <si>
    <t>LOC100098162</t>
  </si>
  <si>
    <t>Водоподогреватель 168х2000</t>
  </si>
  <si>
    <t>NV00028761</t>
  </si>
  <si>
    <t>LOC100098168</t>
  </si>
  <si>
    <t>Водоподогреватель 80х2000</t>
  </si>
  <si>
    <t>NV00028762</t>
  </si>
  <si>
    <t>LOC100098169</t>
  </si>
  <si>
    <t>NV00014479</t>
  </si>
  <si>
    <t>Крепление к унитазу</t>
  </si>
  <si>
    <t>LOC100098173</t>
  </si>
  <si>
    <t>NV00014347</t>
  </si>
  <si>
    <t>Ванна стальная эмалиров-я 1700х700х390мм</t>
  </si>
  <si>
    <t>LOC100098174</t>
  </si>
  <si>
    <t>NV00014495</t>
  </si>
  <si>
    <t>Мойка стальная эмалированная 500х600</t>
  </si>
  <si>
    <t>LOC100098175</t>
  </si>
  <si>
    <t>NV00014346</t>
  </si>
  <si>
    <t>Бачок к унитазу</t>
  </si>
  <si>
    <t>LOC100098181</t>
  </si>
  <si>
    <t>NV00011046</t>
  </si>
  <si>
    <t>Колено чугунное D 50</t>
  </si>
  <si>
    <t>LOC100098183</t>
  </si>
  <si>
    <t>NV00016105</t>
  </si>
  <si>
    <t>Ревизия чугунная D 100</t>
  </si>
  <si>
    <t>LOC100098185</t>
  </si>
  <si>
    <t>NV00011045</t>
  </si>
  <si>
    <t>Колено чугунное d 100</t>
  </si>
  <si>
    <t>LOC100098191</t>
  </si>
  <si>
    <t>NV00014508</t>
  </si>
  <si>
    <t>Патрубок ПВХ 110х150х2.2</t>
  </si>
  <si>
    <t>LOC100098193</t>
  </si>
  <si>
    <t>NV00011862</t>
  </si>
  <si>
    <t>Сифон</t>
  </si>
  <si>
    <t>LOC100098194</t>
  </si>
  <si>
    <t>NV00012741</t>
  </si>
  <si>
    <t>Петля ПН-110</t>
  </si>
  <si>
    <t>NV00012742</t>
  </si>
  <si>
    <t>LOC100098195</t>
  </si>
  <si>
    <t>Петля ПН-85</t>
  </si>
  <si>
    <t>NV00012743</t>
  </si>
  <si>
    <t>LOC100098198</t>
  </si>
  <si>
    <t>NV00012724</t>
  </si>
  <si>
    <t>Задвижка накладная 3-88У ТО23.214</t>
  </si>
  <si>
    <t>LOC100098199</t>
  </si>
  <si>
    <t>NV00010811</t>
  </si>
  <si>
    <t>Защелка алюминиевая</t>
  </si>
  <si>
    <t>LOC100098205</t>
  </si>
  <si>
    <t>NV00012744</t>
  </si>
  <si>
    <t>Петля рояльная BRASS HINGES 2 1/2х1 3/8</t>
  </si>
  <si>
    <t>LOC100098222</t>
  </si>
  <si>
    <t>NV00014639</t>
  </si>
  <si>
    <t>Унитаз 2 без бачка</t>
  </si>
  <si>
    <t>LOC100098225</t>
  </si>
  <si>
    <t>NV00012811</t>
  </si>
  <si>
    <t>Умывальник уцен.</t>
  </si>
  <si>
    <t>LOC100098227</t>
  </si>
  <si>
    <t>NV00014638</t>
  </si>
  <si>
    <t>Умывальник "Водолей" без отв.</t>
  </si>
  <si>
    <t>LOC100098236</t>
  </si>
  <si>
    <t>Труба чугунная 50х2000</t>
  </si>
  <si>
    <t>NV00019794</t>
  </si>
  <si>
    <t>LOC100098237</t>
  </si>
  <si>
    <t>Труба чугунная 100х2100</t>
  </si>
  <si>
    <t>NV00019793</t>
  </si>
  <si>
    <t>LOC100098240</t>
  </si>
  <si>
    <t>NV00013153</t>
  </si>
  <si>
    <t>Фильтр-стабилизатор давл.воздуха ФСДВ-10</t>
  </si>
  <si>
    <t>LOC100098241</t>
  </si>
  <si>
    <t>NV00012814</t>
  </si>
  <si>
    <t>Шпингалет</t>
  </si>
  <si>
    <t>LOC100098242</t>
  </si>
  <si>
    <t>NV00013541</t>
  </si>
  <si>
    <t>Уплотнение пружинное 31364</t>
  </si>
  <si>
    <t>LOC100098243</t>
  </si>
  <si>
    <t>NV00013542</t>
  </si>
  <si>
    <t>Уплотнение(211а917р001)02.0705.053.00.00</t>
  </si>
  <si>
    <t>LOC100098245</t>
  </si>
  <si>
    <t>NV00013543</t>
  </si>
  <si>
    <t>Уплотн.масл.(328546-А) 05.0006.005.00.00</t>
  </si>
  <si>
    <t>LOC100098246</t>
  </si>
  <si>
    <t>NV00013544</t>
  </si>
  <si>
    <t>Уплотнение 02.0604.019.00.00СБ</t>
  </si>
  <si>
    <t>LOC100098247</t>
  </si>
  <si>
    <t>NV00013545</t>
  </si>
  <si>
    <t>Уплотнение лабиринт дум.(RF30-17-31Е) 06</t>
  </si>
  <si>
    <t>LOC100098248</t>
  </si>
  <si>
    <t>NV00013546</t>
  </si>
  <si>
    <t>Уплотнение наруж.бандажа 02.0705.035.00.</t>
  </si>
  <si>
    <t>LOC100098276</t>
  </si>
  <si>
    <t>NV00015627</t>
  </si>
  <si>
    <t>Емкость дренажная ГП-1618 12.5 м3</t>
  </si>
  <si>
    <t>LOC100098277</t>
  </si>
  <si>
    <t>NV00015624</t>
  </si>
  <si>
    <t>Емкость 10 м3 201-1023</t>
  </si>
  <si>
    <t>LOC100098290</t>
  </si>
  <si>
    <t>NV00014523</t>
  </si>
  <si>
    <t>Гидрант пож.ГП-Н-1250ММ К|С44</t>
  </si>
  <si>
    <t>LOC100098293</t>
  </si>
  <si>
    <t>NV00014544</t>
  </si>
  <si>
    <t>Головка цап. ГЦ-70</t>
  </si>
  <si>
    <t>LOC100098294</t>
  </si>
  <si>
    <t>NV00014541</t>
  </si>
  <si>
    <t>Головка ГЦ-70 104206</t>
  </si>
  <si>
    <t>LOC100098295</t>
  </si>
  <si>
    <t>Головка ГМ-70 104204</t>
  </si>
  <si>
    <t>NV00014537</t>
  </si>
  <si>
    <t>LOC100098300</t>
  </si>
  <si>
    <t>Вентилятор /ГДР/</t>
  </si>
  <si>
    <t>NV00028763</t>
  </si>
  <si>
    <t>LOC100098301</t>
  </si>
  <si>
    <t>Вентилятор ВЦ-4-75 n 3.15</t>
  </si>
  <si>
    <t>31.12.1998</t>
  </si>
  <si>
    <t>NV00028764</t>
  </si>
  <si>
    <t>NV00028765</t>
  </si>
  <si>
    <t>NV00028766</t>
  </si>
  <si>
    <t>NV00028767</t>
  </si>
  <si>
    <t>NV00028768</t>
  </si>
  <si>
    <t>LOC100098302</t>
  </si>
  <si>
    <t>Вентилятор ВЦ-4-70 N3.15</t>
  </si>
  <si>
    <t>NV00028769</t>
  </si>
  <si>
    <t>LOC100098305</t>
  </si>
  <si>
    <t>Вентилятор ВЦ-4-75 N 2.5</t>
  </si>
  <si>
    <t>NV00028770</t>
  </si>
  <si>
    <t>LOC100098308</t>
  </si>
  <si>
    <t>Вентилятор ВЦ 4-75 И 5</t>
  </si>
  <si>
    <t>NV00028771</t>
  </si>
  <si>
    <t>NV00028772</t>
  </si>
  <si>
    <t>NV00028773</t>
  </si>
  <si>
    <t>NV00028774</t>
  </si>
  <si>
    <t>NV00028775</t>
  </si>
  <si>
    <t>NV00028776</t>
  </si>
  <si>
    <t>LOC100098309</t>
  </si>
  <si>
    <t>Вентилятор ВЦ-14-46 И 6.3</t>
  </si>
  <si>
    <t>NV00028777</t>
  </si>
  <si>
    <t>LOC100098310</t>
  </si>
  <si>
    <t>NV00014355</t>
  </si>
  <si>
    <t>Вентилятор ВКР И 8 крышн.</t>
  </si>
  <si>
    <t>LOC100098313</t>
  </si>
  <si>
    <t>NV00014446</t>
  </si>
  <si>
    <t>Вентилятор ВКР-4 крышной</t>
  </si>
  <si>
    <t>LOC100098315</t>
  </si>
  <si>
    <t>Вентилятор ВР 90-76 И2.5</t>
  </si>
  <si>
    <t>NV00028778</t>
  </si>
  <si>
    <t>LOC100098319</t>
  </si>
  <si>
    <t>Вентилятор ст. ВЦ-75-4 ПР</t>
  </si>
  <si>
    <t>NV00028779</t>
  </si>
  <si>
    <t>LOC100098325</t>
  </si>
  <si>
    <t>NV00013547</t>
  </si>
  <si>
    <t>Поршень раздел. ДУ 350 Ж83-Р2151</t>
  </si>
  <si>
    <t>LOC100098328</t>
  </si>
  <si>
    <t>NV00013550</t>
  </si>
  <si>
    <t>Глушитель 2450105000 ру010105000</t>
  </si>
  <si>
    <t>LOC100098347</t>
  </si>
  <si>
    <t>NV00013551</t>
  </si>
  <si>
    <t>Клин 1-5ст 416.26.06</t>
  </si>
  <si>
    <t>LOC100098354</t>
  </si>
  <si>
    <t>Гидрант пожарный Н-1.75</t>
  </si>
  <si>
    <t>NV00019977</t>
  </si>
  <si>
    <t>LOC100098355</t>
  </si>
  <si>
    <t>Пеногенератор ГЧСМ</t>
  </si>
  <si>
    <t>NV00028780</t>
  </si>
  <si>
    <t>LOC100098360</t>
  </si>
  <si>
    <t>Головка муфтовая ГМ-100</t>
  </si>
  <si>
    <t>NV00028781</t>
  </si>
  <si>
    <t>LOC100098363</t>
  </si>
  <si>
    <t>Виброизолятор ДО-39</t>
  </si>
  <si>
    <t>NV00028782</t>
  </si>
  <si>
    <t>LOC100098364</t>
  </si>
  <si>
    <t>Виброизолятор ДО-41</t>
  </si>
  <si>
    <t>NV00028783</t>
  </si>
  <si>
    <t>LOC100098366</t>
  </si>
  <si>
    <t>Вентилятор ВР-86-77 N3.15</t>
  </si>
  <si>
    <t>NV00028784</t>
  </si>
  <si>
    <t>LOC100098367</t>
  </si>
  <si>
    <t>Вентилятор ВР-86-77 N5</t>
  </si>
  <si>
    <t>NV00028785</t>
  </si>
  <si>
    <t>LOC100098370</t>
  </si>
  <si>
    <t>Вентилятор ВР-300-45-2 N-0.18квт/1500об.</t>
  </si>
  <si>
    <t>NV00028786</t>
  </si>
  <si>
    <t>LOC100098371</t>
  </si>
  <si>
    <t>Вентилятор крышн.ВКР.4.00.25.6 с эл.двиг</t>
  </si>
  <si>
    <t>NV00028787</t>
  </si>
  <si>
    <t>NV00028788</t>
  </si>
  <si>
    <t>LOC100098373</t>
  </si>
  <si>
    <t>Гибкая вставка к вентил.квадратная ВН-2.</t>
  </si>
  <si>
    <t>NV00028789</t>
  </si>
  <si>
    <t>LOC100098374</t>
  </si>
  <si>
    <t>Заслонка воздушн.АЗД 196.000.05 искробез</t>
  </si>
  <si>
    <t>NV00028790</t>
  </si>
  <si>
    <t>LOC100098375</t>
  </si>
  <si>
    <t>Заслонка воздушн.АЗД 197.000.05 искробез</t>
  </si>
  <si>
    <t>NV00028791</t>
  </si>
  <si>
    <t>LOC100098377</t>
  </si>
  <si>
    <t>Заслонка воздуш.искробез.Д-355мм АЗД 196</t>
  </si>
  <si>
    <t>NV00028792</t>
  </si>
  <si>
    <t>LOC100098378</t>
  </si>
  <si>
    <t>Заслонка воздуш.искробез.Д-250мм АЗД 196</t>
  </si>
  <si>
    <t>NV00028793</t>
  </si>
  <si>
    <t>LOC100098379</t>
  </si>
  <si>
    <t>Заслонка возд.искробез.Д-200 АЗД 196.000</t>
  </si>
  <si>
    <t>NV00028794</t>
  </si>
  <si>
    <t>LOC100098408</t>
  </si>
  <si>
    <t>NV00012806</t>
  </si>
  <si>
    <t>Тяга штока Ш5.022.04.014</t>
  </si>
  <si>
    <t>LOC100098409</t>
  </si>
  <si>
    <t>NV00012816</t>
  </si>
  <si>
    <t>Шток Ш5.022.04.015 (в сборке поз.2-8)</t>
  </si>
  <si>
    <t>LOC100098410</t>
  </si>
  <si>
    <t>NV00012815</t>
  </si>
  <si>
    <t>шток Ш5.022.04.015</t>
  </si>
  <si>
    <t>LOC100098425</t>
  </si>
  <si>
    <t>NV00013414</t>
  </si>
  <si>
    <t>Тэн для водонагревателя S220 0,8кВт</t>
  </si>
  <si>
    <t>LOC100098442</t>
  </si>
  <si>
    <t>Насос АХ-65/50-160</t>
  </si>
  <si>
    <t>07.04.2011</t>
  </si>
  <si>
    <t>NV00028486</t>
  </si>
  <si>
    <t>LOC100098443</t>
  </si>
  <si>
    <t>NV00015770</t>
  </si>
  <si>
    <t>Насос 6Е-32</t>
  </si>
  <si>
    <t>LOC100098451</t>
  </si>
  <si>
    <t>NV00015882</t>
  </si>
  <si>
    <t>Сапфир 22ДУ-2500</t>
  </si>
  <si>
    <t>LOC100098452</t>
  </si>
  <si>
    <t>NV00015883</t>
  </si>
  <si>
    <t>Сапфир-2320</t>
  </si>
  <si>
    <t>LOC100098453</t>
  </si>
  <si>
    <t>NV00015768</t>
  </si>
  <si>
    <t>Напорметр НМП-52М2-4КПа</t>
  </si>
  <si>
    <t>LOC100098454</t>
  </si>
  <si>
    <t>NV00015700</t>
  </si>
  <si>
    <t>комплект обор-я для обработки дискрет. с</t>
  </si>
  <si>
    <t>LOC100098461</t>
  </si>
  <si>
    <t>Пластик 3/4"-4"</t>
  </si>
  <si>
    <t>NV00028795</t>
  </si>
  <si>
    <t>LOC100098463</t>
  </si>
  <si>
    <t>NV00013553</t>
  </si>
  <si>
    <t>Опора плунжера</t>
  </si>
  <si>
    <t>LOC100098468</t>
  </si>
  <si>
    <t>Металлические подставки для арочного мет</t>
  </si>
  <si>
    <t>NV00028796</t>
  </si>
  <si>
    <t>LOC100098469</t>
  </si>
  <si>
    <t>NV00014502</t>
  </si>
  <si>
    <t>Обвязка для ванны</t>
  </si>
  <si>
    <t>LOC100098471</t>
  </si>
  <si>
    <t>NV00014578</t>
  </si>
  <si>
    <t>Сифон бутылочный комб.</t>
  </si>
  <si>
    <t>LOC100098474</t>
  </si>
  <si>
    <t>NV00014189</t>
  </si>
  <si>
    <t>Поворот на 90 гр.КМП 25х25 ЭЛЕКОР</t>
  </si>
  <si>
    <t>LOC100098476</t>
  </si>
  <si>
    <t>NV00013554</t>
  </si>
  <si>
    <t>Резьба ст.прав.черн.32 мм</t>
  </si>
  <si>
    <t>LOC100098477</t>
  </si>
  <si>
    <t>NV00013555</t>
  </si>
  <si>
    <t>Резьба ст.черн.прав.40 мм</t>
  </si>
  <si>
    <t>LOC100098479</t>
  </si>
  <si>
    <t>NV00013556</t>
  </si>
  <si>
    <t>Поршень г/цилиндра привода крана Ду300</t>
  </si>
  <si>
    <t>LOC100098480</t>
  </si>
  <si>
    <t>NV00013557</t>
  </si>
  <si>
    <t>Втулка 44.214</t>
  </si>
  <si>
    <t>LOC100098481</t>
  </si>
  <si>
    <t>NV00013558</t>
  </si>
  <si>
    <t>Крышка 4м-5.2</t>
  </si>
  <si>
    <t>LOC100098482</t>
  </si>
  <si>
    <t>NV00013559</t>
  </si>
  <si>
    <t>Пластина пл. 2 ст. 1621</t>
  </si>
  <si>
    <t>30.10.2013</t>
  </si>
  <si>
    <t>LOC100098483</t>
  </si>
  <si>
    <t>NV00013560</t>
  </si>
  <si>
    <t>Пластина пл. 1 ст. 1620</t>
  </si>
  <si>
    <t>LOC100098484</t>
  </si>
  <si>
    <t>NV00013561</t>
  </si>
  <si>
    <t>Вал торсионный</t>
  </si>
  <si>
    <t>LOC100098485</t>
  </si>
  <si>
    <t>NV00013562</t>
  </si>
  <si>
    <t>Колесо солнечное</t>
  </si>
  <si>
    <t>LOC100098486</t>
  </si>
  <si>
    <t>NV00013563</t>
  </si>
  <si>
    <t>Окно смотровое</t>
  </si>
  <si>
    <t>LOC100098487</t>
  </si>
  <si>
    <t>NV00013564</t>
  </si>
  <si>
    <t>Насадка</t>
  </si>
  <si>
    <t>LOC100098488</t>
  </si>
  <si>
    <t>NV00013565</t>
  </si>
  <si>
    <t>Лапа подъемника</t>
  </si>
  <si>
    <t>LOC100098492</t>
  </si>
  <si>
    <t>NV00013566</t>
  </si>
  <si>
    <t>Палец (отжиг)</t>
  </si>
  <si>
    <t>LOC100098493</t>
  </si>
  <si>
    <t>NV00013567</t>
  </si>
  <si>
    <t>Ниппель</t>
  </si>
  <si>
    <t>LOC100098494</t>
  </si>
  <si>
    <t>NV00013568</t>
  </si>
  <si>
    <t>Желонки</t>
  </si>
  <si>
    <t>LOC100098495</t>
  </si>
  <si>
    <t>NV00013569</t>
  </si>
  <si>
    <t>Диск распределительный</t>
  </si>
  <si>
    <t>LOC100098497</t>
  </si>
  <si>
    <t>NV00012747</t>
  </si>
  <si>
    <t>Плита закладная</t>
  </si>
  <si>
    <t>LOC100098498</t>
  </si>
  <si>
    <t>NV00013570</t>
  </si>
  <si>
    <t>Вал 351.В1-12.11.02</t>
  </si>
  <si>
    <t>LOC100098499</t>
  </si>
  <si>
    <t>NV00013571</t>
  </si>
  <si>
    <t>Корпус 351В1-12.10.01</t>
  </si>
  <si>
    <t>LOC100098500</t>
  </si>
  <si>
    <t>NV00013572</t>
  </si>
  <si>
    <t>Лобовина правая 351.В1-12.10.03</t>
  </si>
  <si>
    <t>LOC100098501</t>
  </si>
  <si>
    <t>NV00013573</t>
  </si>
  <si>
    <t>Лобовина левая 351.В1-12-10.02</t>
  </si>
  <si>
    <t>LOC100098502</t>
  </si>
  <si>
    <t>NV00013154</t>
  </si>
  <si>
    <t>Колодка</t>
  </si>
  <si>
    <t>LOC100098507</t>
  </si>
  <si>
    <t>NV00013574</t>
  </si>
  <si>
    <t>Клин М</t>
  </si>
  <si>
    <t>LOC100098509</t>
  </si>
  <si>
    <t>NV00013615</t>
  </si>
  <si>
    <t>Клин С</t>
  </si>
  <si>
    <t>LOC100098510</t>
  </si>
  <si>
    <t>NV00013616</t>
  </si>
  <si>
    <t>Пружина наг.клап.ЛК2.02.48.01.1</t>
  </si>
  <si>
    <t>LOC100098511</t>
  </si>
  <si>
    <t>NV00013617</t>
  </si>
  <si>
    <t>Пружина всас клап.К2.02.46022</t>
  </si>
  <si>
    <t>LOC100098512</t>
  </si>
  <si>
    <t>NV00013618</t>
  </si>
  <si>
    <t>Поршень 586.36.008</t>
  </si>
  <si>
    <t>LOC100098513</t>
  </si>
  <si>
    <t>NV00013619</t>
  </si>
  <si>
    <t>Кольцо 005.008.19.2.2</t>
  </si>
  <si>
    <t>LOC100098516</t>
  </si>
  <si>
    <t>NV00013621</t>
  </si>
  <si>
    <t>Насадка (б)</t>
  </si>
  <si>
    <t>LOC100098517</t>
  </si>
  <si>
    <t>NV00013622</t>
  </si>
  <si>
    <t>Сателлит</t>
  </si>
  <si>
    <t>LOC100098521</t>
  </si>
  <si>
    <t>NV00013623</t>
  </si>
  <si>
    <t>Кольцо порш.У62.389.103.000.03</t>
  </si>
  <si>
    <t>LOC100098523</t>
  </si>
  <si>
    <t>NV00013624</t>
  </si>
  <si>
    <t>Пружина С415.01.00.403</t>
  </si>
  <si>
    <t>LOC100098525</t>
  </si>
  <si>
    <t>NV00013625</t>
  </si>
  <si>
    <t>Ремкомплект РМ-1</t>
  </si>
  <si>
    <t>LOC100098526</t>
  </si>
  <si>
    <t>NV00013155</t>
  </si>
  <si>
    <t>Комплект штуцера</t>
  </si>
  <si>
    <t>LOC100098527</t>
  </si>
  <si>
    <t>NV00013626</t>
  </si>
  <si>
    <t>Ниппель (а)</t>
  </si>
  <si>
    <t>LOC100098529</t>
  </si>
  <si>
    <t>NV00013627</t>
  </si>
  <si>
    <t>Гильза 4М16/6.00.00.004</t>
  </si>
  <si>
    <t>LOC100098532</t>
  </si>
  <si>
    <t>NV00013628</t>
  </si>
  <si>
    <t>Пружина 32/2 к СТП 0501-139-78</t>
  </si>
  <si>
    <t>LOC100098533</t>
  </si>
  <si>
    <t>NV00013629</t>
  </si>
  <si>
    <t>Клапан 40СТП 0501-212-78</t>
  </si>
  <si>
    <t>LOC100098537</t>
  </si>
  <si>
    <t>NV00013633</t>
  </si>
  <si>
    <t>Плита посадочная 39.17</t>
  </si>
  <si>
    <t>LOC100098539</t>
  </si>
  <si>
    <t>NV00013634</t>
  </si>
  <si>
    <t>Прокладка полиамидовая на блок расп.</t>
  </si>
  <si>
    <t>LOC100098540</t>
  </si>
  <si>
    <t>NV00013635</t>
  </si>
  <si>
    <t>Поршень сепаратора</t>
  </si>
  <si>
    <t>LOC100098541</t>
  </si>
  <si>
    <t>NV00013047</t>
  </si>
  <si>
    <t>Пресс-масленка 1.2.Ц6(10х1)</t>
  </si>
  <si>
    <t>LOC100098542</t>
  </si>
  <si>
    <t>NV00013048</t>
  </si>
  <si>
    <t>Редуктор хода 52 BR</t>
  </si>
  <si>
    <t>LOC100098543</t>
  </si>
  <si>
    <t>NV00013636</t>
  </si>
  <si>
    <t>Корпус подшипника 351.В1-12.10.04</t>
  </si>
  <si>
    <t>LOC100098545</t>
  </si>
  <si>
    <t>NV00013637</t>
  </si>
  <si>
    <t>КЕРАМИЧЕСКАЯ ВТУЛКА ГП-3262</t>
  </si>
  <si>
    <t>LOC100098546</t>
  </si>
  <si>
    <t>NV00013638</t>
  </si>
  <si>
    <t>Втулка цилиндровая НБ32.02.102-03</t>
  </si>
  <si>
    <t>LOC100098547</t>
  </si>
  <si>
    <t>NV00013639</t>
  </si>
  <si>
    <t>Распушитель</t>
  </si>
  <si>
    <t>LOC100098553</t>
  </si>
  <si>
    <t>NV00013640</t>
  </si>
  <si>
    <t>Пробка срезная ПС-М2-90-400.00</t>
  </si>
  <si>
    <t>LOC100098554</t>
  </si>
  <si>
    <t>NV00013641</t>
  </si>
  <si>
    <t>Пробка срезная ПС-М2-90-200</t>
  </si>
  <si>
    <t>LOC100098560</t>
  </si>
  <si>
    <t>Штуцер приемный</t>
  </si>
  <si>
    <t>NV00028797</t>
  </si>
  <si>
    <t>LOC100098561</t>
  </si>
  <si>
    <t>NV00013156</t>
  </si>
  <si>
    <t>Элемент 108.001-03</t>
  </si>
  <si>
    <t>LOC100098562</t>
  </si>
  <si>
    <t>NV00013157</t>
  </si>
  <si>
    <t>Элемент 108.001-01</t>
  </si>
  <si>
    <t>LOC100098563</t>
  </si>
  <si>
    <t>NV00013158</t>
  </si>
  <si>
    <t>Элемент 108.001-02</t>
  </si>
  <si>
    <t>LOC100098565</t>
  </si>
  <si>
    <t>NV00013642</t>
  </si>
  <si>
    <t>Упор 2ст1546</t>
  </si>
  <si>
    <t>17.02.2006</t>
  </si>
  <si>
    <t>LOC100098567</t>
  </si>
  <si>
    <t>NV00013643</t>
  </si>
  <si>
    <t>Шаблон для установки колеса</t>
  </si>
  <si>
    <t>LOC100098568</t>
  </si>
  <si>
    <t>NV00013644</t>
  </si>
  <si>
    <t>Шаблон для установки червяка</t>
  </si>
  <si>
    <t>LOC100098571</t>
  </si>
  <si>
    <t>NV00013469</t>
  </si>
  <si>
    <t>Угольник 32 мм</t>
  </si>
  <si>
    <t>NV00013645</t>
  </si>
  <si>
    <t>NV00013697</t>
  </si>
  <si>
    <t>03.04.2000</t>
  </si>
  <si>
    <t>LOC100098572</t>
  </si>
  <si>
    <t>NV00013646</t>
  </si>
  <si>
    <t>Угольник 15 мм</t>
  </si>
  <si>
    <t>LOC100098573</t>
  </si>
  <si>
    <t>NV00013647</t>
  </si>
  <si>
    <t>Угольник 20 мм</t>
  </si>
  <si>
    <t>NV00028798</t>
  </si>
  <si>
    <t>LOC100098574</t>
  </si>
  <si>
    <t>NV00013468</t>
  </si>
  <si>
    <t>Угольник 25 мм</t>
  </si>
  <si>
    <t>NV00013648</t>
  </si>
  <si>
    <t>NV00013696</t>
  </si>
  <si>
    <t>02.04.2000</t>
  </si>
  <si>
    <t>LOC100098575</t>
  </si>
  <si>
    <t>NV00013649</t>
  </si>
  <si>
    <t>Угольник 50 мм</t>
  </si>
  <si>
    <t>LOC100098576</t>
  </si>
  <si>
    <t>NV00014637</t>
  </si>
  <si>
    <t>Угольник 40х40</t>
  </si>
  <si>
    <t>30.04.2010</t>
  </si>
  <si>
    <t>LOC100098577</t>
  </si>
  <si>
    <t>NV00014636</t>
  </si>
  <si>
    <t>Угольник 15х40</t>
  </si>
  <si>
    <t>LOC100098578</t>
  </si>
  <si>
    <t>NV00014635</t>
  </si>
  <si>
    <t>Угольник 10х40</t>
  </si>
  <si>
    <t>LOC100098579</t>
  </si>
  <si>
    <t>NV00013650</t>
  </si>
  <si>
    <t>Угольник 40 мм</t>
  </si>
  <si>
    <t>LOC100098580</t>
  </si>
  <si>
    <t>Угольник 2х25х32х20</t>
  </si>
  <si>
    <t>NV00028799</t>
  </si>
  <si>
    <t>LOC100098581</t>
  </si>
  <si>
    <t>NV00013651</t>
  </si>
  <si>
    <t>Угольник оцинкованный 50 мм</t>
  </si>
  <si>
    <t>LOC100098582</t>
  </si>
  <si>
    <t>NV00013652</t>
  </si>
  <si>
    <t>Угольник оцинкованный 15 мм</t>
  </si>
  <si>
    <t>LOC100098583</t>
  </si>
  <si>
    <t>NV00013653</t>
  </si>
  <si>
    <t>Угольник оцинкованный 20 мм</t>
  </si>
  <si>
    <t>LOC100098584</t>
  </si>
  <si>
    <t>NV00013654</t>
  </si>
  <si>
    <t>Уплотнение</t>
  </si>
  <si>
    <t>NV00028800</t>
  </si>
  <si>
    <t>LOC100098585</t>
  </si>
  <si>
    <t>Стакан для установки датчика</t>
  </si>
  <si>
    <t>NV00029223</t>
  </si>
  <si>
    <t>LOC100098586</t>
  </si>
  <si>
    <t>NV00013675</t>
  </si>
  <si>
    <t>Хвостовик(а)</t>
  </si>
  <si>
    <t>LOC100098587</t>
  </si>
  <si>
    <t>NV00013676</t>
  </si>
  <si>
    <t>Шкив</t>
  </si>
  <si>
    <t>LOC100098588</t>
  </si>
  <si>
    <t>NV00013677</t>
  </si>
  <si>
    <t>Червяк</t>
  </si>
  <si>
    <t>LOC100098589</t>
  </si>
  <si>
    <t>NV00013678</t>
  </si>
  <si>
    <t>Сухарь бронзовый</t>
  </si>
  <si>
    <t>LOC100098590</t>
  </si>
  <si>
    <t>NV00012802</t>
  </si>
  <si>
    <t>Труба распыл. форсун.</t>
  </si>
  <si>
    <t>LOC100098591</t>
  </si>
  <si>
    <t>NV00013049</t>
  </si>
  <si>
    <t>Эксцентрик нового образца КАМАЗ</t>
  </si>
  <si>
    <t>LOC100098593</t>
  </si>
  <si>
    <t>NV00013679</t>
  </si>
  <si>
    <t>Цилиндр 2 ст.</t>
  </si>
  <si>
    <t>LOC100098594</t>
  </si>
  <si>
    <t>NV00013680</t>
  </si>
  <si>
    <t>Цилиндр 1 ст.</t>
  </si>
  <si>
    <t>LOC100098596</t>
  </si>
  <si>
    <t>NV00013681</t>
  </si>
  <si>
    <t>Хвостовик</t>
  </si>
  <si>
    <t>LOC100098597</t>
  </si>
  <si>
    <t>NV00013682</t>
  </si>
  <si>
    <t>Сопло</t>
  </si>
  <si>
    <t>LOC100098598</t>
  </si>
  <si>
    <t>NV00013683</t>
  </si>
  <si>
    <t>Стакан 7004 СТП.0501-100-76</t>
  </si>
  <si>
    <t>LOC100098599</t>
  </si>
  <si>
    <t>Угольник 2-15*40</t>
  </si>
  <si>
    <t>NV00028801</t>
  </si>
  <si>
    <t>LOC100098600</t>
  </si>
  <si>
    <t>Угольник 2-25-32 ст.20,09Г2С</t>
  </si>
  <si>
    <t>NV00028802</t>
  </si>
  <si>
    <t>LOC100098602</t>
  </si>
  <si>
    <t>NV00015677</t>
  </si>
  <si>
    <t>Клапан ПКВ-50</t>
  </si>
  <si>
    <t>NV00015678</t>
  </si>
  <si>
    <t>NV00015679</t>
  </si>
  <si>
    <t>LOC100098605</t>
  </si>
  <si>
    <t>NV00015673</t>
  </si>
  <si>
    <t>Клапан ЕСПА 15х16</t>
  </si>
  <si>
    <t>NV00015674</t>
  </si>
  <si>
    <t>LOC100098608</t>
  </si>
  <si>
    <t>Затвор (Клапан) 400х80</t>
  </si>
  <si>
    <t>01.08.2003</t>
  </si>
  <si>
    <t>NV00015643</t>
  </si>
  <si>
    <t>NV00015644</t>
  </si>
  <si>
    <t>NV00027899</t>
  </si>
  <si>
    <t>LOC100098609</t>
  </si>
  <si>
    <t>Измеритель- сигнализатор уровня СУЖ-ПО2-</t>
  </si>
  <si>
    <t>NV00028267</t>
  </si>
  <si>
    <t>LOC100098611</t>
  </si>
  <si>
    <t>Регулятор давления УРДДМ-25</t>
  </si>
  <si>
    <t>31.12.1991</t>
  </si>
  <si>
    <t>NV00027900</t>
  </si>
  <si>
    <t>LOC100098612</t>
  </si>
  <si>
    <t>NV00015872</t>
  </si>
  <si>
    <t>Регулятор РДСК-50</t>
  </si>
  <si>
    <t>LOC100098620</t>
  </si>
  <si>
    <t>NV00015635</t>
  </si>
  <si>
    <t>Задвижка с электроприводом 250х10</t>
  </si>
  <si>
    <t>LOC100098628</t>
  </si>
  <si>
    <t>NV00015720</t>
  </si>
  <si>
    <t>Кран п/газовый прив.корот.400х150</t>
  </si>
  <si>
    <t>LOC100098629</t>
  </si>
  <si>
    <t>NV00015716</t>
  </si>
  <si>
    <t>Кран газ.п/прив.корот.200х150</t>
  </si>
  <si>
    <t>LOC100098630</t>
  </si>
  <si>
    <t>NV00015723</t>
  </si>
  <si>
    <t>Кран п/п ДУ 100х160 надз.</t>
  </si>
  <si>
    <t>LOC100098631</t>
  </si>
  <si>
    <t>NV00015728</t>
  </si>
  <si>
    <t>Кран шаровой п\п ДУ 400 РУ 25,3 МПА</t>
  </si>
  <si>
    <t>NV00015729</t>
  </si>
  <si>
    <t>LOC100098632</t>
  </si>
  <si>
    <t>NV00015726</t>
  </si>
  <si>
    <t>Кран шаровой надземный ДУ 400</t>
  </si>
  <si>
    <t>LOC100098633</t>
  </si>
  <si>
    <t>NV00015727</t>
  </si>
  <si>
    <t>Кран шаровой п/пр ДУ400 РУ253</t>
  </si>
  <si>
    <t>LOC100098634</t>
  </si>
  <si>
    <t>Кран длинный 500х64</t>
  </si>
  <si>
    <t>NV00027901</t>
  </si>
  <si>
    <t>LOC100098637</t>
  </si>
  <si>
    <t>NV00015712</t>
  </si>
  <si>
    <t>Кран 11лс (6) 768п12 500х80 кор.п/п</t>
  </si>
  <si>
    <t>LOC100098638</t>
  </si>
  <si>
    <t>NV00015730</t>
  </si>
  <si>
    <t>Кран-Регулятор кор.200х150</t>
  </si>
  <si>
    <t>LOC100098639</t>
  </si>
  <si>
    <t>NV00015715</t>
  </si>
  <si>
    <t>Кран 400х80 кор.п/п.шар.</t>
  </si>
  <si>
    <t>LOC100098643</t>
  </si>
  <si>
    <t>NV00015724</t>
  </si>
  <si>
    <t>Кран шар.Ду 50 Ру 52 ОЛ 25-00/67К1</t>
  </si>
  <si>
    <t>LOC100098645</t>
  </si>
  <si>
    <t>NV00015675</t>
  </si>
  <si>
    <t>LOC100098647</t>
  </si>
  <si>
    <t>NV00010470</t>
  </si>
  <si>
    <t>Клапан КВУ 1800х1400</t>
  </si>
  <si>
    <t>LOC100098648</t>
  </si>
  <si>
    <t>NV00015676</t>
  </si>
  <si>
    <t>Клапан КЛР-01</t>
  </si>
  <si>
    <t>LOC100098650</t>
  </si>
  <si>
    <t>NV00015713</t>
  </si>
  <si>
    <t>Кран 200х150 кор.ручной</t>
  </si>
  <si>
    <t>NV00015714</t>
  </si>
  <si>
    <t>LOC100098652</t>
  </si>
  <si>
    <t>Заслонка регулир. 70х10</t>
  </si>
  <si>
    <t>NV00028803</t>
  </si>
  <si>
    <t>LOC100098654</t>
  </si>
  <si>
    <t>NV00014434</t>
  </si>
  <si>
    <t>Клапан 20х16</t>
  </si>
  <si>
    <t>NV00014435</t>
  </si>
  <si>
    <t>LOC100098655</t>
  </si>
  <si>
    <t>Клапан 25х16</t>
  </si>
  <si>
    <t>NV00028804</t>
  </si>
  <si>
    <t>NV00028805</t>
  </si>
  <si>
    <t>LOC100098656</t>
  </si>
  <si>
    <t>Клапан БР 16 Б1 БК 40х16</t>
  </si>
  <si>
    <t>NV00028806</t>
  </si>
  <si>
    <t>LOC100098658</t>
  </si>
  <si>
    <t>Клапан 15х16</t>
  </si>
  <si>
    <t>17.06.2005</t>
  </si>
  <si>
    <t>NV00028807</t>
  </si>
  <si>
    <t>LOC100098659</t>
  </si>
  <si>
    <t>Клапан обратный 200х150</t>
  </si>
  <si>
    <t>NV00028808</t>
  </si>
  <si>
    <t>LOC100098660</t>
  </si>
  <si>
    <t>Клапан приемный КП-100</t>
  </si>
  <si>
    <t>NV00028809</t>
  </si>
  <si>
    <t>LOC100098664</t>
  </si>
  <si>
    <t>Клапан ЗК 301-50НО ДУ-50</t>
  </si>
  <si>
    <t>NV00028810</t>
  </si>
  <si>
    <t>LOC100098666</t>
  </si>
  <si>
    <t>Клапан обратный 16с48нж4 Ду25 Ру16</t>
  </si>
  <si>
    <t>NV00014964</t>
  </si>
  <si>
    <t>LOC100098668</t>
  </si>
  <si>
    <t>Клапан чугунный 32х16</t>
  </si>
  <si>
    <t>NV00028811</t>
  </si>
  <si>
    <t>NV00028812</t>
  </si>
  <si>
    <t>NV00028813</t>
  </si>
  <si>
    <t>NV00028814</t>
  </si>
  <si>
    <t>NV00028815</t>
  </si>
  <si>
    <t>NV00028816</t>
  </si>
  <si>
    <t>LOC100098669</t>
  </si>
  <si>
    <t>Клапан обр.фл. 250х16</t>
  </si>
  <si>
    <t>NV00028817</t>
  </si>
  <si>
    <t>LOC100098670</t>
  </si>
  <si>
    <t>Клапан обр.фл.200х16</t>
  </si>
  <si>
    <t>NV00028818</t>
  </si>
  <si>
    <t>NV00028819</t>
  </si>
  <si>
    <t>LOC100098671</t>
  </si>
  <si>
    <t>Клапан обр.фл.150х16</t>
  </si>
  <si>
    <t>29.10.2004</t>
  </si>
  <si>
    <t>NV00028820</t>
  </si>
  <si>
    <t>NV00028821</t>
  </si>
  <si>
    <t>LOC100098673</t>
  </si>
  <si>
    <t>Клапан обратный 40х16 без фл.</t>
  </si>
  <si>
    <t>NV00028822</t>
  </si>
  <si>
    <t>LOC100098674</t>
  </si>
  <si>
    <t>Клапан обратный 32х16 без фл.</t>
  </si>
  <si>
    <t>30.08.2005</t>
  </si>
  <si>
    <t>NV00028823</t>
  </si>
  <si>
    <t>NV00028824</t>
  </si>
  <si>
    <t>NV00028825</t>
  </si>
  <si>
    <t>LOC100098675</t>
  </si>
  <si>
    <t>Клапан КПК-50-2</t>
  </si>
  <si>
    <t>NV00028826</t>
  </si>
  <si>
    <t>LOC100098677</t>
  </si>
  <si>
    <t>Клапан КСП-8</t>
  </si>
  <si>
    <t>NV00028827</t>
  </si>
  <si>
    <t>LOC100098680</t>
  </si>
  <si>
    <t>NV00014437</t>
  </si>
  <si>
    <t>Клапан 50х64</t>
  </si>
  <si>
    <t>LOC100098681</t>
  </si>
  <si>
    <t>Клапан ЕСПА 80х16</t>
  </si>
  <si>
    <t>NV00028828</t>
  </si>
  <si>
    <t>LOC100098687</t>
  </si>
  <si>
    <t>Клапан фл. 25х16</t>
  </si>
  <si>
    <t>NV00028829</t>
  </si>
  <si>
    <t>NV00028830</t>
  </si>
  <si>
    <t>LOC100098688</t>
  </si>
  <si>
    <t>NV00014436</t>
  </si>
  <si>
    <t>Клапан 40х16</t>
  </si>
  <si>
    <t>LOC100098689</t>
  </si>
  <si>
    <t>Клапан 25х160</t>
  </si>
  <si>
    <t>NV00028831</t>
  </si>
  <si>
    <t>LOC100098693</t>
  </si>
  <si>
    <t>Клапан СППКР 25х100 угл</t>
  </si>
  <si>
    <t>NV00028832</t>
  </si>
  <si>
    <t>LOC100098694</t>
  </si>
  <si>
    <t>Клапан СППК 25х100</t>
  </si>
  <si>
    <t>NV00028833</t>
  </si>
  <si>
    <t>LOC100098695</t>
  </si>
  <si>
    <t>Клапан обратный ДУ-80 РУ-1.6МПа без фл.</t>
  </si>
  <si>
    <t>NV00028834</t>
  </si>
  <si>
    <t>LOC100098696</t>
  </si>
  <si>
    <t>Клапан-отсекатель АЯД 100Х160</t>
  </si>
  <si>
    <t>NV00028835</t>
  </si>
  <si>
    <t>NV00028836</t>
  </si>
  <si>
    <t>LOC100098701</t>
  </si>
  <si>
    <t>NV00010973</t>
  </si>
  <si>
    <t>Муфта 20 мм</t>
  </si>
  <si>
    <t>LOC100098703</t>
  </si>
  <si>
    <t>NV00013685</t>
  </si>
  <si>
    <t>Муфта 32 мм</t>
  </si>
  <si>
    <t>LOC100098704</t>
  </si>
  <si>
    <t>NV00013686</t>
  </si>
  <si>
    <t>Муфта 50 мм</t>
  </si>
  <si>
    <t>LOC100098705</t>
  </si>
  <si>
    <t>NV00014497</t>
  </si>
  <si>
    <t>Муфта бронзовая 15 мм</t>
  </si>
  <si>
    <t>LOC100098706</t>
  </si>
  <si>
    <t>NV00010971</t>
  </si>
  <si>
    <t>Муфта 15 мм</t>
  </si>
  <si>
    <t>NV00013687</t>
  </si>
  <si>
    <t>LOC100098708</t>
  </si>
  <si>
    <t>NV00013688</t>
  </si>
  <si>
    <t>Крестовина 32 мм</t>
  </si>
  <si>
    <t>LOC100098710</t>
  </si>
  <si>
    <t>NV00010926</t>
  </si>
  <si>
    <t>Крестовина 20х15-3/4х1/2</t>
  </si>
  <si>
    <t>NV00013689</t>
  </si>
  <si>
    <t>LOC100098711</t>
  </si>
  <si>
    <t>NV00010633</t>
  </si>
  <si>
    <t>Крестовина 15 мм</t>
  </si>
  <si>
    <t>NV00010921</t>
  </si>
  <si>
    <t>NV00010922</t>
  </si>
  <si>
    <t>NV00013690</t>
  </si>
  <si>
    <t>LOC100098712</t>
  </si>
  <si>
    <t>NV00010634</t>
  </si>
  <si>
    <t>Крестовина 20 мм</t>
  </si>
  <si>
    <t>NV00010924</t>
  </si>
  <si>
    <t>NV00010925</t>
  </si>
  <si>
    <t>NV00013691</t>
  </si>
  <si>
    <t>LOC100098713</t>
  </si>
  <si>
    <t>NV00010645</t>
  </si>
  <si>
    <t>Крестовина 20х15</t>
  </si>
  <si>
    <t>NV00013694</t>
  </si>
  <si>
    <t>LOC100098714</t>
  </si>
  <si>
    <t>NV00013705</t>
  </si>
  <si>
    <t>Крестовина 40 мм</t>
  </si>
  <si>
    <t>LOC100098717</t>
  </si>
  <si>
    <t>NV00013706</t>
  </si>
  <si>
    <t>Сгон ст.черн. 40 мм</t>
  </si>
  <si>
    <t>LOC100098728</t>
  </si>
  <si>
    <t>NV00010631</t>
  </si>
  <si>
    <t>Кран бронзовый 20 мм</t>
  </si>
  <si>
    <t>LOC100098737</t>
  </si>
  <si>
    <t>Вентиль чугунный 25х16</t>
  </si>
  <si>
    <t>NV00028837</t>
  </si>
  <si>
    <t>LOC100098738</t>
  </si>
  <si>
    <t>Вентиль чугунный 15х16</t>
  </si>
  <si>
    <t>NV00014420</t>
  </si>
  <si>
    <t>NV00014421</t>
  </si>
  <si>
    <t>NV00014422</t>
  </si>
  <si>
    <t>NV00014423</t>
  </si>
  <si>
    <t>LOC100098739</t>
  </si>
  <si>
    <t>Кран чугунный 25х01</t>
  </si>
  <si>
    <t>NV00028838</t>
  </si>
  <si>
    <t>LOC100098740</t>
  </si>
  <si>
    <t>NV00014441</t>
  </si>
  <si>
    <t>Кран газовый чугунный 40х0.1</t>
  </si>
  <si>
    <t>NV00028839</t>
  </si>
  <si>
    <t>NV00028840</t>
  </si>
  <si>
    <t>NV00028841</t>
  </si>
  <si>
    <t>NV00028842</t>
  </si>
  <si>
    <t>NV00028843</t>
  </si>
  <si>
    <t>LOC100098741</t>
  </si>
  <si>
    <t>Кран чугунный 32х6</t>
  </si>
  <si>
    <t>NV00028844</t>
  </si>
  <si>
    <t>LOC100098747</t>
  </si>
  <si>
    <t>Задвижка ЗКС 15х160</t>
  </si>
  <si>
    <t>NV00028845</t>
  </si>
  <si>
    <t>LOC100098766</t>
  </si>
  <si>
    <t>Задвижка ЗКС 31с 45нж 80х160 ст.</t>
  </si>
  <si>
    <t>31.03.2006</t>
  </si>
  <si>
    <t>NV00028846</t>
  </si>
  <si>
    <t>NV00028847</t>
  </si>
  <si>
    <t>LOC100098772</t>
  </si>
  <si>
    <t>NV00014363</t>
  </si>
  <si>
    <t>Задвижка ЗКС 25х160 без фл.</t>
  </si>
  <si>
    <t>NV00028848</t>
  </si>
  <si>
    <t>LOC100098773</t>
  </si>
  <si>
    <t>Задвижка ЗКС 20х160 без фл.</t>
  </si>
  <si>
    <t>NV00028849</t>
  </si>
  <si>
    <t>LOC100098775</t>
  </si>
  <si>
    <t>Задвижка ЗКС 40х160 без фл.</t>
  </si>
  <si>
    <t>NV00028850</t>
  </si>
  <si>
    <t>LOC100098776</t>
  </si>
  <si>
    <t>Задвижка 30с41нж ДУ-200 РУ-16</t>
  </si>
  <si>
    <t>NV00014567</t>
  </si>
  <si>
    <t>LOC100098778</t>
  </si>
  <si>
    <t>Задвижка 4 1/16"х3000</t>
  </si>
  <si>
    <t>NV00028851</t>
  </si>
  <si>
    <t>LOC100098779</t>
  </si>
  <si>
    <t>Задвижка 2 9/16"х3000</t>
  </si>
  <si>
    <t>NV00028852</t>
  </si>
  <si>
    <t>LOC100098780</t>
  </si>
  <si>
    <t>Комплектующие к задвижкам 1.2 1/16х3000</t>
  </si>
  <si>
    <t>NV00028853</t>
  </si>
  <si>
    <t>LOC100098786</t>
  </si>
  <si>
    <t>NV00013711</t>
  </si>
  <si>
    <t>Кран 11б6бк Ду25 Ру10</t>
  </si>
  <si>
    <t>LOC100098787</t>
  </si>
  <si>
    <t>NV00013713</t>
  </si>
  <si>
    <t>Кран 20х10</t>
  </si>
  <si>
    <t>LOC100098788</t>
  </si>
  <si>
    <t>NV00013715</t>
  </si>
  <si>
    <t>Кран газовый 20 мм</t>
  </si>
  <si>
    <t>LOC100098790</t>
  </si>
  <si>
    <t>NV00010907</t>
  </si>
  <si>
    <t>Кран 11б12бк Ду20 Ру0,1</t>
  </si>
  <si>
    <t>NV00013717</t>
  </si>
  <si>
    <t>LOC100098791</t>
  </si>
  <si>
    <t>NV00013718</t>
  </si>
  <si>
    <t>Кран 11ч3бк Ду40 Ру1</t>
  </si>
  <si>
    <t>LOC100098793</t>
  </si>
  <si>
    <t>Кран проб.11б6бк 40х10</t>
  </si>
  <si>
    <t>NV00028854</t>
  </si>
  <si>
    <t>NV00028855</t>
  </si>
  <si>
    <t>NV00028856</t>
  </si>
  <si>
    <t>NV00028857</t>
  </si>
  <si>
    <t>LOC100098794</t>
  </si>
  <si>
    <t>NV00014475</t>
  </si>
  <si>
    <t>Кран шаровой 11б27п 50х10</t>
  </si>
  <si>
    <t>NV00014478</t>
  </si>
  <si>
    <t>LOC100098799</t>
  </si>
  <si>
    <t>Кран проб.11б6бк 32х10</t>
  </si>
  <si>
    <t>NV00028858</t>
  </si>
  <si>
    <t>NV00028859</t>
  </si>
  <si>
    <t>NV00028860</t>
  </si>
  <si>
    <t>LOC100098800</t>
  </si>
  <si>
    <t>Кран проб.11б6бк 20х10</t>
  </si>
  <si>
    <t>NV00028861</t>
  </si>
  <si>
    <t>NV00028862</t>
  </si>
  <si>
    <t>NV00028863</t>
  </si>
  <si>
    <t>NV00028864</t>
  </si>
  <si>
    <t>LOC100098801</t>
  </si>
  <si>
    <t>Кран проб.11б6бк 25х10</t>
  </si>
  <si>
    <t>NV00028865</t>
  </si>
  <si>
    <t>NV00028866</t>
  </si>
  <si>
    <t>LOC100098802</t>
  </si>
  <si>
    <t>Кран пробковый 11б6бк Ду15 Ру10</t>
  </si>
  <si>
    <t>NV00028867</t>
  </si>
  <si>
    <t>NV00028868</t>
  </si>
  <si>
    <t>NV00028869</t>
  </si>
  <si>
    <t>NV00028870</t>
  </si>
  <si>
    <t>NV00028871</t>
  </si>
  <si>
    <t>NV00028872</t>
  </si>
  <si>
    <t>LOC100098812</t>
  </si>
  <si>
    <t>NV00013159</t>
  </si>
  <si>
    <t>Кран шаровой К100-60Д</t>
  </si>
  <si>
    <t>LOC100098818</t>
  </si>
  <si>
    <t>NV00016106</t>
  </si>
  <si>
    <t>Кран газовый 11б3бк Ду40 Ру0,1</t>
  </si>
  <si>
    <t>LOC100098819</t>
  </si>
  <si>
    <t>NV00010914</t>
  </si>
  <si>
    <t>Кран сальниковый 20 мм</t>
  </si>
  <si>
    <t>LOC100098821</t>
  </si>
  <si>
    <t>Кран газовый 32х0.1</t>
  </si>
  <si>
    <t>NV00028873</t>
  </si>
  <si>
    <t>NV00028874</t>
  </si>
  <si>
    <t>NV00028875</t>
  </si>
  <si>
    <t>NV00028876</t>
  </si>
  <si>
    <t>NV00028877</t>
  </si>
  <si>
    <t>LOC100098823</t>
  </si>
  <si>
    <t>Кран чуг.50х16</t>
  </si>
  <si>
    <t>NV00028878</t>
  </si>
  <si>
    <t>LOC100098825</t>
  </si>
  <si>
    <t>NV00014440</t>
  </si>
  <si>
    <t>Кран газовый 20х01</t>
  </si>
  <si>
    <t>LOC100098827</t>
  </si>
  <si>
    <t>NV00013160</t>
  </si>
  <si>
    <t>Кран шаровой К100-12-ОД</t>
  </si>
  <si>
    <t>LOC100098840</t>
  </si>
  <si>
    <t>NV00014443</t>
  </si>
  <si>
    <t>Кран КРПП ДУ-20 Ру-1.0МПа</t>
  </si>
  <si>
    <t>LOC100098841</t>
  </si>
  <si>
    <t>NV00014442</t>
  </si>
  <si>
    <t>Кран КРПП ДУ-15 Ру-1.0МПа</t>
  </si>
  <si>
    <t>LOC100098845</t>
  </si>
  <si>
    <t>Кран шар.муфт.50х250 кс44</t>
  </si>
  <si>
    <t>NV00028879</t>
  </si>
  <si>
    <t>LOC100098846</t>
  </si>
  <si>
    <t>Кран КШ.М.25Х250 кс44</t>
  </si>
  <si>
    <t>NV00028880</t>
  </si>
  <si>
    <t>LOC100098851</t>
  </si>
  <si>
    <t>Клапан 16кч11р Ду25 РУ16</t>
  </si>
  <si>
    <t>NV00028881</t>
  </si>
  <si>
    <t>LOC100098854</t>
  </si>
  <si>
    <t>Клапан предохранительный КП-80 К/С45</t>
  </si>
  <si>
    <t>NV00028882</t>
  </si>
  <si>
    <t>LOC100098857</t>
  </si>
  <si>
    <t>Клапан донный с ручным управлением ДК.00</t>
  </si>
  <si>
    <t>NV00028883</t>
  </si>
  <si>
    <t>LOC100098858</t>
  </si>
  <si>
    <t>Клапан обратный АЗЕ 104.000 800х800</t>
  </si>
  <si>
    <t>NV00028884</t>
  </si>
  <si>
    <t>LOC100098859</t>
  </si>
  <si>
    <t>Клапан обратный АЗЕ 103.000 400х400</t>
  </si>
  <si>
    <t>NV00028885</t>
  </si>
  <si>
    <t>LOC100098860</t>
  </si>
  <si>
    <t>Присоединение ДУ-25 К|С45</t>
  </si>
  <si>
    <t>NV00028886</t>
  </si>
  <si>
    <t>LOC100098871</t>
  </si>
  <si>
    <t>NV00013722</t>
  </si>
  <si>
    <t>Муфта привода (д)</t>
  </si>
  <si>
    <t>LOC100098872</t>
  </si>
  <si>
    <t>NV00013723</t>
  </si>
  <si>
    <t>Компенсатор линзовый прямой</t>
  </si>
  <si>
    <t>LOC100098875</t>
  </si>
  <si>
    <t>NV00013161</t>
  </si>
  <si>
    <t>Рулон газоразделительный</t>
  </si>
  <si>
    <t>LOC100098876</t>
  </si>
  <si>
    <t>NV00012730</t>
  </si>
  <si>
    <t>Клапан соленоидный СКН-2ХНЦ</t>
  </si>
  <si>
    <t>LOC100098878</t>
  </si>
  <si>
    <t>NV00013724</t>
  </si>
  <si>
    <t>Клапан запорный (АГНКС)</t>
  </si>
  <si>
    <t>LOC100098879</t>
  </si>
  <si>
    <t>NV00013729</t>
  </si>
  <si>
    <t>Клапан редуктора высокого давл-я (АГНКС)</t>
  </si>
  <si>
    <t>LOC100098880</t>
  </si>
  <si>
    <t>NV00013162</t>
  </si>
  <si>
    <t>Клапан к микротрану 5Х-2904-0501</t>
  </si>
  <si>
    <t>LOC100098888</t>
  </si>
  <si>
    <t>Клапан зап.муфт.15с57нж 15х160</t>
  </si>
  <si>
    <t>NV00028887</t>
  </si>
  <si>
    <t>LOC100098889</t>
  </si>
  <si>
    <t>Клапан зап.15кч18п 25х16</t>
  </si>
  <si>
    <t>NV00028888</t>
  </si>
  <si>
    <t>LOC100098890</t>
  </si>
  <si>
    <t>Клапан чуг.16кч11п 15х16</t>
  </si>
  <si>
    <t>NV00028889</t>
  </si>
  <si>
    <t>LOC100098891</t>
  </si>
  <si>
    <t>Клапан чуг.16кч11п 25х16</t>
  </si>
  <si>
    <t>NV00028890</t>
  </si>
  <si>
    <t>LOC100098892</t>
  </si>
  <si>
    <t>Клапан 15кч18п 32*16</t>
  </si>
  <si>
    <t>NV00028891</t>
  </si>
  <si>
    <t>LOC100098893</t>
  </si>
  <si>
    <t>Клапан чуг.16кч11п 32х16</t>
  </si>
  <si>
    <t>NV00028892</t>
  </si>
  <si>
    <t>LOC100098894</t>
  </si>
  <si>
    <t>Клапан зап.прох.Ду15Ру16.0МПа15с54бк1 У1</t>
  </si>
  <si>
    <t>NV00028893</t>
  </si>
  <si>
    <t>LOC100098895</t>
  </si>
  <si>
    <t>Клапан пож.крана Ду 65мм,1.0МПа, КПЛ65-2</t>
  </si>
  <si>
    <t>NV00028894</t>
  </si>
  <si>
    <t>LOC100098900</t>
  </si>
  <si>
    <t>Муфта соед.SOME 81523</t>
  </si>
  <si>
    <t>NV00028895</t>
  </si>
  <si>
    <t>LOC100098901</t>
  </si>
  <si>
    <t>Муфта стаб.уст-ва 1220х19.1/14-7.5-0.75</t>
  </si>
  <si>
    <t>NV00028896</t>
  </si>
  <si>
    <t>LOC100098902</t>
  </si>
  <si>
    <t>Муфта прям.п/эт МПП 0.1/0.3</t>
  </si>
  <si>
    <t>NV00028897</t>
  </si>
  <si>
    <t>LOC100098903</t>
  </si>
  <si>
    <t>Регулятор расх. и дав. УРРД-2-80-0,04Ду8</t>
  </si>
  <si>
    <t>NV00028898</t>
  </si>
  <si>
    <t>LOC100098907</t>
  </si>
  <si>
    <t>Колонка управл.задвижкой ДУ-100</t>
  </si>
  <si>
    <t>NV00028899</t>
  </si>
  <si>
    <t>LOC100098916</t>
  </si>
  <si>
    <t>Кран проб-спус.цап.сал.с из.сп.ДУ15,РУ1М</t>
  </si>
  <si>
    <t>NV00028900</t>
  </si>
  <si>
    <t>LOC100098924</t>
  </si>
  <si>
    <t>Кран шар.подз.устан.с эл.приводом ДУ-50</t>
  </si>
  <si>
    <t>NV00028901</t>
  </si>
  <si>
    <t>LOC100098927</t>
  </si>
  <si>
    <t>Клапан приемн.КП-50У</t>
  </si>
  <si>
    <t>NV00028902</t>
  </si>
  <si>
    <t>LOC100098929</t>
  </si>
  <si>
    <t>NV00014910</t>
  </si>
  <si>
    <t>Клапан запор. проходн.муфт. ДУ15 РУ16 МП</t>
  </si>
  <si>
    <t>LOC100098930</t>
  </si>
  <si>
    <t>Клапан КЛОП 400х400</t>
  </si>
  <si>
    <t>NV00028903</t>
  </si>
  <si>
    <t>LOC100098931</t>
  </si>
  <si>
    <t>Клапан общего назнач.Д-315</t>
  </si>
  <si>
    <t>NV00028904</t>
  </si>
  <si>
    <t>LOC100098932</t>
  </si>
  <si>
    <t>Клапан взрыв.500х500 АЗЕ 103.000-01</t>
  </si>
  <si>
    <t>NV00028905</t>
  </si>
  <si>
    <t>LOC100098933</t>
  </si>
  <si>
    <t>Клапан взрыв.Д-355 АЗЕ 101.000-02</t>
  </si>
  <si>
    <t>NV00028906</t>
  </si>
  <si>
    <t>LOC100098934</t>
  </si>
  <si>
    <t>Клапан взрыв.400х400 АЗЕ 103.000</t>
  </si>
  <si>
    <t>NV00028907</t>
  </si>
  <si>
    <t>LOC100098935</t>
  </si>
  <si>
    <t>Клапан обр.КО-01 ДУ-315</t>
  </si>
  <si>
    <t>NV00028908</t>
  </si>
  <si>
    <t>LOC100098936</t>
  </si>
  <si>
    <t>Клапан КЛОП 500Х500</t>
  </si>
  <si>
    <t>NV00028909</t>
  </si>
  <si>
    <t>LOC100098938</t>
  </si>
  <si>
    <t>Клапан КТЗ ДУ-001-25-01</t>
  </si>
  <si>
    <t>NV00028910</t>
  </si>
  <si>
    <t>LOC100098939</t>
  </si>
  <si>
    <t>Клапан пож.ПКУ-70 65Х16</t>
  </si>
  <si>
    <t>NV00028911</t>
  </si>
  <si>
    <t>LOC100098940</t>
  </si>
  <si>
    <t>Клапан донный ДУ-200(КМУ-200У)</t>
  </si>
  <si>
    <t>NV00028912</t>
  </si>
  <si>
    <t>LOC100098941</t>
  </si>
  <si>
    <t>Клапан приемн.КП-80У</t>
  </si>
  <si>
    <t>NV00028913</t>
  </si>
  <si>
    <t>LOC100098943</t>
  </si>
  <si>
    <t>NV00015991</t>
  </si>
  <si>
    <t>Устройство отсекающее УО-1610 ДУ-100х160</t>
  </si>
  <si>
    <t>LOC100098946</t>
  </si>
  <si>
    <t>Штуцер 42-25 25х16</t>
  </si>
  <si>
    <t>NV00028914</t>
  </si>
  <si>
    <t>LOC100098947</t>
  </si>
  <si>
    <t>Штуцер 30-9 15х16</t>
  </si>
  <si>
    <t>NV00028915</t>
  </si>
  <si>
    <t>LOC100098953</t>
  </si>
  <si>
    <t>NV00014898</t>
  </si>
  <si>
    <t>Фланец 25х40</t>
  </si>
  <si>
    <t>LOC100098959</t>
  </si>
  <si>
    <t>Фланцы 50х40</t>
  </si>
  <si>
    <t>NV00028916</t>
  </si>
  <si>
    <t>LOC100098961</t>
  </si>
  <si>
    <t>Фланцы 100х64</t>
  </si>
  <si>
    <t>NV00028917</t>
  </si>
  <si>
    <t>LOC100098962</t>
  </si>
  <si>
    <t>NV00014883</t>
  </si>
  <si>
    <t>Фланец 100х16</t>
  </si>
  <si>
    <t>LOC100098964</t>
  </si>
  <si>
    <t>NV00013730</t>
  </si>
  <si>
    <t>Фланец 1-300х10 ст.20 плоский</t>
  </si>
  <si>
    <t>LOC100098970</t>
  </si>
  <si>
    <t>NV00027414</t>
  </si>
  <si>
    <t>Фланец воротн. 150х63</t>
  </si>
  <si>
    <t>LOC100098972</t>
  </si>
  <si>
    <t>NV00013731</t>
  </si>
  <si>
    <t>Фланец 1-200х16 ст.20 плоский</t>
  </si>
  <si>
    <t>LOC100098973</t>
  </si>
  <si>
    <t>NV00014642</t>
  </si>
  <si>
    <t>Фланец 65х40</t>
  </si>
  <si>
    <t>LOC100098976</t>
  </si>
  <si>
    <t>NV00013732</t>
  </si>
  <si>
    <t>Фланец 1-400х16 ст.20 воротн.</t>
  </si>
  <si>
    <t>LOC100098981</t>
  </si>
  <si>
    <t>NV00013734</t>
  </si>
  <si>
    <t>Фланец плоский Ду400 Ру10 ст.20</t>
  </si>
  <si>
    <t>LOC100098982</t>
  </si>
  <si>
    <t>NV00013735</t>
  </si>
  <si>
    <t>Фланец 1-350х10 ст.20 плоский</t>
  </si>
  <si>
    <t>LOC100098983</t>
  </si>
  <si>
    <t>NV00013736</t>
  </si>
  <si>
    <t>Фланец 1-80х63 ст.20 воротн.</t>
  </si>
  <si>
    <t>LOC100098985</t>
  </si>
  <si>
    <t>Фланец 3-300-160</t>
  </si>
  <si>
    <t>NV00028918</t>
  </si>
  <si>
    <t>LOC100098986</t>
  </si>
  <si>
    <t>Фланец 2-300-160</t>
  </si>
  <si>
    <t>NV00028919</t>
  </si>
  <si>
    <t>LOC100098992</t>
  </si>
  <si>
    <t>NV00013738</t>
  </si>
  <si>
    <t>Фланец 1-250х10 ст.20 плоский</t>
  </si>
  <si>
    <t>LOC100098995</t>
  </si>
  <si>
    <t>Соединение шаровое 15</t>
  </si>
  <si>
    <t>NV00028920</t>
  </si>
  <si>
    <t>LOC100098998</t>
  </si>
  <si>
    <t>NV00013739</t>
  </si>
  <si>
    <t>Штуцер соед.муфты 3145-1</t>
  </si>
  <si>
    <t>LOC100098999</t>
  </si>
  <si>
    <t>NV00013740</t>
  </si>
  <si>
    <t>узел крепления предохранительного клапан</t>
  </si>
  <si>
    <t>LOC100099000</t>
  </si>
  <si>
    <t>Штуцер 2-6-32 ст 09Г2С</t>
  </si>
  <si>
    <t>18.12.2006</t>
  </si>
  <si>
    <t>NV00028921</t>
  </si>
  <si>
    <t>LOC100099004</t>
  </si>
  <si>
    <t>Фланец 3-65-16</t>
  </si>
  <si>
    <t>NV00028922</t>
  </si>
  <si>
    <t>LOC100099005</t>
  </si>
  <si>
    <t>Фланец 2-80-40</t>
  </si>
  <si>
    <t>NV00028923</t>
  </si>
  <si>
    <t>LOC100099006</t>
  </si>
  <si>
    <t>Фланец 240х6-35 ГОСТ 9399-81</t>
  </si>
  <si>
    <t>NV00028924</t>
  </si>
  <si>
    <t>LOC100099027</t>
  </si>
  <si>
    <t>Насос АС-65-50-200</t>
  </si>
  <si>
    <t>NV00027902</t>
  </si>
  <si>
    <t>NV00028070</t>
  </si>
  <si>
    <t>NV00028487</t>
  </si>
  <si>
    <t>NV00015769</t>
  </si>
  <si>
    <t>LOC100099039</t>
  </si>
  <si>
    <t>NV00015776</t>
  </si>
  <si>
    <t>Насос НД 2.5 с двигателем</t>
  </si>
  <si>
    <t>LOC100099053</t>
  </si>
  <si>
    <t>Насос РВВ-50/30</t>
  </si>
  <si>
    <t>NV00027870</t>
  </si>
  <si>
    <t>LOC100099060</t>
  </si>
  <si>
    <t>NV00014500</t>
  </si>
  <si>
    <t>Насос КВН-4 без двиг</t>
  </si>
  <si>
    <t>LOC100099061</t>
  </si>
  <si>
    <t>NV00014499</t>
  </si>
  <si>
    <t>Насос ВК-5/24 без двигателя</t>
  </si>
  <si>
    <t>LOC100099070</t>
  </si>
  <si>
    <t>NV00015779</t>
  </si>
  <si>
    <t>Насос Р-1.6/20</t>
  </si>
  <si>
    <t>NV00015780</t>
  </si>
  <si>
    <t>LOC100099071</t>
  </si>
  <si>
    <t>NV00015778</t>
  </si>
  <si>
    <t>Насос НРП-09/20</t>
  </si>
  <si>
    <t>LOC100099075</t>
  </si>
  <si>
    <t>NV00015630</t>
  </si>
  <si>
    <t>Заглушка</t>
  </si>
  <si>
    <t>LOC100099076</t>
  </si>
  <si>
    <t>NV00015885</t>
  </si>
  <si>
    <t>Сепаратор факельн.ГП 1533.09.000</t>
  </si>
  <si>
    <t>LOC100099081</t>
  </si>
  <si>
    <t>NLS0002373</t>
  </si>
  <si>
    <t>Насос В20/10-16/10</t>
  </si>
  <si>
    <t>LOC100099085</t>
  </si>
  <si>
    <t>NV00019699</t>
  </si>
  <si>
    <t>Вентиль бронзовый 15б1бк,п Ду32 Ру16</t>
  </si>
  <si>
    <t>LOC100099086</t>
  </si>
  <si>
    <t>NV00019700</t>
  </si>
  <si>
    <t>Вентиль 40 мм</t>
  </si>
  <si>
    <t>LOC100099087</t>
  </si>
  <si>
    <t>NV00014348</t>
  </si>
  <si>
    <t>Вентиль 10х400</t>
  </si>
  <si>
    <t>LOC100099089</t>
  </si>
  <si>
    <t>NV00014353</t>
  </si>
  <si>
    <t>Вентиль фл. 80х40</t>
  </si>
  <si>
    <t>NV00028925</t>
  </si>
  <si>
    <t>NV00028926</t>
  </si>
  <si>
    <t>LOC100099091</t>
  </si>
  <si>
    <t>NV00014317</t>
  </si>
  <si>
    <t>Вентиль 20х160</t>
  </si>
  <si>
    <t>NV00014351</t>
  </si>
  <si>
    <t>LOC100099092</t>
  </si>
  <si>
    <t>Вентиль фл. 32х63</t>
  </si>
  <si>
    <t>24.08.2006</t>
  </si>
  <si>
    <t>NV00028927</t>
  </si>
  <si>
    <t>LOC100099093</t>
  </si>
  <si>
    <t>Вентиль 100х40</t>
  </si>
  <si>
    <t>NV00028928</t>
  </si>
  <si>
    <t>LOC100099098</t>
  </si>
  <si>
    <t>Вентиль ВПЭМ 5х350</t>
  </si>
  <si>
    <t>22.12.2005</t>
  </si>
  <si>
    <t>NV00028929</t>
  </si>
  <si>
    <t>NV00028930</t>
  </si>
  <si>
    <t>LOC100099099</t>
  </si>
  <si>
    <t>NV00014316</t>
  </si>
  <si>
    <t>Вентиль 15х10</t>
  </si>
  <si>
    <t>NV00014349</t>
  </si>
  <si>
    <t>LOC100099101</t>
  </si>
  <si>
    <t>Вентиль 15кч19п 25х16 фл</t>
  </si>
  <si>
    <t>NV00028931</t>
  </si>
  <si>
    <t>LOC100099102</t>
  </si>
  <si>
    <t>Вентиль мембр.15кч888 Ду-40Ру-1.6МПа</t>
  </si>
  <si>
    <t>NV00028932</t>
  </si>
  <si>
    <t>LOC100099103</t>
  </si>
  <si>
    <t>Вентиль мембр.15кч888р ДУ-25 РУ-1.6МПа</t>
  </si>
  <si>
    <t>NV00028933</t>
  </si>
  <si>
    <t>NV00028934</t>
  </si>
  <si>
    <t>LOC100099105</t>
  </si>
  <si>
    <t>NV00014305</t>
  </si>
  <si>
    <t>Вентиль 15кч18п ДУ-20 РУ-16</t>
  </si>
  <si>
    <t>LOC100099107</t>
  </si>
  <si>
    <t>Вентиль чуг.15кч33п 15х16</t>
  </si>
  <si>
    <t>09.12.2005</t>
  </si>
  <si>
    <t>NV00028935</t>
  </si>
  <si>
    <t>NV00028936</t>
  </si>
  <si>
    <t>NV00028937</t>
  </si>
  <si>
    <t>NV00028938</t>
  </si>
  <si>
    <t>NV00028939</t>
  </si>
  <si>
    <t>NV00028940</t>
  </si>
  <si>
    <t>NV00028941</t>
  </si>
  <si>
    <t>LOC100099113</t>
  </si>
  <si>
    <t>NV00010170</t>
  </si>
  <si>
    <t>Вентиль 15с18п Ду100 Ру25</t>
  </si>
  <si>
    <t>LOC100099115</t>
  </si>
  <si>
    <t>NV00010171</t>
  </si>
  <si>
    <t>Вентиль 15с18п Ду80 Ру25</t>
  </si>
  <si>
    <t>LOC100099118</t>
  </si>
  <si>
    <t>NV00014314</t>
  </si>
  <si>
    <t>Вентиль 15с68нж1 20х160 с фланцем</t>
  </si>
  <si>
    <t>NV00014315</t>
  </si>
  <si>
    <t>LOC100099119</t>
  </si>
  <si>
    <t>Вентиль 15с68нж1 15х160 с фланцем</t>
  </si>
  <si>
    <t>NV00028942</t>
  </si>
  <si>
    <t>LOC100099120</t>
  </si>
  <si>
    <t>Вентиль 15с52нж9 20х63 фл.</t>
  </si>
  <si>
    <t>NV00014312</t>
  </si>
  <si>
    <t>LOC100099121</t>
  </si>
  <si>
    <t>Вентиль фл.15с68нж1 25х160 без фл.</t>
  </si>
  <si>
    <t>NV00028943</t>
  </si>
  <si>
    <t>NV00028944</t>
  </si>
  <si>
    <t>LOC100099122</t>
  </si>
  <si>
    <t>Вентиль фл.15х63</t>
  </si>
  <si>
    <t>NV00028945</t>
  </si>
  <si>
    <t>NV00028946</t>
  </si>
  <si>
    <t>NV00028947</t>
  </si>
  <si>
    <t>NV00028948</t>
  </si>
  <si>
    <t>LOC100099130</t>
  </si>
  <si>
    <t>NV00013744</t>
  </si>
  <si>
    <t>Заглушка П 76х8 ст.20</t>
  </si>
  <si>
    <t>LOC100099131</t>
  </si>
  <si>
    <t>NV00013745</t>
  </si>
  <si>
    <t>Заглушка П 76х6 ст.20</t>
  </si>
  <si>
    <t>LOC100099132</t>
  </si>
  <si>
    <t>NV00013746</t>
  </si>
  <si>
    <t>Днище П 377х16 ст.20</t>
  </si>
  <si>
    <t>LOC100099133</t>
  </si>
  <si>
    <t>Днище П 273х12 ст.20</t>
  </si>
  <si>
    <t>NV00013747</t>
  </si>
  <si>
    <t>LOC100099136</t>
  </si>
  <si>
    <t>NV00013748</t>
  </si>
  <si>
    <t>Заглушка П 219х20 ст.10Г2ФБЮ</t>
  </si>
  <si>
    <t>LOC100099137</t>
  </si>
  <si>
    <t>NV00013754</t>
  </si>
  <si>
    <t>Заглушка П 108х4 ст.20</t>
  </si>
  <si>
    <t>LOC100099138</t>
  </si>
  <si>
    <t>NV00013765</t>
  </si>
  <si>
    <t>Заглушка П 159х4,5 ст.20</t>
  </si>
  <si>
    <t>LOC100099140</t>
  </si>
  <si>
    <t>NV00013767</t>
  </si>
  <si>
    <t>Заглушка П 76х5 ст.20</t>
  </si>
  <si>
    <t>LOC100099141</t>
  </si>
  <si>
    <t>NV00013768</t>
  </si>
  <si>
    <t>Заглушка П 45х4 ст.20</t>
  </si>
  <si>
    <t>LOC100099143</t>
  </si>
  <si>
    <t>Заглушка 76х8</t>
  </si>
  <si>
    <t>NV00028949</t>
  </si>
  <si>
    <t>LOC100099145</t>
  </si>
  <si>
    <t>Заглушка 45х2.5</t>
  </si>
  <si>
    <t>NV00028950</t>
  </si>
  <si>
    <t>LOC100099146</t>
  </si>
  <si>
    <t>Днище /заглушка/ 377х14</t>
  </si>
  <si>
    <t>NV00028951</t>
  </si>
  <si>
    <t>LOC100099147</t>
  </si>
  <si>
    <t>NV00013770</t>
  </si>
  <si>
    <t>Заглушка П 76х3.5 ст.20</t>
  </si>
  <si>
    <t>LOC100099151</t>
  </si>
  <si>
    <t>NV00013771</t>
  </si>
  <si>
    <t>Заглушка (днище) 80(8)-25 ст. 09Г2С</t>
  </si>
  <si>
    <t>LOC100099155</t>
  </si>
  <si>
    <t>NV00013773</t>
  </si>
  <si>
    <t>Заглушка 80х10-16 ст.09Г2С</t>
  </si>
  <si>
    <t>LOC100099157</t>
  </si>
  <si>
    <t>NV00013774</t>
  </si>
  <si>
    <t>Заглушка 377х20-12.5-20</t>
  </si>
  <si>
    <t>LOC100099170</t>
  </si>
  <si>
    <t>NV00013775</t>
  </si>
  <si>
    <t>Заглушка П 89х3,5 ст.20</t>
  </si>
  <si>
    <t>LOC100099171</t>
  </si>
  <si>
    <t>NV00013776</t>
  </si>
  <si>
    <t>Днище ДШ 1220(28)-7,5-0,75 ХЛ</t>
  </si>
  <si>
    <t>LOC100099172</t>
  </si>
  <si>
    <t>NV00013777</t>
  </si>
  <si>
    <t>Заглушка П 168х14 ст.20</t>
  </si>
  <si>
    <t>LOC100099185</t>
  </si>
  <si>
    <t>NV00013778</t>
  </si>
  <si>
    <t>Редуктор 2231020000</t>
  </si>
  <si>
    <t>LOC100099187</t>
  </si>
  <si>
    <t>NV00013164</t>
  </si>
  <si>
    <t>Сервомотор к к моделир.горелкам SQM 10.1</t>
  </si>
  <si>
    <t>01.11.2009</t>
  </si>
  <si>
    <t>LOC100099192</t>
  </si>
  <si>
    <t>Вентиль зап.фланц.15с68нж 15х160</t>
  </si>
  <si>
    <t>NV00028952</t>
  </si>
  <si>
    <t>LOC100099199</t>
  </si>
  <si>
    <t>Заглушка 168х12-28-09Г2С</t>
  </si>
  <si>
    <t>NV00028953</t>
  </si>
  <si>
    <t>NV00028954</t>
  </si>
  <si>
    <t>LOC100099204</t>
  </si>
  <si>
    <t>NV00013779</t>
  </si>
  <si>
    <t>Пакер ПГЯ-М2-2-500</t>
  </si>
  <si>
    <t>LOC100099213</t>
  </si>
  <si>
    <t>NV00014190</t>
  </si>
  <si>
    <t>Горелка сварочная Г2-05</t>
  </si>
  <si>
    <t>LOC100099219</t>
  </si>
  <si>
    <t>NV00013780</t>
  </si>
  <si>
    <t>Тройник фланцевый 150х100</t>
  </si>
  <si>
    <t>LOC100099220</t>
  </si>
  <si>
    <t>NV00014191</t>
  </si>
  <si>
    <t>Соединение проходное тройниковое</t>
  </si>
  <si>
    <t>LOC100099221</t>
  </si>
  <si>
    <t>Фильтр ФД 10х16</t>
  </si>
  <si>
    <t>NV00028955</t>
  </si>
  <si>
    <t>LOC100099240</t>
  </si>
  <si>
    <t>NV00015718</t>
  </si>
  <si>
    <t>Кран консольный стационарный электрич.г/</t>
  </si>
  <si>
    <t>LOC100099242</t>
  </si>
  <si>
    <t>NV00015719</t>
  </si>
  <si>
    <t>Кран мостовой 5 тн длиной 4.8</t>
  </si>
  <si>
    <t>LOC100099243</t>
  </si>
  <si>
    <t>NV00015699</t>
  </si>
  <si>
    <t>комплект обор-я для обработки аналог. си</t>
  </si>
  <si>
    <t>LOC100099244</t>
  </si>
  <si>
    <t>NV00015698</t>
  </si>
  <si>
    <t>Комплект мотаж. изделий для агрегата MS-</t>
  </si>
  <si>
    <t>LOC100099251</t>
  </si>
  <si>
    <t>NV00013781</t>
  </si>
  <si>
    <t>Предохранитель огневой ОП-150</t>
  </si>
  <si>
    <t>LOC100099262</t>
  </si>
  <si>
    <t>NV00013783</t>
  </si>
  <si>
    <t>Контейнер для транспортировки</t>
  </si>
  <si>
    <t>11.04.2008</t>
  </si>
  <si>
    <t>LOC100099264</t>
  </si>
  <si>
    <t>NV00013784</t>
  </si>
  <si>
    <t>Контейнер для ротора ТНД ГТК-10</t>
  </si>
  <si>
    <t>LOC100099265</t>
  </si>
  <si>
    <t>NV00028457</t>
  </si>
  <si>
    <t>Контейнер для гильзы нагнетателя370(б/у)</t>
  </si>
  <si>
    <t>16.04.2008</t>
  </si>
  <si>
    <t>LOC100099266</t>
  </si>
  <si>
    <t>NV00013785</t>
  </si>
  <si>
    <t>Контейнер для гильзы нагнетателя 370</t>
  </si>
  <si>
    <t>LOC100099269</t>
  </si>
  <si>
    <t>NV00013794</t>
  </si>
  <si>
    <t>Контейнер для промвала</t>
  </si>
  <si>
    <t>LOC100099277</t>
  </si>
  <si>
    <t>NV00013805</t>
  </si>
  <si>
    <t>Колесо винтовое</t>
  </si>
  <si>
    <t>LOC100099278</t>
  </si>
  <si>
    <t>NV00013806</t>
  </si>
  <si>
    <t>Винт ведомый Г-2131644</t>
  </si>
  <si>
    <t>LOC100099279</t>
  </si>
  <si>
    <t>NV00013807</t>
  </si>
  <si>
    <t>Винт ведомый Г-2131645</t>
  </si>
  <si>
    <t>LOC100099281</t>
  </si>
  <si>
    <t>NV00013808</t>
  </si>
  <si>
    <t>Втулка 04.285.010</t>
  </si>
  <si>
    <t>LOC100099286</t>
  </si>
  <si>
    <t>NV00013812</t>
  </si>
  <si>
    <t>Поршень разгруз.06.0006.002.00.01</t>
  </si>
  <si>
    <t>LOC100099290</t>
  </si>
  <si>
    <t>NV00013813</t>
  </si>
  <si>
    <t>Колесо червячное</t>
  </si>
  <si>
    <t>LOC100099296</t>
  </si>
  <si>
    <t>NV00013816</t>
  </si>
  <si>
    <t>Втулка 351В1-12.11.03.R2</t>
  </si>
  <si>
    <t>LOC100099297</t>
  </si>
  <si>
    <t>NV00013817</t>
  </si>
  <si>
    <t>Ротор 351В1-12.11.00</t>
  </si>
  <si>
    <t>LOC100099299</t>
  </si>
  <si>
    <t>NV00013818</t>
  </si>
  <si>
    <t>Крейцкопф 104м-3.1</t>
  </si>
  <si>
    <t>LOC100099301</t>
  </si>
  <si>
    <t>NV00013819</t>
  </si>
  <si>
    <t>Лопатка раб.1 ст.ТВД 177.026.01А</t>
  </si>
  <si>
    <t>LOC100099302</t>
  </si>
  <si>
    <t>NV00013820</t>
  </si>
  <si>
    <t>Подшипник 03.280.003</t>
  </si>
  <si>
    <t>LOC100099303</t>
  </si>
  <si>
    <t>NV00013821</t>
  </si>
  <si>
    <t>Подшипник 03.280.012</t>
  </si>
  <si>
    <t>LOC100099304</t>
  </si>
  <si>
    <t>NV00013822</t>
  </si>
  <si>
    <t>Подшипник 03286004</t>
  </si>
  <si>
    <t>LOC100099305</t>
  </si>
  <si>
    <t>NV00013823</t>
  </si>
  <si>
    <t>Подшипник опор.06.0003.022.01.00</t>
  </si>
  <si>
    <t>LOC100099306</t>
  </si>
  <si>
    <t>NV00013824</t>
  </si>
  <si>
    <t>Прокладка 6.1863.000</t>
  </si>
  <si>
    <t>LOC100099308</t>
  </si>
  <si>
    <t>NV00013825</t>
  </si>
  <si>
    <t>Полукольцо 04.171.007</t>
  </si>
  <si>
    <t>LOC100099309</t>
  </si>
  <si>
    <t>NV00013833</t>
  </si>
  <si>
    <t>Лопасть для центробежных колес</t>
  </si>
  <si>
    <t>LOC100099311</t>
  </si>
  <si>
    <t>NV00013834</t>
  </si>
  <si>
    <t>Муфта 152.71.27сб</t>
  </si>
  <si>
    <t>LOC100099313</t>
  </si>
  <si>
    <t>NV00013835</t>
  </si>
  <si>
    <t>Муфта х7310406 сб</t>
  </si>
  <si>
    <t>LOC100099314</t>
  </si>
  <si>
    <t>NV00013836</t>
  </si>
  <si>
    <t>Муфта зубчатая У07.27.сб1</t>
  </si>
  <si>
    <t>LOC100099316</t>
  </si>
  <si>
    <t>NV00013838</t>
  </si>
  <si>
    <t>Кольцо из 2-х половинок 416.01сб5</t>
  </si>
  <si>
    <t>LOC100099318</t>
  </si>
  <si>
    <t>NV00013840</t>
  </si>
  <si>
    <t>Вкладыш 1467.113.сб D 130</t>
  </si>
  <si>
    <t>LOC100099320</t>
  </si>
  <si>
    <t>NV00013841</t>
  </si>
  <si>
    <t>Лопатка 177.26.03а</t>
  </si>
  <si>
    <t>LOC100099321</t>
  </si>
  <si>
    <t>NV00013842</t>
  </si>
  <si>
    <t>Лопатка рабочая 4ст ОК Аврора</t>
  </si>
  <si>
    <t>LOC100099322</t>
  </si>
  <si>
    <t>NV00013843</t>
  </si>
  <si>
    <t>Лопатка рабочая 3ст ОК Аврора</t>
  </si>
  <si>
    <t>LOC100099324</t>
  </si>
  <si>
    <t>NV00013844</t>
  </si>
  <si>
    <t>Лопатка рабочая 1ст ТВД 186.026.01</t>
  </si>
  <si>
    <t>LOC100099325</t>
  </si>
  <si>
    <t>NV00013845</t>
  </si>
  <si>
    <t>Лопатка направляющая 1ст ТВД Аврора</t>
  </si>
  <si>
    <t>LOC100099326</t>
  </si>
  <si>
    <t>NV00013846</t>
  </si>
  <si>
    <t>Лопатка направляющая 11ст ОК Аврора</t>
  </si>
  <si>
    <t>LOC100099327</t>
  </si>
  <si>
    <t>NV00013847</t>
  </si>
  <si>
    <t>Лопатка направляющая 7ст ОК 416.06.18</t>
  </si>
  <si>
    <t>LOC100099328</t>
  </si>
  <si>
    <t>NV00013848</t>
  </si>
  <si>
    <t>Лопатка направляющая 4ст ОК 416.06.17</t>
  </si>
  <si>
    <t>LOC100099329</t>
  </si>
  <si>
    <t>NV00013849</t>
  </si>
  <si>
    <t>Лопатка направляющая 5ст ОК 416.06.17</t>
  </si>
  <si>
    <t>NV00013850</t>
  </si>
  <si>
    <t>LOC100099330</t>
  </si>
  <si>
    <t>NV00013851</t>
  </si>
  <si>
    <t>Лопатка направляющая 3ст ОК 416.06.17</t>
  </si>
  <si>
    <t>LOC100099332</t>
  </si>
  <si>
    <t>NV00013852</t>
  </si>
  <si>
    <t>Лопатка направляющая 1ст ТВД 177.06.01</t>
  </si>
  <si>
    <t>LOC100099335</t>
  </si>
  <si>
    <t>NV00013853</t>
  </si>
  <si>
    <t>Ротор силовой турбины 186.025.03сб</t>
  </si>
  <si>
    <t>LOC100099336</t>
  </si>
  <si>
    <t>NV00013857</t>
  </si>
  <si>
    <t>Ротор с втулкой 1527.127.04/2323.025сб2</t>
  </si>
  <si>
    <t>09.04.2008</t>
  </si>
  <si>
    <t>LOC100099337</t>
  </si>
  <si>
    <t>NV00013858</t>
  </si>
  <si>
    <t>Ротор И950 186.025сб</t>
  </si>
  <si>
    <t>LOC100099338</t>
  </si>
  <si>
    <t>NV00013859</t>
  </si>
  <si>
    <t>Ротор 2323.025сб3</t>
  </si>
  <si>
    <t>01.04.2008</t>
  </si>
  <si>
    <t>LOC100099339</t>
  </si>
  <si>
    <t>NV00013860</t>
  </si>
  <si>
    <t>Ротор 2304.025сб</t>
  </si>
  <si>
    <t>LOC100099340</t>
  </si>
  <si>
    <t>NV00013861</t>
  </si>
  <si>
    <t>Ротор 2323.025сб2</t>
  </si>
  <si>
    <t>LOC100099341</t>
  </si>
  <si>
    <t>NV00013862</t>
  </si>
  <si>
    <t>Обойма уплотнительная 2323.008сб1</t>
  </si>
  <si>
    <t>LOC100099342</t>
  </si>
  <si>
    <t>NV00013864</t>
  </si>
  <si>
    <t>Вкладыш 02.1502.003.0000сб</t>
  </si>
  <si>
    <t>LOC100099343</t>
  </si>
  <si>
    <t>NV00013865</t>
  </si>
  <si>
    <t>Колодка 06.0005.014.01.00</t>
  </si>
  <si>
    <t>LOC100099344</t>
  </si>
  <si>
    <t>NV00013866</t>
  </si>
  <si>
    <t>Рычаг (019883/6) 211а8290р001</t>
  </si>
  <si>
    <t>LOC100099345</t>
  </si>
  <si>
    <t>NV00013867</t>
  </si>
  <si>
    <t>Кольцо уплотнительное 9637</t>
  </si>
  <si>
    <t>LOC100099346</t>
  </si>
  <si>
    <t>NV00013868</t>
  </si>
  <si>
    <t>Колесо рабочее ГКС</t>
  </si>
  <si>
    <t>LOC100099348</t>
  </si>
  <si>
    <t>NV00013869</t>
  </si>
  <si>
    <t>Винт специальный 416.26.07</t>
  </si>
  <si>
    <t>LOC100099350</t>
  </si>
  <si>
    <t>NV00013870</t>
  </si>
  <si>
    <t>Ротор ОК ГТК-750-6 N477 (ремонт)</t>
  </si>
  <si>
    <t>14.04.2008</t>
  </si>
  <si>
    <t>LOC100099357</t>
  </si>
  <si>
    <t>NV00013871</t>
  </si>
  <si>
    <t>Втулка 1.4300.6.7000.011</t>
  </si>
  <si>
    <t>LOC100099358</t>
  </si>
  <si>
    <t>NV00013873</t>
  </si>
  <si>
    <t>Подшипник 03.280.002</t>
  </si>
  <si>
    <t>LOC100099359</t>
  </si>
  <si>
    <t>NV00013874</t>
  </si>
  <si>
    <t>Втулка 04.132.028АМ</t>
  </si>
  <si>
    <t>LOC100099360</t>
  </si>
  <si>
    <t>NV00013875</t>
  </si>
  <si>
    <t>Втулка 04.132.027М</t>
  </si>
  <si>
    <t>LOC100099361</t>
  </si>
  <si>
    <t>NV00013876</t>
  </si>
  <si>
    <t>Втулка 04.132.015М</t>
  </si>
  <si>
    <t>LOC100099364</t>
  </si>
  <si>
    <t>NV00013877</t>
  </si>
  <si>
    <t>Втулка 12.7081.000</t>
  </si>
  <si>
    <t>LOC100099371</t>
  </si>
  <si>
    <t>NV00013878</t>
  </si>
  <si>
    <t>Кольцо уплотнительное 3397.008.05-02</t>
  </si>
  <si>
    <t>LOC100099372</t>
  </si>
  <si>
    <t>NV00013880</t>
  </si>
  <si>
    <t>Кольцо уплотнительное 3397.008.05-01</t>
  </si>
  <si>
    <t>LOC100099374</t>
  </si>
  <si>
    <t>NV00013881</t>
  </si>
  <si>
    <t>Кольцо плавающее 3306.221.СПЗ</t>
  </si>
  <si>
    <t>LOC100099375</t>
  </si>
  <si>
    <t>NV00013882</t>
  </si>
  <si>
    <t>Кольцо уплотнительное 2351.008.07-11</t>
  </si>
  <si>
    <t>LOC100099376</t>
  </si>
  <si>
    <t>NV00013883</t>
  </si>
  <si>
    <t>Кольцо уплотнительное 2351.008.07-10</t>
  </si>
  <si>
    <t>LOC100099377</t>
  </si>
  <si>
    <t>NV00013884</t>
  </si>
  <si>
    <t>Кольцо уплотнительное 2351.008.07-09</t>
  </si>
  <si>
    <t>LOC100099378</t>
  </si>
  <si>
    <t>NV00013885</t>
  </si>
  <si>
    <t>Кольцо уплотнительное 2351.008.07-08</t>
  </si>
  <si>
    <t>LOC100099379</t>
  </si>
  <si>
    <t>NV00013886</t>
  </si>
  <si>
    <t>Кольцо уплотнительное 2351.008.07-07</t>
  </si>
  <si>
    <t>LOC100099380</t>
  </si>
  <si>
    <t>NV00013887</t>
  </si>
  <si>
    <t>Кольцо уплотнительное 2351.008.07-05</t>
  </si>
  <si>
    <t>LOC100099381</t>
  </si>
  <si>
    <t>NV00013888</t>
  </si>
  <si>
    <t>Кольцо уплотнительное 2351.008.07-04</t>
  </si>
  <si>
    <t>LOC100099382</t>
  </si>
  <si>
    <t>NV00013889</t>
  </si>
  <si>
    <t>Кольцо уплотнительное 2351.008.07-03</t>
  </si>
  <si>
    <t>LOC100099383</t>
  </si>
  <si>
    <t>NV00013890</t>
  </si>
  <si>
    <t>Кольцо уплотнительное 2351.008.07-02</t>
  </si>
  <si>
    <t>LOC100099385</t>
  </si>
  <si>
    <t>NV00013891</t>
  </si>
  <si>
    <t>Кольцо опорное 3306.009.СП2</t>
  </si>
  <si>
    <t>LOC100099386</t>
  </si>
  <si>
    <t>NV00013892</t>
  </si>
  <si>
    <t>Кольцо опорное 3306.009.СП1</t>
  </si>
  <si>
    <t>LOC100099388</t>
  </si>
  <si>
    <t>NV00013893</t>
  </si>
  <si>
    <t>Колодка упор. 2398.314.СП1</t>
  </si>
  <si>
    <t>LOC100099390</t>
  </si>
  <si>
    <t>NV00013894</t>
  </si>
  <si>
    <t>Ротор 1.4300.6.7350.000</t>
  </si>
  <si>
    <t>17.03.2008</t>
  </si>
  <si>
    <t>LOC100099391</t>
  </si>
  <si>
    <t>NV00028459</t>
  </si>
  <si>
    <t>Ротор ГПА-Ц-6.3-6ст 27 б/у</t>
  </si>
  <si>
    <t>23.04.2008</t>
  </si>
  <si>
    <t>LOC100099394</t>
  </si>
  <si>
    <t>NV00013895</t>
  </si>
  <si>
    <t>Кольцо упорное 3306.009.СП2</t>
  </si>
  <si>
    <t>LOC100099395</t>
  </si>
  <si>
    <t>NV00013896</t>
  </si>
  <si>
    <t>Кольцо упорное 3306.009.СП1</t>
  </si>
  <si>
    <t>LOC100099397</t>
  </si>
  <si>
    <t>NV00013898</t>
  </si>
  <si>
    <t>Прокладка 6.686.000-34</t>
  </si>
  <si>
    <t>LOC100099400</t>
  </si>
  <si>
    <t>NV00013907</t>
  </si>
  <si>
    <t>Прокладка 6.686.000-22</t>
  </si>
  <si>
    <t>LOC100099401</t>
  </si>
  <si>
    <t>NV00013908</t>
  </si>
  <si>
    <t>Вкладыш опорный 02.1503.007.0</t>
  </si>
  <si>
    <t>LOC100099405</t>
  </si>
  <si>
    <t>NV00013911</t>
  </si>
  <si>
    <t>Кольцо 2349.314.сб4</t>
  </si>
  <si>
    <t>LOC100099406</t>
  </si>
  <si>
    <t>NV00013912</t>
  </si>
  <si>
    <t>Кольцо уплотнительное 05.0009.005.00.00</t>
  </si>
  <si>
    <t>LOC100099407</t>
  </si>
  <si>
    <t>NV00013913</t>
  </si>
  <si>
    <t>Кольцо уплотнительное 05.0009.004.00.00</t>
  </si>
  <si>
    <t>LOC100099409</t>
  </si>
  <si>
    <t>NV00013914</t>
  </si>
  <si>
    <t>Датчик числа оборотов 145с4214р001</t>
  </si>
  <si>
    <t>LOC100099410</t>
  </si>
  <si>
    <t>NV00013915</t>
  </si>
  <si>
    <t>Прокладка 02.07.05.021.00.00.</t>
  </si>
  <si>
    <t>LOC100099411</t>
  </si>
  <si>
    <t>NV00013916</t>
  </si>
  <si>
    <t>Втулка (211а9161р001) 02.0705.020.00.00</t>
  </si>
  <si>
    <t>LOC100099412</t>
  </si>
  <si>
    <t>NV00013917</t>
  </si>
  <si>
    <t>Прокладка в сборе 6.686.000-03</t>
  </si>
  <si>
    <t>LOC100099415</t>
  </si>
  <si>
    <t>NV00013918</t>
  </si>
  <si>
    <t>Вкладыш упорный 3306.113 сп1</t>
  </si>
  <si>
    <t>LOC100099416</t>
  </si>
  <si>
    <t>NV00014192</t>
  </si>
  <si>
    <t>Сегмент подбандажный Ввж-192-417</t>
  </si>
  <si>
    <t>31.03.2008</t>
  </si>
  <si>
    <t>NV00014193</t>
  </si>
  <si>
    <t>LOC100099417</t>
  </si>
  <si>
    <t>NV00014194</t>
  </si>
  <si>
    <t>Сегмент подбандажный ВВЖ-192-416</t>
  </si>
  <si>
    <t>NV00014195</t>
  </si>
  <si>
    <t>LOC100099421</t>
  </si>
  <si>
    <t>NV00013919</t>
  </si>
  <si>
    <t>Рычаг 211А829р001</t>
  </si>
  <si>
    <t>LOC100099424</t>
  </si>
  <si>
    <t>NV00013920</t>
  </si>
  <si>
    <t>Рычаг 02.1405.002.00.00</t>
  </si>
  <si>
    <t>LOC100099427</t>
  </si>
  <si>
    <t>NV00028460</t>
  </si>
  <si>
    <t>Ротор ОК ГТК 10-4 1340 (Мокроус) б/у</t>
  </si>
  <si>
    <t>LOC100099432</t>
  </si>
  <si>
    <t>NV00013922</t>
  </si>
  <si>
    <t>Вал ротора</t>
  </si>
  <si>
    <t>LOC100099440</t>
  </si>
  <si>
    <t>NV00013923</t>
  </si>
  <si>
    <t>Вкладыш (подшипник) 02.0604.031.00.00</t>
  </si>
  <si>
    <t>LOC100099441</t>
  </si>
  <si>
    <t>NV00013924</t>
  </si>
  <si>
    <t>Проставка 907784С1</t>
  </si>
  <si>
    <t>LOC100099444</t>
  </si>
  <si>
    <t>NV00013925</t>
  </si>
  <si>
    <t>Пружина 02.0604.008.00.00</t>
  </si>
  <si>
    <t>LOC100099445</t>
  </si>
  <si>
    <t>NV00013926</t>
  </si>
  <si>
    <t>Кольцо уплотнительное штока 821-2401</t>
  </si>
  <si>
    <t>LOC100099446</t>
  </si>
  <si>
    <t>NV00013931</t>
  </si>
  <si>
    <t>Кольцо поршневое У-150х4х5</t>
  </si>
  <si>
    <t>LOC100099448</t>
  </si>
  <si>
    <t>NV00013932</t>
  </si>
  <si>
    <t>Пружина д100.25.005-1</t>
  </si>
  <si>
    <t>LOC100099450</t>
  </si>
  <si>
    <t>NV00013955</t>
  </si>
  <si>
    <t>Кольцо д100.37.027-1</t>
  </si>
  <si>
    <t>LOC100099451</t>
  </si>
  <si>
    <t>NV00013956</t>
  </si>
  <si>
    <t>Кольцо д100.04.018</t>
  </si>
  <si>
    <t>LOC100099452</t>
  </si>
  <si>
    <t>NV00013957</t>
  </si>
  <si>
    <t>Кольцо д100.04.016-2</t>
  </si>
  <si>
    <t>LOC100099455</t>
  </si>
  <si>
    <t>NV00013958</t>
  </si>
  <si>
    <t>Гайка д100.04.006.21</t>
  </si>
  <si>
    <t>LOC100099456</t>
  </si>
  <si>
    <t>NV00013959</t>
  </si>
  <si>
    <t>Винт д100.04.40</t>
  </si>
  <si>
    <t>LOC100099464</t>
  </si>
  <si>
    <t>NV00013960</t>
  </si>
  <si>
    <t>Колодка СТМ-4000 1315.14сб2</t>
  </si>
  <si>
    <t>LOC100099465</t>
  </si>
  <si>
    <t>NV00013961</t>
  </si>
  <si>
    <t>Ротор в гильзе 2346.024сб</t>
  </si>
  <si>
    <t>20.03.2008</t>
  </si>
  <si>
    <t>LOC100099467</t>
  </si>
  <si>
    <t>NV00013962</t>
  </si>
  <si>
    <t>Пластина 04.895.056</t>
  </si>
  <si>
    <t>LOC100099469</t>
  </si>
  <si>
    <t>NV00013964</t>
  </si>
  <si>
    <t>Вкладыш 02.0801.006.00.00</t>
  </si>
  <si>
    <t>LOC100099475</t>
  </si>
  <si>
    <t>NV00013965</t>
  </si>
  <si>
    <t>Муфта зубчатая У11.27.СБ</t>
  </si>
  <si>
    <t>LOC100099476</t>
  </si>
  <si>
    <t>NV00014196</t>
  </si>
  <si>
    <t>Клин Ввж 194-327</t>
  </si>
  <si>
    <t>LOC100099477</t>
  </si>
  <si>
    <t>NV00014197</t>
  </si>
  <si>
    <t>Клин Ввж. 194-325</t>
  </si>
  <si>
    <t>LOC100099479</t>
  </si>
  <si>
    <t>NV00014198</t>
  </si>
  <si>
    <t>Прокладка подклиновая Ввж-760-455-03</t>
  </si>
  <si>
    <t>LOC100099481</t>
  </si>
  <si>
    <t>NV00014199</t>
  </si>
  <si>
    <t>Клин пазовый 783-428-03</t>
  </si>
  <si>
    <t>LOC100099482</t>
  </si>
  <si>
    <t>NV00014200</t>
  </si>
  <si>
    <t>Кольцо бандажное ВВЖ-216-086</t>
  </si>
  <si>
    <t>LOC100099483</t>
  </si>
  <si>
    <t>NV00014208</t>
  </si>
  <si>
    <t>Планка изолирующая Ввж-151-397</t>
  </si>
  <si>
    <t>LOC100099485</t>
  </si>
  <si>
    <t>NV00013966</t>
  </si>
  <si>
    <t>ЛопаткаВНА 426.006.01. СП-13</t>
  </si>
  <si>
    <t>LOC100099486</t>
  </si>
  <si>
    <t>NV00013967</t>
  </si>
  <si>
    <t>Сигмент компенсатора 158а3534р004</t>
  </si>
  <si>
    <t>LOC100099487</t>
  </si>
  <si>
    <t>NV00013968</t>
  </si>
  <si>
    <t>Насос МВН-30-320(3д)</t>
  </si>
  <si>
    <t>LOC100099489</t>
  </si>
  <si>
    <t>NV00013970</t>
  </si>
  <si>
    <t>Колодка упор. 2349.314. СП2</t>
  </si>
  <si>
    <t>LOC100099491</t>
  </si>
  <si>
    <t>NV00013971</t>
  </si>
  <si>
    <t>Прокладка 01.0712.008.00.00</t>
  </si>
  <si>
    <t>LOC100099492</t>
  </si>
  <si>
    <t>NV00013973</t>
  </si>
  <si>
    <t>Лопатка раб 1ст. 186.026.01</t>
  </si>
  <si>
    <t>LOC100099501</t>
  </si>
  <si>
    <t>NV00013974</t>
  </si>
  <si>
    <t>Винт ведомый Н30.320003059</t>
  </si>
  <si>
    <t>LOC100099502</t>
  </si>
  <si>
    <t>NV00013975</t>
  </si>
  <si>
    <t>Винт ведущ Н30.320003060</t>
  </si>
  <si>
    <t>LOC100099507</t>
  </si>
  <si>
    <t>NV00013976</t>
  </si>
  <si>
    <t>лопасть вентилятора 21.0080.010.00.00-01</t>
  </si>
  <si>
    <t>LOC100099513</t>
  </si>
  <si>
    <t>NV00013978</t>
  </si>
  <si>
    <t>Ротор ТНД-10-4(с ремонта)</t>
  </si>
  <si>
    <t>LOC100099524</t>
  </si>
  <si>
    <t>NV00013980</t>
  </si>
  <si>
    <t>пластина покр. ТВД ГТК-10и818е</t>
  </si>
  <si>
    <t>LOC100099535</t>
  </si>
  <si>
    <t>NV00013981</t>
  </si>
  <si>
    <t>Набор калибров ОС 157.000</t>
  </si>
  <si>
    <t>LOC100099536</t>
  </si>
  <si>
    <t>NV00013982</t>
  </si>
  <si>
    <t>Гильза направляющая</t>
  </si>
  <si>
    <t>LOC100099537</t>
  </si>
  <si>
    <t>NV00013983</t>
  </si>
  <si>
    <t>Пластина потолка защитная корп.камеры</t>
  </si>
  <si>
    <t>LOC100099538</t>
  </si>
  <si>
    <t>NV00013984</t>
  </si>
  <si>
    <t>Пластина защитная для внутр.стен камеры</t>
  </si>
  <si>
    <t>LOC100099543</t>
  </si>
  <si>
    <t>NV00013985</t>
  </si>
  <si>
    <t>Пластина 04.895.056.01</t>
  </si>
  <si>
    <t>LOC100099548</t>
  </si>
  <si>
    <t>NV00013986</t>
  </si>
  <si>
    <t>Втулка рычага ГД-330503</t>
  </si>
  <si>
    <t>LOC100099550</t>
  </si>
  <si>
    <t>NV00013987</t>
  </si>
  <si>
    <t>Лопатка рабочая 5ст ОК 416.26.02</t>
  </si>
  <si>
    <t>LOC100099551</t>
  </si>
  <si>
    <t>NV00013988</t>
  </si>
  <si>
    <t>Лопатка рабочая 2ст ОК 416.26.01</t>
  </si>
  <si>
    <t>LOC100099555</t>
  </si>
  <si>
    <t>NV00013990</t>
  </si>
  <si>
    <t>Колодка 1397.114сб3</t>
  </si>
  <si>
    <t>LOC100099556</t>
  </si>
  <si>
    <t>NV00013991</t>
  </si>
  <si>
    <t>Рем компл ТК-30Н-2В</t>
  </si>
  <si>
    <t>LOC100099557</t>
  </si>
  <si>
    <t>NV00013992</t>
  </si>
  <si>
    <t>Сегмент зажимной 02.1625.012.00.00</t>
  </si>
  <si>
    <t>LOC100099560</t>
  </si>
  <si>
    <t>NV00013993</t>
  </si>
  <si>
    <t>Распорка 02.0705.020.00.00</t>
  </si>
  <si>
    <t>LOC100099568</t>
  </si>
  <si>
    <t>NV00013995</t>
  </si>
  <si>
    <t>Винт К 005.00.00-03</t>
  </si>
  <si>
    <t>LOC100099574</t>
  </si>
  <si>
    <t>NV00016063</t>
  </si>
  <si>
    <t>Электроталь г/п 2 тн ВБИ</t>
  </si>
  <si>
    <t>LOC100099579</t>
  </si>
  <si>
    <t>NV00011630</t>
  </si>
  <si>
    <t>Сплав ВК01431 прох. раст.</t>
  </si>
  <si>
    <t>30.09.2008</t>
  </si>
  <si>
    <t>NV00013996</t>
  </si>
  <si>
    <t>LOC100099584</t>
  </si>
  <si>
    <t>NV00013998</t>
  </si>
  <si>
    <t>Уплотние лабиринта 05.0004.011.00.00</t>
  </si>
  <si>
    <t>LOC100099585</t>
  </si>
  <si>
    <t>NV00013999</t>
  </si>
  <si>
    <t>Штанга</t>
  </si>
  <si>
    <t>LOC100099587</t>
  </si>
  <si>
    <t>NV00014000</t>
  </si>
  <si>
    <t>Штифт</t>
  </si>
  <si>
    <t>LOC100099588</t>
  </si>
  <si>
    <t>NV00014001</t>
  </si>
  <si>
    <t>Фильтр ресивера</t>
  </si>
  <si>
    <t>LOC100099589</t>
  </si>
  <si>
    <t>NV00014002</t>
  </si>
  <si>
    <t>Сопло реле осевого сдвига</t>
  </si>
  <si>
    <t>LOC100099590</t>
  </si>
  <si>
    <t>NV00014003</t>
  </si>
  <si>
    <t>Стопор ГТК-10</t>
  </si>
  <si>
    <t>LOC100099591</t>
  </si>
  <si>
    <t>NV00014201</t>
  </si>
  <si>
    <t>Фиксатор</t>
  </si>
  <si>
    <t>30.03.2008</t>
  </si>
  <si>
    <t>NV00014202</t>
  </si>
  <si>
    <t>LOC100099592</t>
  </si>
  <si>
    <t>NV00014203</t>
  </si>
  <si>
    <t>Шайба стопорная 11-029 Ввж-951-065-01</t>
  </si>
  <si>
    <t>LOC100099594</t>
  </si>
  <si>
    <t>NV00014005</t>
  </si>
  <si>
    <t>Уплотнение лабир. 06.0008.013.00.00</t>
  </si>
  <si>
    <t>LOC100099597</t>
  </si>
  <si>
    <t>NV00014006</t>
  </si>
  <si>
    <t>Уплотнение лабир.06.0006.031.00.02</t>
  </si>
  <si>
    <t>LOC100099599</t>
  </si>
  <si>
    <t>NV00014008</t>
  </si>
  <si>
    <t>Шестерня ГПА-Ц-6,3</t>
  </si>
  <si>
    <t>LOC100099600</t>
  </si>
  <si>
    <t>NV00014009</t>
  </si>
  <si>
    <t>Уплотнение Т-1272</t>
  </si>
  <si>
    <t>LOC100099602</t>
  </si>
  <si>
    <t>NV00014010</t>
  </si>
  <si>
    <t>Уплотнитель 1.4300.6.7050</t>
  </si>
  <si>
    <t>LOC100099610</t>
  </si>
  <si>
    <t>NV00014011</t>
  </si>
  <si>
    <t>Упор 02.0705.011.тр.00</t>
  </si>
  <si>
    <t>LOC100099611</t>
  </si>
  <si>
    <t>NV00014012</t>
  </si>
  <si>
    <t>Уплотнение 02.0705.035.00.00-04</t>
  </si>
  <si>
    <t>LOC100099612</t>
  </si>
  <si>
    <t>NV00014013</t>
  </si>
  <si>
    <t>Шайба 3/8 402Р43</t>
  </si>
  <si>
    <t>LOC100099613</t>
  </si>
  <si>
    <t>NV00014014</t>
  </si>
  <si>
    <t>Уплотнение лабиринт.06.0008.003.00.00</t>
  </si>
  <si>
    <t>LOC100099615</t>
  </si>
  <si>
    <t>NV00014015</t>
  </si>
  <si>
    <t>Уплотнение бондажа 211А9174р</t>
  </si>
  <si>
    <t>LOC100099619</t>
  </si>
  <si>
    <t>NV00014016</t>
  </si>
  <si>
    <t>Шестерня ведущая 1815.000.002</t>
  </si>
  <si>
    <t>LOC100099620</t>
  </si>
  <si>
    <t>NV00014017</t>
  </si>
  <si>
    <t>Шестерня ведомая 1815.000.01</t>
  </si>
  <si>
    <t>LOC100099621</t>
  </si>
  <si>
    <t>NV00014018</t>
  </si>
  <si>
    <t>Шайба 16.02.05</t>
  </si>
  <si>
    <t>LOC100099622</t>
  </si>
  <si>
    <t>NV00014019</t>
  </si>
  <si>
    <t>Стопор 183.26.05</t>
  </si>
  <si>
    <t>LOC100099623</t>
  </si>
  <si>
    <t>NV00014020</t>
  </si>
  <si>
    <t>Стекло кварцевое 58х10</t>
  </si>
  <si>
    <t>LOC100099624</t>
  </si>
  <si>
    <t>NV00014021</t>
  </si>
  <si>
    <t>Шестерня 04.300.15</t>
  </si>
  <si>
    <t>LOC100099625</t>
  </si>
  <si>
    <t>NV00014204</t>
  </si>
  <si>
    <t>Шайба ШСД-1025-016 Ввж-951-058-08</t>
  </si>
  <si>
    <t>LOC100099626</t>
  </si>
  <si>
    <t>NV00014205</t>
  </si>
  <si>
    <t>Цилиндр в сборе Ввж. 175-120сб</t>
  </si>
  <si>
    <t>23.03.2008</t>
  </si>
  <si>
    <t>NV00014206</t>
  </si>
  <si>
    <t>LOC100099629</t>
  </si>
  <si>
    <t>NV00014121</t>
  </si>
  <si>
    <t>труба жаровая 33.0703.н20.00.00</t>
  </si>
  <si>
    <t>LOC100099630</t>
  </si>
  <si>
    <t>NV00014122</t>
  </si>
  <si>
    <t>труба жаровая 33.0703.н20.00.00-01</t>
  </si>
  <si>
    <t>LOC100099631</t>
  </si>
  <si>
    <t>NV00014123</t>
  </si>
  <si>
    <t>труба жаровая 33.0703.н20.00.00-02</t>
  </si>
  <si>
    <t>LOC100099633</t>
  </si>
  <si>
    <t>NV00014022</t>
  </si>
  <si>
    <t>Шток 232-210003</t>
  </si>
  <si>
    <t>LOC100099634</t>
  </si>
  <si>
    <t>NV00014023</t>
  </si>
  <si>
    <t>Тахометр ТМ-0.5-1Л-250</t>
  </si>
  <si>
    <t>LOC100099689</t>
  </si>
  <si>
    <t>NV00012697</t>
  </si>
  <si>
    <t>Анкер-винт SM 37/9</t>
  </si>
  <si>
    <t>LOC100099696</t>
  </si>
  <si>
    <t>Гайка М22</t>
  </si>
  <si>
    <t>NV00028956</t>
  </si>
  <si>
    <t>LOC100099704</t>
  </si>
  <si>
    <t>NV00014025</t>
  </si>
  <si>
    <t>Винт М12 D 45</t>
  </si>
  <si>
    <t>LOC100099706</t>
  </si>
  <si>
    <t>NV00014026</t>
  </si>
  <si>
    <t>Винт регулировочный</t>
  </si>
  <si>
    <t>LOC100099707</t>
  </si>
  <si>
    <t>NV00013056</t>
  </si>
  <si>
    <t>Винт регулировочный 130-1007117</t>
  </si>
  <si>
    <t>LOC100099710</t>
  </si>
  <si>
    <t>NV00013057</t>
  </si>
  <si>
    <t>Гайка накидная М18x1.5</t>
  </si>
  <si>
    <t>LOC100099714</t>
  </si>
  <si>
    <t>NV00013058</t>
  </si>
  <si>
    <t>Гайка 52-1701070</t>
  </si>
  <si>
    <t>LOC100099724</t>
  </si>
  <si>
    <t>Шайба 50х50</t>
  </si>
  <si>
    <t>NV00028957</t>
  </si>
  <si>
    <t>LOC100099726</t>
  </si>
  <si>
    <t>Хомут Х12.3.407.1-136.0302</t>
  </si>
  <si>
    <t>NV00028958</t>
  </si>
  <si>
    <t>LOC100099727</t>
  </si>
  <si>
    <t>Хомут Х10.3.407.1-136.0103</t>
  </si>
  <si>
    <t>NV00028959</t>
  </si>
  <si>
    <t>LOC100099728</t>
  </si>
  <si>
    <t>NV00014027</t>
  </si>
  <si>
    <t>Шайба D 28</t>
  </si>
  <si>
    <t>LOC100099729</t>
  </si>
  <si>
    <t>NV00012813</t>
  </si>
  <si>
    <t>Шайба 0101-017</t>
  </si>
  <si>
    <t>LOC100099731</t>
  </si>
  <si>
    <t>NV00014028</t>
  </si>
  <si>
    <t>Шайба уплотнительная</t>
  </si>
  <si>
    <t>LOC100099732</t>
  </si>
  <si>
    <t>NV00013059</t>
  </si>
  <si>
    <t>Шайба опорная саттел. 5320-2403058</t>
  </si>
  <si>
    <t>LOC100099735</t>
  </si>
  <si>
    <t>NV00013060</t>
  </si>
  <si>
    <t>Шайба 205.095.0284</t>
  </si>
  <si>
    <t>LOC100099736</t>
  </si>
  <si>
    <t>NV00013061</t>
  </si>
  <si>
    <t>Шайба 205.095.0294</t>
  </si>
  <si>
    <t>LOC100099737</t>
  </si>
  <si>
    <t>NV00013062</t>
  </si>
  <si>
    <t>Шайба 205.095.0304</t>
  </si>
  <si>
    <t>LOC100099738</t>
  </si>
  <si>
    <t>NV00013063</t>
  </si>
  <si>
    <t>Шайба уплотнительная нас.вод.120-1307040</t>
  </si>
  <si>
    <t>NV00013064</t>
  </si>
  <si>
    <t>LOC100099740</t>
  </si>
  <si>
    <t>NV00013065</t>
  </si>
  <si>
    <t>Шайба цапфы 3741-2304024 УАЗ</t>
  </si>
  <si>
    <t>LOC100099741</t>
  </si>
  <si>
    <t>NV00014029</t>
  </si>
  <si>
    <t>Шайба 6.1439.000</t>
  </si>
  <si>
    <t>LOC100099742</t>
  </si>
  <si>
    <t>NV00013066</t>
  </si>
  <si>
    <t>Шайба уплотнительная 16-08-11-2</t>
  </si>
  <si>
    <t>LOC100099751</t>
  </si>
  <si>
    <t>NV00015438</t>
  </si>
  <si>
    <t>Бак 3м.куб.</t>
  </si>
  <si>
    <t>NV00015443</t>
  </si>
  <si>
    <t>LOC100099753</t>
  </si>
  <si>
    <t>NV00015631</t>
  </si>
  <si>
    <t>Заглушка AB-NO-2 кс45</t>
  </si>
  <si>
    <t>LOC100099758</t>
  </si>
  <si>
    <t>NV00010568</t>
  </si>
  <si>
    <t>Отвод П 90гр. 530х12 ст.20</t>
  </si>
  <si>
    <t>01.02.2010</t>
  </si>
  <si>
    <t>LOC100099759</t>
  </si>
  <si>
    <t>NV00019442</t>
  </si>
  <si>
    <t>Отвод П 90гр. 530х16 ст.20</t>
  </si>
  <si>
    <t>LOC100099762</t>
  </si>
  <si>
    <t>NV00010474</t>
  </si>
  <si>
    <t>Отвод П 90гр. 426х10 ст.20</t>
  </si>
  <si>
    <t>LOC100099764</t>
  </si>
  <si>
    <t>NV00014503</t>
  </si>
  <si>
    <t>Отвод 377х16 90 град.</t>
  </si>
  <si>
    <t>LOC100099767</t>
  </si>
  <si>
    <t>NV00015369</t>
  </si>
  <si>
    <t>Отвод 90 89х6</t>
  </si>
  <si>
    <t>NV00015370</t>
  </si>
  <si>
    <t>LOC100099768</t>
  </si>
  <si>
    <t>Отвод 1220х32 90гр.</t>
  </si>
  <si>
    <t>NV00028960</t>
  </si>
  <si>
    <t>LOC100099774</t>
  </si>
  <si>
    <t>Отвод 30 ОКШ 1020х28х14</t>
  </si>
  <si>
    <t>NV00028961</t>
  </si>
  <si>
    <t>LOC100099775</t>
  </si>
  <si>
    <t>Отвод П 90гр. 426х16 ст.20</t>
  </si>
  <si>
    <t>NV00015471</t>
  </si>
  <si>
    <t>17.11.2005</t>
  </si>
  <si>
    <t>LOC100099777</t>
  </si>
  <si>
    <t>Отвод 90 гр. 76х5</t>
  </si>
  <si>
    <t>NV00027176</t>
  </si>
  <si>
    <t>LOC100099779</t>
  </si>
  <si>
    <t>NV00014505</t>
  </si>
  <si>
    <t>Отвод 90 гр. 89х9 дл.</t>
  </si>
  <si>
    <t>LOC100099781</t>
  </si>
  <si>
    <t>Отвод 90 гр. 720х28</t>
  </si>
  <si>
    <t>NV00028962</t>
  </si>
  <si>
    <t>LOC100099782</t>
  </si>
  <si>
    <t>Отвод 90 гр. 530х12</t>
  </si>
  <si>
    <t>NV00028963</t>
  </si>
  <si>
    <t>LOC100099784</t>
  </si>
  <si>
    <t>Отвод 60гр 1020х28/14</t>
  </si>
  <si>
    <t>NV00028964</t>
  </si>
  <si>
    <t>LOC100099786</t>
  </si>
  <si>
    <t>NV00014506</t>
  </si>
  <si>
    <t>Отвод 90гр. 45х5</t>
  </si>
  <si>
    <t>LOC100099795</t>
  </si>
  <si>
    <t>Отвод 60 325х18-16-20</t>
  </si>
  <si>
    <t>NV00028965</t>
  </si>
  <si>
    <t>LOC100099796</t>
  </si>
  <si>
    <t>NV00014504</t>
  </si>
  <si>
    <t>Отвод 90 325х18-16-20</t>
  </si>
  <si>
    <t>12.04.2006</t>
  </si>
  <si>
    <t>LOC100099802</t>
  </si>
  <si>
    <t>Отвод 45гр 720х15-7.5</t>
  </si>
  <si>
    <t>NV00028966</t>
  </si>
  <si>
    <t>LOC100099803</t>
  </si>
  <si>
    <t>Отвод 90гр 1020х16-6.4</t>
  </si>
  <si>
    <t>NV00028967</t>
  </si>
  <si>
    <t>LOC100099806</t>
  </si>
  <si>
    <t>Отвод 40гр 168х16/10/</t>
  </si>
  <si>
    <t>21.08.2005</t>
  </si>
  <si>
    <t>NV00028968</t>
  </si>
  <si>
    <t>LOC100099813</t>
  </si>
  <si>
    <t>Отвод 90гр.200х12</t>
  </si>
  <si>
    <t>NV00028969</t>
  </si>
  <si>
    <t>LOC100099814</t>
  </si>
  <si>
    <t>NV00010285</t>
  </si>
  <si>
    <t>Отвод П 45гр.219х8 ст.20</t>
  </si>
  <si>
    <t>LOC100099816</t>
  </si>
  <si>
    <t>Отвод 90гр.1420х19.3-7.5-0.75</t>
  </si>
  <si>
    <t>NV00028970</t>
  </si>
  <si>
    <t>LOC100099817</t>
  </si>
  <si>
    <t>Отвод 17гр.426х20 дл.</t>
  </si>
  <si>
    <t>NV00028971</t>
  </si>
  <si>
    <t>LOC100099818</t>
  </si>
  <si>
    <t>Отвод 9гр.426х20 дл.</t>
  </si>
  <si>
    <t>NV00028972</t>
  </si>
  <si>
    <t>LOC100099819</t>
  </si>
  <si>
    <t>Отвод 19гр.426х20 дл.</t>
  </si>
  <si>
    <t>NV00028973</t>
  </si>
  <si>
    <t>LOC100099836</t>
  </si>
  <si>
    <t>Отвод П 90 гр. 530х16 ст.09Г2С</t>
  </si>
  <si>
    <t>NV00028974</t>
  </si>
  <si>
    <t>LOC100099844</t>
  </si>
  <si>
    <t>NV00014043</t>
  </si>
  <si>
    <t>Переход 150/200-прив./фл</t>
  </si>
  <si>
    <t>LOC100099845</t>
  </si>
  <si>
    <t>NV00014044</t>
  </si>
  <si>
    <t>П-ход ПШ 720х14(8)-630х12(7)-7,5-0,6 ХЛ</t>
  </si>
  <si>
    <t>01.12.1995</t>
  </si>
  <si>
    <t>LOC100099848</t>
  </si>
  <si>
    <t>NV00010482</t>
  </si>
  <si>
    <t>Переход ПК 325х10-108х10 ст.20</t>
  </si>
  <si>
    <t>LOC100099850</t>
  </si>
  <si>
    <t>NV00014510</t>
  </si>
  <si>
    <t>Переход 10х6</t>
  </si>
  <si>
    <t>LOC100099853</t>
  </si>
  <si>
    <t>Переход 57х18</t>
  </si>
  <si>
    <t>NV00028011</t>
  </si>
  <si>
    <t>LOC100099854</t>
  </si>
  <si>
    <t>NV00014511</t>
  </si>
  <si>
    <t>Переход 114х108</t>
  </si>
  <si>
    <t>LOC100099856</t>
  </si>
  <si>
    <t>NV00014047</t>
  </si>
  <si>
    <t>Переход 76х57х5</t>
  </si>
  <si>
    <t>LOC100099857</t>
  </si>
  <si>
    <t>Переход 32х18</t>
  </si>
  <si>
    <t>NV00028975</t>
  </si>
  <si>
    <t>LOC100099858</t>
  </si>
  <si>
    <t>NV00014531</t>
  </si>
  <si>
    <t>Переход 40х25</t>
  </si>
  <si>
    <t>LOC100099861</t>
  </si>
  <si>
    <t>NV00014513</t>
  </si>
  <si>
    <t>Переход 15х10</t>
  </si>
  <si>
    <t>LOC100099863</t>
  </si>
  <si>
    <t>NV00014529</t>
  </si>
  <si>
    <t>Переход 32х14</t>
  </si>
  <si>
    <t>LOC100099867</t>
  </si>
  <si>
    <t>NV00014048</t>
  </si>
  <si>
    <t>Переход ПК 76х3,5-57х3 ст.20</t>
  </si>
  <si>
    <t>LOC100099869</t>
  </si>
  <si>
    <t>NV00014050</t>
  </si>
  <si>
    <t>Переход ПК 219х25-159х20 ст.20</t>
  </si>
  <si>
    <t>LOC100099870</t>
  </si>
  <si>
    <t>NV00014051</t>
  </si>
  <si>
    <t>Переход ПК 133х12-114х10 ст.20</t>
  </si>
  <si>
    <t>LOC100099871</t>
  </si>
  <si>
    <t>Переход 219х18-168х14</t>
  </si>
  <si>
    <t>NV00028976</t>
  </si>
  <si>
    <t>NV00028977</t>
  </si>
  <si>
    <t>LOC100099873</t>
  </si>
  <si>
    <t>NV00014052</t>
  </si>
  <si>
    <t>Переход ПК 89х3,5-57х3 ст.20</t>
  </si>
  <si>
    <t>LOC100099875</t>
  </si>
  <si>
    <t>NV00014053</t>
  </si>
  <si>
    <t>Переход ПК 76х3,5-89х3,5 ст.20</t>
  </si>
  <si>
    <t>LOC100099876</t>
  </si>
  <si>
    <t>Переход ПК 325х10-108х4 ст.20</t>
  </si>
  <si>
    <t>NV00028978</t>
  </si>
  <si>
    <t>LOC100099877</t>
  </si>
  <si>
    <t>Переход ПК 273х8-108х4 ст.09Г2С</t>
  </si>
  <si>
    <t>NV00028979</t>
  </si>
  <si>
    <t>LOC100099882</t>
  </si>
  <si>
    <t>NV00011244</t>
  </si>
  <si>
    <t>Переход ПК 159х4,5-108х4 ст.20</t>
  </si>
  <si>
    <t>LOC100099883</t>
  </si>
  <si>
    <t>NV00015403</t>
  </si>
  <si>
    <t>Переход ПК 159х4,5-89х3,5 ст.20</t>
  </si>
  <si>
    <t>LOC100099885</t>
  </si>
  <si>
    <t>NV00014055</t>
  </si>
  <si>
    <t>Переход ПК 114,3х3,6-76х2,9 ст.20</t>
  </si>
  <si>
    <t>LOC100099887</t>
  </si>
  <si>
    <t>Переход 219х10-108х6</t>
  </si>
  <si>
    <t>NV00015488</t>
  </si>
  <si>
    <t>NV00015489</t>
  </si>
  <si>
    <t>LOC100099889</t>
  </si>
  <si>
    <t>NV00014512</t>
  </si>
  <si>
    <t>Переход 133х12-114х10</t>
  </si>
  <si>
    <t>LOC100099891</t>
  </si>
  <si>
    <t>Переход 325х12-108х5</t>
  </si>
  <si>
    <t>NV00028980</t>
  </si>
  <si>
    <t>LOC100099892</t>
  </si>
  <si>
    <t>Переход 42х6-22х4.5 Ру-16.0 МПа</t>
  </si>
  <si>
    <t>NV00028981</t>
  </si>
  <si>
    <t>LOC100099893</t>
  </si>
  <si>
    <t>Переход 530х16-426х16 (ст 20)</t>
  </si>
  <si>
    <t>NV00028982</t>
  </si>
  <si>
    <t>LOC100099894</t>
  </si>
  <si>
    <t>NV00014514</t>
  </si>
  <si>
    <t>Переход 168х14-114х10</t>
  </si>
  <si>
    <t>NV00014525</t>
  </si>
  <si>
    <t>NV00028983</t>
  </si>
  <si>
    <t>LOC100099899</t>
  </si>
  <si>
    <t>Переход 89х6-76х6</t>
  </si>
  <si>
    <t>NV00028984</t>
  </si>
  <si>
    <t>NV00028985</t>
  </si>
  <si>
    <t>NV00028986</t>
  </si>
  <si>
    <t>LOC100099900</t>
  </si>
  <si>
    <t>NV00014528</t>
  </si>
  <si>
    <t>Переход 325х24-273х24</t>
  </si>
  <si>
    <t>LOC100099901</t>
  </si>
  <si>
    <t>NV00014527</t>
  </si>
  <si>
    <t>Переход 325х12-108х10</t>
  </si>
  <si>
    <t>LOC100099902</t>
  </si>
  <si>
    <t>Переход 325х273х9</t>
  </si>
  <si>
    <t>NV00028987</t>
  </si>
  <si>
    <t>LOC100099906</t>
  </si>
  <si>
    <t>Переход 325х273х12</t>
  </si>
  <si>
    <t>NV00028988</t>
  </si>
  <si>
    <t>LOC100099910</t>
  </si>
  <si>
    <t>NV00014057</t>
  </si>
  <si>
    <t>Переход ПК 114.3х3.6-60.3х2.9 ст.20</t>
  </si>
  <si>
    <t>LOC100099911</t>
  </si>
  <si>
    <t>NV00014058</t>
  </si>
  <si>
    <t>Переход ПК 114.3х3.6-88.9х3.2 ст.20</t>
  </si>
  <si>
    <t>LOC100099912</t>
  </si>
  <si>
    <t>NV00014059</t>
  </si>
  <si>
    <t>Переход П 219х6-76х3.5 ст.20</t>
  </si>
  <si>
    <t>LOC100099914</t>
  </si>
  <si>
    <t>NV00014060</t>
  </si>
  <si>
    <t>Переход П 133х5-108х4 ст.20</t>
  </si>
  <si>
    <t>LOC100099916</t>
  </si>
  <si>
    <t>NV00014062</t>
  </si>
  <si>
    <t>Переход 168.3х141.3</t>
  </si>
  <si>
    <t>LOC100099917</t>
  </si>
  <si>
    <t>NV00027284</t>
  </si>
  <si>
    <t>Переход ПК 108х4-89х3.5 ст.20</t>
  </si>
  <si>
    <t>LOC100099918</t>
  </si>
  <si>
    <t>NV00014063</t>
  </si>
  <si>
    <t>Переход ПК 57х4-45х2.5 ст.20</t>
  </si>
  <si>
    <t>LOC100099919</t>
  </si>
  <si>
    <t>Переход 219х18/16-168х14-25</t>
  </si>
  <si>
    <t>NV00028989</t>
  </si>
  <si>
    <t>LOC100099920</t>
  </si>
  <si>
    <t>Переход 219х10-114х8-12.5</t>
  </si>
  <si>
    <t>NV00028990</t>
  </si>
  <si>
    <t>LOC100099922</t>
  </si>
  <si>
    <t>Переход 219х16-108х12-25</t>
  </si>
  <si>
    <t>NV00015493</t>
  </si>
  <si>
    <t>LOC100099923</t>
  </si>
  <si>
    <t>Переход 219х10-114х6-12.5</t>
  </si>
  <si>
    <t>NV00028991</t>
  </si>
  <si>
    <t>LOC100099926</t>
  </si>
  <si>
    <t>Переход 426х16-159х10</t>
  </si>
  <si>
    <t>NV00028992</t>
  </si>
  <si>
    <t>LOC100099928</t>
  </si>
  <si>
    <t>NV00014066</t>
  </si>
  <si>
    <t>Переход ПК 219х8-89х6 ст.20</t>
  </si>
  <si>
    <t>LOC100099929</t>
  </si>
  <si>
    <t>NV00014067</t>
  </si>
  <si>
    <t>Переход ПК 87х3,5-76х3,5 ст.20</t>
  </si>
  <si>
    <t>LOC100099932</t>
  </si>
  <si>
    <t>Переход 219х6-57х3</t>
  </si>
  <si>
    <t>NV00028993</t>
  </si>
  <si>
    <t>LOC100099936</t>
  </si>
  <si>
    <t>Переход ПК 159х4,5-108х4 ст.09Г2С</t>
  </si>
  <si>
    <t>NV00028994</t>
  </si>
  <si>
    <t>LOC100099941</t>
  </si>
  <si>
    <t>Баллон гелиевый 40л ГОСТ 949-73</t>
  </si>
  <si>
    <t>NV00012711</t>
  </si>
  <si>
    <t>M051</t>
  </si>
  <si>
    <t>NV00012712</t>
  </si>
  <si>
    <t>NV00018468</t>
  </si>
  <si>
    <t>LOC100099946</t>
  </si>
  <si>
    <t>Отвод 90гр 150х10х16</t>
  </si>
  <si>
    <t>NV00028995</t>
  </si>
  <si>
    <t>LOC100099953</t>
  </si>
  <si>
    <t>Отвод 90 гр. 426х10</t>
  </si>
  <si>
    <t>NV00028996</t>
  </si>
  <si>
    <t>LOC100099954</t>
  </si>
  <si>
    <t>Отвод 45гр.168х12 дл.</t>
  </si>
  <si>
    <t>NV00028997</t>
  </si>
  <si>
    <t>LOC100099955</t>
  </si>
  <si>
    <t>Отвод П 90гр 219х6 ст.20</t>
  </si>
  <si>
    <t>NV00028998</t>
  </si>
  <si>
    <t>LOC100099956</t>
  </si>
  <si>
    <t>Отвод 27гр.159х8-5.6 длин.</t>
  </si>
  <si>
    <t>NV00028999</t>
  </si>
  <si>
    <t>LOC100099957</t>
  </si>
  <si>
    <t>Отвод 25гр.159х8-5.6</t>
  </si>
  <si>
    <t>NV00029000</t>
  </si>
  <si>
    <t>LOC100099959</t>
  </si>
  <si>
    <t>Отвод 17гр.159х8-5.6 длин.</t>
  </si>
  <si>
    <t>NV00029001</t>
  </si>
  <si>
    <t>LOC100099960</t>
  </si>
  <si>
    <t>Отвод 15гр.159х8-5.6 длин.</t>
  </si>
  <si>
    <t>NV00029002</t>
  </si>
  <si>
    <t>LOC100099961</t>
  </si>
  <si>
    <t>Отвод 8гр.159х8-5.6 длин.</t>
  </si>
  <si>
    <t>NV00029003</t>
  </si>
  <si>
    <t>LOC100099962</t>
  </si>
  <si>
    <t>Отвод 5гр.159х8-5.6</t>
  </si>
  <si>
    <t>NV00029004</t>
  </si>
  <si>
    <t>LOC100099963</t>
  </si>
  <si>
    <t>Отвод 45гр.1220х16</t>
  </si>
  <si>
    <t>NV00029005</t>
  </si>
  <si>
    <t>LOC100099965</t>
  </si>
  <si>
    <t>Отвод 90гр.325х18 дл.</t>
  </si>
  <si>
    <t>NV00029006</t>
  </si>
  <si>
    <t>LOC100099966</t>
  </si>
  <si>
    <t>Отвод 90гр.426х28 дл.</t>
  </si>
  <si>
    <t>NV00029007</t>
  </si>
  <si>
    <t>LOC100099967</t>
  </si>
  <si>
    <t>Отвод 30гр.168х12 дл.</t>
  </si>
  <si>
    <t>NV00029008</t>
  </si>
  <si>
    <t>LOC100099968</t>
  </si>
  <si>
    <t>Отвод 60гр.168х12 дл.</t>
  </si>
  <si>
    <t>NV00029009</t>
  </si>
  <si>
    <t>LOC100099974</t>
  </si>
  <si>
    <t>Отвод 45гр.80х8</t>
  </si>
  <si>
    <t>NV00029010</t>
  </si>
  <si>
    <t>LOC100099976</t>
  </si>
  <si>
    <t>Отвод 25гр.168х9 длин.</t>
  </si>
  <si>
    <t>NV00029011</t>
  </si>
  <si>
    <t>LOC100099977</t>
  </si>
  <si>
    <t>Отвод 21гр.168х9 длин.</t>
  </si>
  <si>
    <t>NV00029012</t>
  </si>
  <si>
    <t>LOC100099978</t>
  </si>
  <si>
    <t>Отвод 19гр.168х9 длин.</t>
  </si>
  <si>
    <t>NV00029013</t>
  </si>
  <si>
    <t>LOC100099979</t>
  </si>
  <si>
    <t>Отвод 17гр.168х9 длин.</t>
  </si>
  <si>
    <t>NV00029014</t>
  </si>
  <si>
    <t>LOC100099981</t>
  </si>
  <si>
    <t>Отвод 10гр.168х9 длин.</t>
  </si>
  <si>
    <t>NV00029015</t>
  </si>
  <si>
    <t>LOC100099982</t>
  </si>
  <si>
    <t>Отвод 8гр.168х9 длин.</t>
  </si>
  <si>
    <t>NV00029016</t>
  </si>
  <si>
    <t>LOC100099983</t>
  </si>
  <si>
    <t>Отвод 6гр.168х9 длин.</t>
  </si>
  <si>
    <t>NV00029017</t>
  </si>
  <si>
    <t>LOC100099984</t>
  </si>
  <si>
    <t>Отвод 3гр.168х9 длин.</t>
  </si>
  <si>
    <t>NV00029018</t>
  </si>
  <si>
    <t>LOC100099985</t>
  </si>
  <si>
    <t>Отвод 45гр.219х10</t>
  </si>
  <si>
    <t>NV00029019</t>
  </si>
  <si>
    <t>LOC100099986</t>
  </si>
  <si>
    <t>Отвод 45гр.426х12</t>
  </si>
  <si>
    <t>NV00029020</t>
  </si>
  <si>
    <t>LOC100099987</t>
  </si>
  <si>
    <t>Отвод 45гр.168х11(9) длин.</t>
  </si>
  <si>
    <t>NV00029021</t>
  </si>
  <si>
    <t>LOC100099988</t>
  </si>
  <si>
    <t>NV00015392</t>
  </si>
  <si>
    <t>Отвод 90гр.219х18</t>
  </si>
  <si>
    <t>LOC100099990</t>
  </si>
  <si>
    <t>Отвод 27гр.325х16 длин.</t>
  </si>
  <si>
    <t>30.10.2006</t>
  </si>
  <si>
    <t>NV00029022</t>
  </si>
  <si>
    <t>LOC100099991</t>
  </si>
  <si>
    <t>Отвод 13гр.325х16 длин.</t>
  </si>
  <si>
    <t>NV00029023</t>
  </si>
  <si>
    <t>LOC100099992</t>
  </si>
  <si>
    <t>Отвод 8гр.325х16 длин.</t>
  </si>
  <si>
    <t>NV00028014</t>
  </si>
  <si>
    <t>LOC100099993</t>
  </si>
  <si>
    <t>Отвод 5гр.325х16 длин.</t>
  </si>
  <si>
    <t>NV00028015</t>
  </si>
  <si>
    <t>LOC100099994</t>
  </si>
  <si>
    <t>Отвод 3гр.325х16 длин.</t>
  </si>
  <si>
    <t>NV00028017</t>
  </si>
  <si>
    <t>LOC100099995</t>
  </si>
  <si>
    <t>Отвод 90гр.426х28-20</t>
  </si>
  <si>
    <t>NV00029024</t>
  </si>
  <si>
    <t>LOC100099996</t>
  </si>
  <si>
    <t>Отвод 90гр.426х18 длин.</t>
  </si>
  <si>
    <t>NV00029025</t>
  </si>
  <si>
    <t>LOC100099998</t>
  </si>
  <si>
    <t>Отвод 90гр.426х10</t>
  </si>
  <si>
    <t>NV00029026</t>
  </si>
  <si>
    <t>LOC100099999</t>
  </si>
  <si>
    <t>NV00010481</t>
  </si>
  <si>
    <t>Отвод П 90гр. 219х8 ст.20</t>
  </si>
  <si>
    <t>27.08.2007</t>
  </si>
  <si>
    <t>LOC100100008</t>
  </si>
  <si>
    <t>Отвод 45гр.114х12</t>
  </si>
  <si>
    <t>NV00029027</t>
  </si>
  <si>
    <t>LOC100100011</t>
  </si>
  <si>
    <t>Отвод 30гр.159х11 дл.</t>
  </si>
  <si>
    <t>NV00029028</t>
  </si>
  <si>
    <t>LOC100100012</t>
  </si>
  <si>
    <t>Отвод 90гр.168х13-22-20</t>
  </si>
  <si>
    <t>NV00029029</t>
  </si>
  <si>
    <t>LOC100100013</t>
  </si>
  <si>
    <t>Отвод 15 168х12-28-R600-09Г2С</t>
  </si>
  <si>
    <t>30.11.2007</t>
  </si>
  <si>
    <t>NV00029030</t>
  </si>
  <si>
    <t>LOC100100014</t>
  </si>
  <si>
    <t>Отвод 45гр.114х10-20</t>
  </si>
  <si>
    <t>NV00029031</t>
  </si>
  <si>
    <t>NV00029032</t>
  </si>
  <si>
    <t>NV00029033</t>
  </si>
  <si>
    <t>LOC100100015</t>
  </si>
  <si>
    <t>Отвод 60гр.114х10-20</t>
  </si>
  <si>
    <t>NV00029034</t>
  </si>
  <si>
    <t>NV00029035</t>
  </si>
  <si>
    <t>NV00029036</t>
  </si>
  <si>
    <t>LOC100100016</t>
  </si>
  <si>
    <t>Отвод 26гр.114х10-20</t>
  </si>
  <si>
    <t>12.12.2007</t>
  </si>
  <si>
    <t>NV00029037</t>
  </si>
  <si>
    <t>LOC100100018</t>
  </si>
  <si>
    <t>Отвод ОКШ 90гр 114(9К42)-25-0,6-1,5DN-У</t>
  </si>
  <si>
    <t>30.06.2010</t>
  </si>
  <si>
    <t>NV00029038</t>
  </si>
  <si>
    <t>LOC100100019</t>
  </si>
  <si>
    <t>Отвод ОКШ 90гр 168(14К42)-25-0,75-1,5DN-</t>
  </si>
  <si>
    <t>NV00029039</t>
  </si>
  <si>
    <t>LOC100100021</t>
  </si>
  <si>
    <t>Отвод II-30гр.-4Ду-114х10-20L=L1=200</t>
  </si>
  <si>
    <t>NV00029040</t>
  </si>
  <si>
    <t>NV00029041</t>
  </si>
  <si>
    <t>LOC100100022</t>
  </si>
  <si>
    <t>Отвод ОГ 90гр 114(10)-600/600-21,3-0,6-4</t>
  </si>
  <si>
    <t>NV00029042</t>
  </si>
  <si>
    <t>NV00029043</t>
  </si>
  <si>
    <t>LOC100100024</t>
  </si>
  <si>
    <t>Отвод ОГ 60гр 219(20)-662/662-22,2-0,6-4</t>
  </si>
  <si>
    <t>NV00029044</t>
  </si>
  <si>
    <t>LOC100100025</t>
  </si>
  <si>
    <t>Отвод ОГ 90гр 219(20)-1000/1000-22,2-0,6</t>
  </si>
  <si>
    <t>NV00029045</t>
  </si>
  <si>
    <t>LOC100100026</t>
  </si>
  <si>
    <t>Отвод II-60гр.-4Ду-426х28-20L=L1=200</t>
  </si>
  <si>
    <t>NV00029046</t>
  </si>
  <si>
    <t>NV00029047</t>
  </si>
  <si>
    <t>LOC100100027</t>
  </si>
  <si>
    <t>Отвод II-45гр.-4Ду-114х10-20L=L1=200</t>
  </si>
  <si>
    <t>NV00029048</t>
  </si>
  <si>
    <t>NV00029049</t>
  </si>
  <si>
    <t>NV00029050</t>
  </si>
  <si>
    <t>LOC100100028</t>
  </si>
  <si>
    <t>Отвод ОКШ 60гр. 57(6К42)-31,4-0,75-У</t>
  </si>
  <si>
    <t>NV00029051</t>
  </si>
  <si>
    <t>LOC100100030</t>
  </si>
  <si>
    <t>Отвод ОГ 90гр.-426(30)</t>
  </si>
  <si>
    <t>NV00029052</t>
  </si>
  <si>
    <t>LOC100100031</t>
  </si>
  <si>
    <t>NV00014507</t>
  </si>
  <si>
    <t>Отвод ОКШС 90град. 820(15)-6,4-0,6-УХЛ</t>
  </si>
  <si>
    <t>LOC100100036</t>
  </si>
  <si>
    <t>NV00015435</t>
  </si>
  <si>
    <t>Переход ПШ 114(13/11)-57(6,5/5)-28-0,6-У</t>
  </si>
  <si>
    <t>LOC100100037</t>
  </si>
  <si>
    <t>Переход ПШС 530(8)-426(12)-2,5-0,6-УХЛ</t>
  </si>
  <si>
    <t>NV00029053</t>
  </si>
  <si>
    <t>LOC100100038</t>
  </si>
  <si>
    <t>Переход ПШС 720(8)-530(8)-1,6-0,6-УХЛ</t>
  </si>
  <si>
    <t>NV00029054</t>
  </si>
  <si>
    <t>LOC100100042</t>
  </si>
  <si>
    <t>Переход 57х5-32х3</t>
  </si>
  <si>
    <t>NV00028010</t>
  </si>
  <si>
    <t>NV00029055</t>
  </si>
  <si>
    <t>LOC100100046</t>
  </si>
  <si>
    <t>Переход 89х6-76х5</t>
  </si>
  <si>
    <t>NV00029056</t>
  </si>
  <si>
    <t>LOC100100047</t>
  </si>
  <si>
    <t>Переход 4-15*10-32</t>
  </si>
  <si>
    <t>NV00029057</t>
  </si>
  <si>
    <t>LOC100100052</t>
  </si>
  <si>
    <t>Переход 89х6-57х4 ст20</t>
  </si>
  <si>
    <t>NV00029058</t>
  </si>
  <si>
    <t>LOC100100058</t>
  </si>
  <si>
    <t>NV00015508</t>
  </si>
  <si>
    <t>Переход 57х6.5-32х4-28-0.6-У</t>
  </si>
  <si>
    <t>LOC100100061</t>
  </si>
  <si>
    <t>Переход К 89х10/8-57х6.5/5-28</t>
  </si>
  <si>
    <t>NV00029059</t>
  </si>
  <si>
    <t>LOC100100063</t>
  </si>
  <si>
    <t>Переход 2-15х10-32-20</t>
  </si>
  <si>
    <t>NV00029060</t>
  </si>
  <si>
    <t>LOC100100064</t>
  </si>
  <si>
    <t>Переход точеный 2-25х15-32-20</t>
  </si>
  <si>
    <t>NV00029061</t>
  </si>
  <si>
    <t>LOC100100071</t>
  </si>
  <si>
    <t>Отвод П 90гр. 219х6 ст.20</t>
  </si>
  <si>
    <t>10.04.2006</t>
  </si>
  <si>
    <t>NV00010473</t>
  </si>
  <si>
    <t>LOC100100075</t>
  </si>
  <si>
    <t>NV00014068</t>
  </si>
  <si>
    <t>Тройник 20х15</t>
  </si>
  <si>
    <t>LOC100100078</t>
  </si>
  <si>
    <t>NV00013197</t>
  </si>
  <si>
    <t>Тройник чугунный 45 гр. 50х50</t>
  </si>
  <si>
    <t>LOC100100083</t>
  </si>
  <si>
    <t>NV00010395</t>
  </si>
  <si>
    <t>Тройник П 76х10 ст.20</t>
  </si>
  <si>
    <t>LOC100100084</t>
  </si>
  <si>
    <t>NV00014073</t>
  </si>
  <si>
    <t>Тройник 15 мм чугунный ГОСТ 3634-99</t>
  </si>
  <si>
    <t>LOC100100085</t>
  </si>
  <si>
    <t>NV00014074</t>
  </si>
  <si>
    <t>Тройник 25 мм</t>
  </si>
  <si>
    <t>NV00014075</t>
  </si>
  <si>
    <t>LOC100100086</t>
  </si>
  <si>
    <t>NV00014076</t>
  </si>
  <si>
    <t>Тройник 40 мм</t>
  </si>
  <si>
    <t>NV00014077</t>
  </si>
  <si>
    <t>LOC100100087</t>
  </si>
  <si>
    <t>NV00014078</t>
  </si>
  <si>
    <t>Тройник 20 мм чугунный ГОСТ 3634-99</t>
  </si>
  <si>
    <t>NV00014079</t>
  </si>
  <si>
    <t>LOC100100089</t>
  </si>
  <si>
    <t>NV00014081</t>
  </si>
  <si>
    <t>Тройник 32 мм</t>
  </si>
  <si>
    <t>NV00014082</t>
  </si>
  <si>
    <t>LOC100100092</t>
  </si>
  <si>
    <t>NV00014630</t>
  </si>
  <si>
    <t>Тройник 40х15</t>
  </si>
  <si>
    <t>LOC100100093</t>
  </si>
  <si>
    <t>NV00010399</t>
  </si>
  <si>
    <t>Тройник П 89х6 ст.20</t>
  </si>
  <si>
    <t>NV00014732</t>
  </si>
  <si>
    <t>LOC100100094</t>
  </si>
  <si>
    <t>Тройник 426х426х45</t>
  </si>
  <si>
    <t>NV00029062</t>
  </si>
  <si>
    <t>NV00029063</t>
  </si>
  <si>
    <t>LOC100100096</t>
  </si>
  <si>
    <t>NV00010475</t>
  </si>
  <si>
    <t>Тройник П 426х10-325х10 ст.20</t>
  </si>
  <si>
    <t>NV00010573</t>
  </si>
  <si>
    <t>LOC100100097</t>
  </si>
  <si>
    <t>NV00010483</t>
  </si>
  <si>
    <t>Тройник П 426х10 ст.20</t>
  </si>
  <si>
    <t>LOC100100098</t>
  </si>
  <si>
    <t>NV00010312</t>
  </si>
  <si>
    <t>Тройник П 76х10-57х10 ст.20</t>
  </si>
  <si>
    <t>LOC100100104</t>
  </si>
  <si>
    <t>NV00014629</t>
  </si>
  <si>
    <t>Тройник 25х25</t>
  </si>
  <si>
    <t>LOC100100105</t>
  </si>
  <si>
    <t>NV00014627</t>
  </si>
  <si>
    <t>Тройник 168х89</t>
  </si>
  <si>
    <t>LOC100100107</t>
  </si>
  <si>
    <t>Тройник 114х114х12</t>
  </si>
  <si>
    <t>NV00029064</t>
  </si>
  <si>
    <t>LOC100100108</t>
  </si>
  <si>
    <t>NV00014626</t>
  </si>
  <si>
    <t>Тройник 15х10</t>
  </si>
  <si>
    <t>LOC100100109</t>
  </si>
  <si>
    <t>NV00014584</t>
  </si>
  <si>
    <t>Тройник 10х10</t>
  </si>
  <si>
    <t>LOC100100110</t>
  </si>
  <si>
    <t>Тройник 168х168х18</t>
  </si>
  <si>
    <t>16.08.2006</t>
  </si>
  <si>
    <t>NV00029065</t>
  </si>
  <si>
    <t>NV00029066</t>
  </si>
  <si>
    <t>NV00029067</t>
  </si>
  <si>
    <t>LOC100100111</t>
  </si>
  <si>
    <t>NV00014717</t>
  </si>
  <si>
    <t>Тройник 89х57х6</t>
  </si>
  <si>
    <t>LOC100100121</t>
  </si>
  <si>
    <t>Тройник П 108х6 ст.20</t>
  </si>
  <si>
    <t>NV00029068</t>
  </si>
  <si>
    <t>LOC100100123</t>
  </si>
  <si>
    <t>NV00014095</t>
  </si>
  <si>
    <t>Тройник оцинкованный 50 мм</t>
  </si>
  <si>
    <t>LOC100100124</t>
  </si>
  <si>
    <t>NV00014096</t>
  </si>
  <si>
    <t>Тройник оцинкованный 20 мм</t>
  </si>
  <si>
    <t>LOC100100125</t>
  </si>
  <si>
    <t>NV00014097</t>
  </si>
  <si>
    <t>Тройник оцинкованный 15 мм</t>
  </si>
  <si>
    <t>LOC100100126</t>
  </si>
  <si>
    <t>Тройник 168х168х20/18/</t>
  </si>
  <si>
    <t>NV00029069</t>
  </si>
  <si>
    <t>NV00029070</t>
  </si>
  <si>
    <t>LOC100100127</t>
  </si>
  <si>
    <t>Тройник 89х9-57х6</t>
  </si>
  <si>
    <t>NV00029071</t>
  </si>
  <si>
    <t>LOC100100128</t>
  </si>
  <si>
    <t>Тройник П 89х6-57х5 ст.20</t>
  </si>
  <si>
    <t>NV00029072</t>
  </si>
  <si>
    <t>NV00029073</t>
  </si>
  <si>
    <t>LOC100100130</t>
  </si>
  <si>
    <t>Тройник П 108х6-89х6 ст.09Г2С</t>
  </si>
  <si>
    <t>NV00029074</t>
  </si>
  <si>
    <t>LOC100100131</t>
  </si>
  <si>
    <t>Тройник 219х18-168х18</t>
  </si>
  <si>
    <t>NV00029075</t>
  </si>
  <si>
    <t>LOC100100132</t>
  </si>
  <si>
    <t>NV00014721</t>
  </si>
  <si>
    <t>Тройник 89х76</t>
  </si>
  <si>
    <t>LOC100100133</t>
  </si>
  <si>
    <t>Тройник 168х18-114х12-16</t>
  </si>
  <si>
    <t>NV00029076</t>
  </si>
  <si>
    <t>LOC100100135</t>
  </si>
  <si>
    <t>Тройник 2х40-25х32</t>
  </si>
  <si>
    <t>NV00029077</t>
  </si>
  <si>
    <t>LOC100100136</t>
  </si>
  <si>
    <t>Тройник 168х20+18х16</t>
  </si>
  <si>
    <t>NV00029078</t>
  </si>
  <si>
    <t>LOC100100139</t>
  </si>
  <si>
    <t>Тройник 89х6-57х4</t>
  </si>
  <si>
    <t>NV00010398</t>
  </si>
  <si>
    <t>NV00029079</t>
  </si>
  <si>
    <t>NV00029080</t>
  </si>
  <si>
    <t>LOC100100141</t>
  </si>
  <si>
    <t>Тройник П 108х8 ст.20</t>
  </si>
  <si>
    <t>15.12.2004</t>
  </si>
  <si>
    <t>NV00029081</t>
  </si>
  <si>
    <t>LOC100100143</t>
  </si>
  <si>
    <t>Тройник 108х108х8</t>
  </si>
  <si>
    <t>16.11.2005</t>
  </si>
  <si>
    <t>31.12.2002</t>
  </si>
  <si>
    <t>NV00029082</t>
  </si>
  <si>
    <t>NV00029083</t>
  </si>
  <si>
    <t>LOC100100144</t>
  </si>
  <si>
    <t>NV00014631</t>
  </si>
  <si>
    <t>Тройник 426х24-325х18</t>
  </si>
  <si>
    <t>LOC100100145</t>
  </si>
  <si>
    <t>NV00010390</t>
  </si>
  <si>
    <t>Тройник 426х24-325х20</t>
  </si>
  <si>
    <t>NV00014632</t>
  </si>
  <si>
    <t>LOC100100147</t>
  </si>
  <si>
    <t>Тройник 426х12-325х12</t>
  </si>
  <si>
    <t>15.03.2006</t>
  </si>
  <si>
    <t>NV00029084</t>
  </si>
  <si>
    <t>LOC100100148</t>
  </si>
  <si>
    <t>Тройник 219х219х6</t>
  </si>
  <si>
    <t>NV00029085</t>
  </si>
  <si>
    <t>LOC100100149</t>
  </si>
  <si>
    <t>NV00014625</t>
  </si>
  <si>
    <t>Тройник 114х114х9</t>
  </si>
  <si>
    <t>NV00029086</t>
  </si>
  <si>
    <t>LOC100100150</t>
  </si>
  <si>
    <t>Тройник П 426х10-219х10 ст.20</t>
  </si>
  <si>
    <t>NV00029087</t>
  </si>
  <si>
    <t>LOC100100153</t>
  </si>
  <si>
    <t>NV00014101</t>
  </si>
  <si>
    <t>Тройник П 219х8-89х6 ст.09Г2С</t>
  </si>
  <si>
    <t>29.09.2015</t>
  </si>
  <si>
    <t>LOC100100162</t>
  </si>
  <si>
    <t>Тройник П 89х6-76х6 ст.09Г2С</t>
  </si>
  <si>
    <t>NV00029088</t>
  </si>
  <si>
    <t>LOC100100166</t>
  </si>
  <si>
    <t>NV00014102</t>
  </si>
  <si>
    <t>LOC100100167</t>
  </si>
  <si>
    <t>NV00014103</t>
  </si>
  <si>
    <t>Тройник 20х15 мм чугунный ГОСТ 3634-99</t>
  </si>
  <si>
    <t>LOC100100168</t>
  </si>
  <si>
    <t>Тройник 1220х22-426х14</t>
  </si>
  <si>
    <t>NV00029089</t>
  </si>
  <si>
    <t>LOC100100169</t>
  </si>
  <si>
    <t>NV00014583</t>
  </si>
  <si>
    <t>Тройник 1020х22-426х14</t>
  </si>
  <si>
    <t>LOC100100170</t>
  </si>
  <si>
    <t>NV00013939</t>
  </si>
  <si>
    <t>Тройник ТШСН 1220х19-530х14</t>
  </si>
  <si>
    <t>LOC100100173</t>
  </si>
  <si>
    <t>Тройник 1420х23.2/19-325х12-6.4-0.6-7.5</t>
  </si>
  <si>
    <t>NV00029090</t>
  </si>
  <si>
    <t>LOC100100174</t>
  </si>
  <si>
    <t>Тройник ТШС1020(18К60)530(12К60)7.5-0.6</t>
  </si>
  <si>
    <t>NV00027420</t>
  </si>
  <si>
    <t>LOC100100178</t>
  </si>
  <si>
    <t>Тройник ТСН 1020х16-1020х16</t>
  </si>
  <si>
    <t>NV00029091</t>
  </si>
  <si>
    <t>NV00029092</t>
  </si>
  <si>
    <t>LOC100100182</t>
  </si>
  <si>
    <t>Тройник 325х10-273х8</t>
  </si>
  <si>
    <t>NV00029093</t>
  </si>
  <si>
    <t>LOC100100185</t>
  </si>
  <si>
    <t>Тройник 108х108х10</t>
  </si>
  <si>
    <t>NV00029094</t>
  </si>
  <si>
    <t>LOC100100187</t>
  </si>
  <si>
    <t>Тройник П 219х8-219х8 ст.20</t>
  </si>
  <si>
    <t>NV00029095</t>
  </si>
  <si>
    <t>LOC100100188</t>
  </si>
  <si>
    <t>Тройник 426х40-219х20</t>
  </si>
  <si>
    <t>NV00029096</t>
  </si>
  <si>
    <t>LOC100100191</t>
  </si>
  <si>
    <t>Тройник перех 2-25*15*32</t>
  </si>
  <si>
    <t>NV00029097</t>
  </si>
  <si>
    <t>LOC100100193</t>
  </si>
  <si>
    <t>Тройник 57*6/4-57*6/4</t>
  </si>
  <si>
    <t>NV00029098</t>
  </si>
  <si>
    <t>LOC100100194</t>
  </si>
  <si>
    <t>Тройник 426х40/22-426х40/22</t>
  </si>
  <si>
    <t>NV00029099</t>
  </si>
  <si>
    <t>LOC100100195</t>
  </si>
  <si>
    <t>Тройник 426х40/22-219х20/12</t>
  </si>
  <si>
    <t>NV00029100</t>
  </si>
  <si>
    <t>LOC100100197</t>
  </si>
  <si>
    <t>Тройник 108х4-76х3.5</t>
  </si>
  <si>
    <t>NV00029101</t>
  </si>
  <si>
    <t>LOC100100200</t>
  </si>
  <si>
    <t>NV00015075</t>
  </si>
  <si>
    <t>Тройник 159х159х6</t>
  </si>
  <si>
    <t>26.04.2006</t>
  </si>
  <si>
    <t>LOC100100202</t>
  </si>
  <si>
    <t>Тройник 426х45/40-426х45/40</t>
  </si>
  <si>
    <t>NV00029102</t>
  </si>
  <si>
    <t>LOC100100203</t>
  </si>
  <si>
    <t>Тройник 426х45-325х32</t>
  </si>
  <si>
    <t>NV00029103</t>
  </si>
  <si>
    <t>LOC100100204</t>
  </si>
  <si>
    <t>Тройник 426х16-325х12 09Г2С</t>
  </si>
  <si>
    <t>NV00029104</t>
  </si>
  <si>
    <t>LOC100100205</t>
  </si>
  <si>
    <t>NV00014718</t>
  </si>
  <si>
    <t>Тройник 89х6</t>
  </si>
  <si>
    <t>LOC100100206</t>
  </si>
  <si>
    <t>Тройник 89х3.5</t>
  </si>
  <si>
    <t>NV00029105</t>
  </si>
  <si>
    <t>LOC100100207</t>
  </si>
  <si>
    <t>Тройник 168х14-28-09Г2С</t>
  </si>
  <si>
    <t>NV00029106</t>
  </si>
  <si>
    <t>LOC100100208</t>
  </si>
  <si>
    <t>Тройник 168х15-114х10-16-20</t>
  </si>
  <si>
    <t>22.08.2007</t>
  </si>
  <si>
    <t>NV00029107</t>
  </si>
  <si>
    <t>LOC100100209</t>
  </si>
  <si>
    <t>Тройник 114х114х12-21-09Г2С</t>
  </si>
  <si>
    <t>NV00029108</t>
  </si>
  <si>
    <t>NV00029109</t>
  </si>
  <si>
    <t>NV00029110</t>
  </si>
  <si>
    <t>LOC100100210</t>
  </si>
  <si>
    <t>Тройник переход.1-40х40-25 ст.0,9Г2С ГОС</t>
  </si>
  <si>
    <t>NV00029111</t>
  </si>
  <si>
    <t>LOC100100211</t>
  </si>
  <si>
    <t>Тройник переходной 2-40х25-25-сталь 20</t>
  </si>
  <si>
    <t>NV00029112</t>
  </si>
  <si>
    <t>LOC100100213</t>
  </si>
  <si>
    <t>Тройник ТШ 114(12К42)-31,4-0,6-У</t>
  </si>
  <si>
    <t>NV00029113</t>
  </si>
  <si>
    <t>NV00029114</t>
  </si>
  <si>
    <t>LOC100100215</t>
  </si>
  <si>
    <t>Тройник ТШС 720Х12-426Х10 ТУ-102-488-95</t>
  </si>
  <si>
    <t>30.10.2007</t>
  </si>
  <si>
    <t>NV00029115</t>
  </si>
  <si>
    <t>LOC100100216</t>
  </si>
  <si>
    <t>Тройник ТС 168х12-16-0.75</t>
  </si>
  <si>
    <t>NV00029116</t>
  </si>
  <si>
    <t>LOC100100218</t>
  </si>
  <si>
    <t>Тройник 530х10-426х10</t>
  </si>
  <si>
    <t>NV00029117</t>
  </si>
  <si>
    <t>LOC100100219</t>
  </si>
  <si>
    <t>Тройник 426х426х12</t>
  </si>
  <si>
    <t>NV00029118</t>
  </si>
  <si>
    <t>LOC100100222</t>
  </si>
  <si>
    <t>Тройник ТШ 159(16К42)-25-0,6-У</t>
  </si>
  <si>
    <t>NV00029119</t>
  </si>
  <si>
    <t>LOC100100223</t>
  </si>
  <si>
    <t>NV00029120</t>
  </si>
  <si>
    <t>NV00029121</t>
  </si>
  <si>
    <t>NV00029122</t>
  </si>
  <si>
    <t>LOC100100224</t>
  </si>
  <si>
    <t>Тройник ТШ 426(26К48)-25-0,75-У</t>
  </si>
  <si>
    <t>NV00029123</t>
  </si>
  <si>
    <t>LOC100100225</t>
  </si>
  <si>
    <t>Тройник ТШ159(16К42)-114(11К42)-25-0,6-У</t>
  </si>
  <si>
    <t>NV00029124</t>
  </si>
  <si>
    <t>LOC100100226</t>
  </si>
  <si>
    <t>Тройник ТШ 219(16К42)-20-0,6-У</t>
  </si>
  <si>
    <t>NV00029125</t>
  </si>
  <si>
    <t>LOC100100227</t>
  </si>
  <si>
    <t>Тройник ТШ 168(14К42)-25-0,75-У</t>
  </si>
  <si>
    <t>NV00029126</t>
  </si>
  <si>
    <t>LOC100100257</t>
  </si>
  <si>
    <t>NV00012128</t>
  </si>
  <si>
    <t>Сетка рабица 50х50</t>
  </si>
  <si>
    <t>NV00012754</t>
  </si>
  <si>
    <t>LOC100100259</t>
  </si>
  <si>
    <t>Сетка рабица 55х55</t>
  </si>
  <si>
    <t>NV00012755</t>
  </si>
  <si>
    <t>LOC100100260</t>
  </si>
  <si>
    <t>NV00012756</t>
  </si>
  <si>
    <t>Сетка рабица оцинк. 60х60</t>
  </si>
  <si>
    <t>LOC100100264</t>
  </si>
  <si>
    <t>Уголок оцинкованный 90х90</t>
  </si>
  <si>
    <t>NV00012807</t>
  </si>
  <si>
    <t>LOC100100268</t>
  </si>
  <si>
    <t>NV00013067</t>
  </si>
  <si>
    <t>Тройник подвода воды</t>
  </si>
  <si>
    <t>LOC100100269</t>
  </si>
  <si>
    <t>NV00015709</t>
  </si>
  <si>
    <t>Коробка распределит. в комплекте КПР-10</t>
  </si>
  <si>
    <t>30.04.2007</t>
  </si>
  <si>
    <t>LOC100100270</t>
  </si>
  <si>
    <t>NV00015666</t>
  </si>
  <si>
    <t>Каркас коробки КРТМ-2/10</t>
  </si>
  <si>
    <t>26.07.2007</t>
  </si>
  <si>
    <t>LOC100100271</t>
  </si>
  <si>
    <t>NV00015667</t>
  </si>
  <si>
    <t>Каркас шкафа IHY-2/100 на 100пар</t>
  </si>
  <si>
    <t>LOC100100281</t>
  </si>
  <si>
    <t>NV00019624</t>
  </si>
  <si>
    <t>Телефон ТАП-2406</t>
  </si>
  <si>
    <t>LOC100100282</t>
  </si>
  <si>
    <t>NV00015906</t>
  </si>
  <si>
    <t>Станция связи СПС-24У</t>
  </si>
  <si>
    <t>LOC100100288</t>
  </si>
  <si>
    <t>NV00013167</t>
  </si>
  <si>
    <t>Устройство к HS-94/95/96/97 (угл.вилка)</t>
  </si>
  <si>
    <t>01.02.2009</t>
  </si>
  <si>
    <t>LOC100100295</t>
  </si>
  <si>
    <t>NV00015803</t>
  </si>
  <si>
    <t>Переключатель коммут. ПК 16-11с к/с75</t>
  </si>
  <si>
    <t>LOC100100296</t>
  </si>
  <si>
    <t>NV00013168</t>
  </si>
  <si>
    <t>Микросхема 572па2 АОРТ</t>
  </si>
  <si>
    <t>LOC100100303</t>
  </si>
  <si>
    <t>NV00012765</t>
  </si>
  <si>
    <t>Тиристор ТО-2325-12.5</t>
  </si>
  <si>
    <t>LOC100100307</t>
  </si>
  <si>
    <t>Камера к прибору ДУЖЕ-200м</t>
  </si>
  <si>
    <t>NV00029224</t>
  </si>
  <si>
    <t>LOC100100314</t>
  </si>
  <si>
    <t>NV00015648</t>
  </si>
  <si>
    <t>Извещатель ИЯНД.425211.040</t>
  </si>
  <si>
    <t>LOC100100315</t>
  </si>
  <si>
    <t>NV00015652</t>
  </si>
  <si>
    <t>Извещатель пож.ручн.взрывозащ.ИПР ИЯНД.4</t>
  </si>
  <si>
    <t>LOC100100319</t>
  </si>
  <si>
    <t>NV00015650</t>
  </si>
  <si>
    <t>Извещатель пож.руч. ИПР ИЯНД 425211.040</t>
  </si>
  <si>
    <t>NV00015651</t>
  </si>
  <si>
    <t>LOC100100320</t>
  </si>
  <si>
    <t>NV00015649</t>
  </si>
  <si>
    <t>Извещатель плам.пож.ИП330-10-1 кс75</t>
  </si>
  <si>
    <t>LOC100100322</t>
  </si>
  <si>
    <t>NV00015793</t>
  </si>
  <si>
    <t>Оповещатель пож.звуков.взрывозащ.ЕхОППЗ-</t>
  </si>
  <si>
    <t>LOC100100324</t>
  </si>
  <si>
    <t>NV00015798</t>
  </si>
  <si>
    <t>Оповещатель световой "Пена! НЕ входи"</t>
  </si>
  <si>
    <t>LOC100100325</t>
  </si>
  <si>
    <t>NV00015797</t>
  </si>
  <si>
    <t>Оповещатель световой "Пена Уходи"</t>
  </si>
  <si>
    <t>LOC100100326</t>
  </si>
  <si>
    <t>NV00015796</t>
  </si>
  <si>
    <t>Оповещатель световой "Загазованность"</t>
  </si>
  <si>
    <t>LOC100100328</t>
  </si>
  <si>
    <t>NV00015799</t>
  </si>
  <si>
    <t>Оповещатель световой "Пожар"</t>
  </si>
  <si>
    <t>LOC100100331</t>
  </si>
  <si>
    <t>NV00015794</t>
  </si>
  <si>
    <t>Оповещатель пож.свет.взрыв.Ех ОППС-1В-3Б</t>
  </si>
  <si>
    <t>LOC100100333</t>
  </si>
  <si>
    <t>NV00015805</t>
  </si>
  <si>
    <t>Поверочный комплекс КОНГ КРАУ2.891.001 Т</t>
  </si>
  <si>
    <t>LOC100100354</t>
  </si>
  <si>
    <t>NV00015977</t>
  </si>
  <si>
    <t>Узел ЭППУУ-5</t>
  </si>
  <si>
    <t>I.0000038.0062.0001</t>
  </si>
  <si>
    <t>I.0000038.0062.0003</t>
  </si>
  <si>
    <t>LOC100100358</t>
  </si>
  <si>
    <t>NV00015901</t>
  </si>
  <si>
    <t>Сосуд конденсац.уравнит.раздел.СКУР К|С7</t>
  </si>
  <si>
    <t>LOC100100361</t>
  </si>
  <si>
    <t>NV00012809</t>
  </si>
  <si>
    <t>Узел крепления z-1000</t>
  </si>
  <si>
    <t>LOC100100368</t>
  </si>
  <si>
    <t>NV00015451</t>
  </si>
  <si>
    <t>Блок линейный БЛ-20</t>
  </si>
  <si>
    <t>LOC100100369</t>
  </si>
  <si>
    <t>NV00015456</t>
  </si>
  <si>
    <t>Блок питания БПП</t>
  </si>
  <si>
    <t>LOC100100370</t>
  </si>
  <si>
    <t>NV00015448</t>
  </si>
  <si>
    <t>Блок дренажной защиты БДЗ-10</t>
  </si>
  <si>
    <t>LOC100100371</t>
  </si>
  <si>
    <t>NV00012541</t>
  </si>
  <si>
    <t>Блок питания 22БП-36</t>
  </si>
  <si>
    <t>20.01.2004</t>
  </si>
  <si>
    <t>NV00015452</t>
  </si>
  <si>
    <t>NV00015453</t>
  </si>
  <si>
    <t>NV00015454</t>
  </si>
  <si>
    <t>LOC100100376</t>
  </si>
  <si>
    <t>NV00010297</t>
  </si>
  <si>
    <t>Регулятор РТБ-50</t>
  </si>
  <si>
    <t>LOC100100383</t>
  </si>
  <si>
    <t>NV00014284</t>
  </si>
  <si>
    <t>Гильза защит.200.006.00-М20х1.5-Н10-250м</t>
  </si>
  <si>
    <t>LOC100100393</t>
  </si>
  <si>
    <t>NV00015611</t>
  </si>
  <si>
    <t>Датчик ДУЖЕ-200</t>
  </si>
  <si>
    <t>NV00015612</t>
  </si>
  <si>
    <t>I.0000038.0076.0002</t>
  </si>
  <si>
    <t>LOC100100395</t>
  </si>
  <si>
    <t>NV00015616</t>
  </si>
  <si>
    <t>Датчик изыточного давления ТЖИУ-406-1Ех-</t>
  </si>
  <si>
    <t>LOC100100396</t>
  </si>
  <si>
    <t>NV00015663</t>
  </si>
  <si>
    <t>Калибратор давления Метран ПКФ(ПКД-10) к</t>
  </si>
  <si>
    <t>LOC100100412</t>
  </si>
  <si>
    <t>NV00015740</t>
  </si>
  <si>
    <t>Манометр ДМ-2005х1.6</t>
  </si>
  <si>
    <t>LOC100100416</t>
  </si>
  <si>
    <t>NV00015738</t>
  </si>
  <si>
    <t>Манометр ДМ-2005-40</t>
  </si>
  <si>
    <t>LOC100100421</t>
  </si>
  <si>
    <t>NV00015743</t>
  </si>
  <si>
    <t>Манометр ДМ-2005х160в14</t>
  </si>
  <si>
    <t>LOC100100422</t>
  </si>
  <si>
    <t>NV00015742</t>
  </si>
  <si>
    <t>Манометр ДМ-2005х160в13</t>
  </si>
  <si>
    <t>LOC100100423</t>
  </si>
  <si>
    <t>Манометр МП4-у-1.6вар4</t>
  </si>
  <si>
    <t>NV00027871</t>
  </si>
  <si>
    <t>LOC100100427</t>
  </si>
  <si>
    <t>NV00015748</t>
  </si>
  <si>
    <t>Манометр МП-4УУ-2х4</t>
  </si>
  <si>
    <t>LOC100100437</t>
  </si>
  <si>
    <t>NV00015761</t>
  </si>
  <si>
    <t>Манометр МТИ-1232-16Мпа-0.6</t>
  </si>
  <si>
    <t>LOC100100438</t>
  </si>
  <si>
    <t>NV00015861</t>
  </si>
  <si>
    <t>Разделитель мембр.РМ-5319</t>
  </si>
  <si>
    <t>LOC100100439</t>
  </si>
  <si>
    <t>NV00015621</t>
  </si>
  <si>
    <t>Детектор газа 6300-902</t>
  </si>
  <si>
    <t>LOC100100440</t>
  </si>
  <si>
    <t>NV00015897</t>
  </si>
  <si>
    <t>Сигнализатор СТМ-30-50</t>
  </si>
  <si>
    <t>LOC100100442</t>
  </si>
  <si>
    <t>NV00015836</t>
  </si>
  <si>
    <t>Прибор РП-160</t>
  </si>
  <si>
    <t>LOC100100444</t>
  </si>
  <si>
    <t>Прибор БРР-1</t>
  </si>
  <si>
    <t>NV00029127</t>
  </si>
  <si>
    <t>LOC100100447</t>
  </si>
  <si>
    <t>NV00015839</t>
  </si>
  <si>
    <t>Прибор стабилизатор СДВ-1.6</t>
  </si>
  <si>
    <t>LOC100100448</t>
  </si>
  <si>
    <t>NV00015835</t>
  </si>
  <si>
    <t>Прибор проверки Воздух-1.6-0.02КПА 9.8м/</t>
  </si>
  <si>
    <t>LOC100100449</t>
  </si>
  <si>
    <t>NV00015837</t>
  </si>
  <si>
    <t>Прибор Сапфир 22ДДИВН-2160</t>
  </si>
  <si>
    <t>01.12.2001</t>
  </si>
  <si>
    <t>LOC100100452</t>
  </si>
  <si>
    <t>NV00015447</t>
  </si>
  <si>
    <t>Барьер искрозащ."БИТ 4-1"с аккумул.батар</t>
  </si>
  <si>
    <t>LOC100100454</t>
  </si>
  <si>
    <t>NV00015622</t>
  </si>
  <si>
    <t>Диафрагма 100х300</t>
  </si>
  <si>
    <t>LOC100100455</t>
  </si>
  <si>
    <t>NV00015831</t>
  </si>
  <si>
    <t>Преобразователь уровня ПИУП-11-0.2</t>
  </si>
  <si>
    <t>LOC100100456</t>
  </si>
  <si>
    <t>NV00015830</t>
  </si>
  <si>
    <t>Преобразователь УПИ-01-4В /код 45/</t>
  </si>
  <si>
    <t>LOC100100457</t>
  </si>
  <si>
    <t>NV00015826</t>
  </si>
  <si>
    <t>Преобразователь магнит.поплавк. ПМП-062</t>
  </si>
  <si>
    <t>LOC100100459</t>
  </si>
  <si>
    <t>NV00015834</t>
  </si>
  <si>
    <t>Прибор преобразователь "Сапфир" 22Д4</t>
  </si>
  <si>
    <t>LOC100100460</t>
  </si>
  <si>
    <t>NV00015825</t>
  </si>
  <si>
    <t>Преобразователь 13-ДИ-40-10Мпа</t>
  </si>
  <si>
    <t>LOC100100462</t>
  </si>
  <si>
    <t>NV00015436</t>
  </si>
  <si>
    <t>Аппаратура ГАЗ-3</t>
  </si>
  <si>
    <t>LOC100100478</t>
  </si>
  <si>
    <t>NV00015843</t>
  </si>
  <si>
    <t>Пульт вых.коммутаций ПВК</t>
  </si>
  <si>
    <t>LOC100100479</t>
  </si>
  <si>
    <t>NV00015844</t>
  </si>
  <si>
    <t>Пульт приемно-контрольный ППК-2А</t>
  </si>
  <si>
    <t>LOC100100480</t>
  </si>
  <si>
    <t>NV00015824</t>
  </si>
  <si>
    <t>Преобр-ль кода ПК-0004/РА-021А4 С2.008.0</t>
  </si>
  <si>
    <t>LOC100100481</t>
  </si>
  <si>
    <t>NV00015455</t>
  </si>
  <si>
    <t>Блок питания БПД-40-2К</t>
  </si>
  <si>
    <t>LOC100100483</t>
  </si>
  <si>
    <t>NV00015873</t>
  </si>
  <si>
    <t>Резервный блок питания SPS</t>
  </si>
  <si>
    <t>LOC100100484</t>
  </si>
  <si>
    <t>NV00015464</t>
  </si>
  <si>
    <t>Блок экстренного аварийного останова ESD</t>
  </si>
  <si>
    <t>LOC100100497</t>
  </si>
  <si>
    <t>NV00015785</t>
  </si>
  <si>
    <t>Оборуд-е контура регул-я гидропривода ВН</t>
  </si>
  <si>
    <t>LOC100100499</t>
  </si>
  <si>
    <t>NV00015446</t>
  </si>
  <si>
    <t>Барьер искробезопасности-изолятор SB-1</t>
  </si>
  <si>
    <t>LOC100100500</t>
  </si>
  <si>
    <t>NV00015444</t>
  </si>
  <si>
    <t>Барьер искробезопасности SB</t>
  </si>
  <si>
    <t>LOC100100515</t>
  </si>
  <si>
    <t>NV00013170</t>
  </si>
  <si>
    <t>Оправа прямая</t>
  </si>
  <si>
    <t>LOC100100516</t>
  </si>
  <si>
    <t>Оправа защитная прямая 250</t>
  </si>
  <si>
    <t>NV00029128</t>
  </si>
  <si>
    <t>LOC100100517</t>
  </si>
  <si>
    <t>Оправа 165-200/100</t>
  </si>
  <si>
    <t>NV00029129</t>
  </si>
  <si>
    <t>LOC100100518</t>
  </si>
  <si>
    <t>Оправа ОТП 165-63/163</t>
  </si>
  <si>
    <t>NV00029130</t>
  </si>
  <si>
    <t>LOC100100519</t>
  </si>
  <si>
    <t>Оправа ОТП 185-63/160</t>
  </si>
  <si>
    <t>NV00029131</t>
  </si>
  <si>
    <t>LOC100100520</t>
  </si>
  <si>
    <t>Оправа ОТП-165-160/200</t>
  </si>
  <si>
    <t>NV00029132</t>
  </si>
  <si>
    <t>LOC100100521</t>
  </si>
  <si>
    <t>NV00013171</t>
  </si>
  <si>
    <t>Оправа угловая ОТУ N3 285.160</t>
  </si>
  <si>
    <t>NV00029133</t>
  </si>
  <si>
    <t>LOC100100522</t>
  </si>
  <si>
    <t>NV00013172</t>
  </si>
  <si>
    <t>Оправа угловая ОТУ N2 285.100</t>
  </si>
  <si>
    <t>NV00029134</t>
  </si>
  <si>
    <t>LOC100100523</t>
  </si>
  <si>
    <t>NV00013173</t>
  </si>
  <si>
    <t>Оправа угловая ОТУ N1 285.63</t>
  </si>
  <si>
    <t>LOC100100524</t>
  </si>
  <si>
    <t>Оправа защ.2у285 63</t>
  </si>
  <si>
    <t>NV00029135</t>
  </si>
  <si>
    <t>LOC100100525</t>
  </si>
  <si>
    <t>Оправа защ.2п285 63</t>
  </si>
  <si>
    <t>NV00029136</t>
  </si>
  <si>
    <t>LOC100100526</t>
  </si>
  <si>
    <t>Оправа защ. 2у-285-160 к/с15</t>
  </si>
  <si>
    <t>NV00029137</t>
  </si>
  <si>
    <t>LOC100100544</t>
  </si>
  <si>
    <t>NV00013174</t>
  </si>
  <si>
    <t>Датчик Д-210</t>
  </si>
  <si>
    <t>LOC100100545</t>
  </si>
  <si>
    <t>NV00013175</t>
  </si>
  <si>
    <t>Датчик с каб. к вихр. дефектоскопу Pha</t>
  </si>
  <si>
    <t>LOC100100550</t>
  </si>
  <si>
    <t>NV00013176</t>
  </si>
  <si>
    <t>Преобраз-ль давления ЛГФ 406.233.007-01</t>
  </si>
  <si>
    <t>LOC100100584</t>
  </si>
  <si>
    <t>NV00013177</t>
  </si>
  <si>
    <t>Диафрагма ДКС-100-П-а/б</t>
  </si>
  <si>
    <t>LOC100100585</t>
  </si>
  <si>
    <t>NV00013178</t>
  </si>
  <si>
    <t>Диафрагма ДФС-10-100-Б</t>
  </si>
  <si>
    <t>LOC100100586</t>
  </si>
  <si>
    <t>NV00013179</t>
  </si>
  <si>
    <t>Диафрагма ДФС-10-50-Б</t>
  </si>
  <si>
    <t>LOC100100587</t>
  </si>
  <si>
    <t>NV00013180</t>
  </si>
  <si>
    <t>Диафрагма ДФС-10-125-Б</t>
  </si>
  <si>
    <t>LOC100100606</t>
  </si>
  <si>
    <t>NV00014207</t>
  </si>
  <si>
    <t>Выдвижной блок 3 М Н20 31707 Legrand</t>
  </si>
  <si>
    <t>LOC100100608</t>
  </si>
  <si>
    <t>NV00013182</t>
  </si>
  <si>
    <t>Гильза 200.006.00-250 мм</t>
  </si>
  <si>
    <t>LOC100100617</t>
  </si>
  <si>
    <t>NV00014110</t>
  </si>
  <si>
    <t>Вал счетчика газа</t>
  </si>
  <si>
    <t>LOC100100628</t>
  </si>
  <si>
    <t>Магнитный аппарат ПМУ-1</t>
  </si>
  <si>
    <t>NV00029138</t>
  </si>
  <si>
    <t>LOC100100638</t>
  </si>
  <si>
    <t>NV00015994</t>
  </si>
  <si>
    <t>Устройство сужающее БСУ-300/6.4</t>
  </si>
  <si>
    <t>LOC100100640</t>
  </si>
  <si>
    <t>NV00015995</t>
  </si>
  <si>
    <t>Устройство ФЩЛ-502-12</t>
  </si>
  <si>
    <t>LOC100100642</t>
  </si>
  <si>
    <t>NV00015992</t>
  </si>
  <si>
    <t>Устройство регулирующее ФР-0092УХЛ4</t>
  </si>
  <si>
    <t>LOC100100643</t>
  </si>
  <si>
    <t>NV00015955</t>
  </si>
  <si>
    <t>Термопреобразователь ТСМУ-011</t>
  </si>
  <si>
    <t>LOC100100645</t>
  </si>
  <si>
    <t>NV00015954</t>
  </si>
  <si>
    <t>Термопреобразователь ТСМ-9417</t>
  </si>
  <si>
    <t>LOC100100646</t>
  </si>
  <si>
    <t>NV00015952</t>
  </si>
  <si>
    <t>Термопреобразователь ТМ вар6</t>
  </si>
  <si>
    <t>LOC100100647</t>
  </si>
  <si>
    <t>NV00015951</t>
  </si>
  <si>
    <t>Термопреобразователь ТМ</t>
  </si>
  <si>
    <t>LOC100100649</t>
  </si>
  <si>
    <t>NV00015948</t>
  </si>
  <si>
    <t>Термопреобр.сопрот.ТСМУ 014.11.62сп</t>
  </si>
  <si>
    <t>LOC100100651</t>
  </si>
  <si>
    <t>NV00015950</t>
  </si>
  <si>
    <t>Термопреобразователь сопрот.ТСМУ 014.02.</t>
  </si>
  <si>
    <t>LOC100100652</t>
  </si>
  <si>
    <t>NV00015956</t>
  </si>
  <si>
    <t>Термопреобразователь ТСМУ-205-2/160-0+15</t>
  </si>
  <si>
    <t>LOC100100653</t>
  </si>
  <si>
    <t>NV00015953</t>
  </si>
  <si>
    <t>Термопреобразователь ТСМ-01У3-01-120(-50</t>
  </si>
  <si>
    <t>Термометр эл.контакт. с ЗГ ТГП-100 ЭК-М1</t>
  </si>
  <si>
    <t>LOC100100664</t>
  </si>
  <si>
    <t>NV00015937</t>
  </si>
  <si>
    <t>Термометр ТТУ-21 240/201 -30+50</t>
  </si>
  <si>
    <t>LOC100100665</t>
  </si>
  <si>
    <t>NV00015920</t>
  </si>
  <si>
    <t>Термометр 160/103 (0-100)</t>
  </si>
  <si>
    <t>LOC100100677</t>
  </si>
  <si>
    <t>NV00015938</t>
  </si>
  <si>
    <t>Термометр ЭК с ЗГ ТГП-100 ЭК-М1-(-50+50)</t>
  </si>
  <si>
    <t>LOC100100680</t>
  </si>
  <si>
    <t>NV00015945</t>
  </si>
  <si>
    <t>LOC100100686</t>
  </si>
  <si>
    <t>NV00015918</t>
  </si>
  <si>
    <t>Термометр</t>
  </si>
  <si>
    <t>NV00027873</t>
  </si>
  <si>
    <t>LOC100100687</t>
  </si>
  <si>
    <t>NV00015964</t>
  </si>
  <si>
    <t>Тягомер ДТ-СВ-10</t>
  </si>
  <si>
    <t>LOC100100689</t>
  </si>
  <si>
    <t>Счетчик горячей воды ВСГ-15</t>
  </si>
  <si>
    <t>NV00015912</t>
  </si>
  <si>
    <t>NV00019967</t>
  </si>
  <si>
    <t>LOC100100690</t>
  </si>
  <si>
    <t>NV00015911</t>
  </si>
  <si>
    <t>Счетчик гор.воды ВСГН-50</t>
  </si>
  <si>
    <t>LOC100100691</t>
  </si>
  <si>
    <t>NV00015908</t>
  </si>
  <si>
    <t>Счетчик ВСГ-20</t>
  </si>
  <si>
    <t>LOC100100692</t>
  </si>
  <si>
    <t>NV00015910</t>
  </si>
  <si>
    <t>Счетчик гор. воды ВСГ-32</t>
  </si>
  <si>
    <t>LOC100100696</t>
  </si>
  <si>
    <t>NV00015907</t>
  </si>
  <si>
    <t>Счетчик воды ВСКМ-90/25</t>
  </si>
  <si>
    <t>LOC100100697</t>
  </si>
  <si>
    <t>NV00015914</t>
  </si>
  <si>
    <t>Счетчик холодной воды СВК-15-3 с присоед</t>
  </si>
  <si>
    <t>I.0000038.0028.0002</t>
  </si>
  <si>
    <t>01.05.1995</t>
  </si>
  <si>
    <t>LOC100100700</t>
  </si>
  <si>
    <t>Счетчик СА4У-510*</t>
  </si>
  <si>
    <t>NV00029139</t>
  </si>
  <si>
    <t>LOC100100703</t>
  </si>
  <si>
    <t>NV00015998</t>
  </si>
  <si>
    <t>Центральный пульт охранной сигнализации</t>
  </si>
  <si>
    <t>LOC100100705</t>
  </si>
  <si>
    <t>NV00015904</t>
  </si>
  <si>
    <t>Стабилизированный блок беспер. питания D</t>
  </si>
  <si>
    <t>LOC100100706</t>
  </si>
  <si>
    <t>NV00015989</t>
  </si>
  <si>
    <t>Устройство защиты от раскрутки EOT</t>
  </si>
  <si>
    <t>LOC100100708</t>
  </si>
  <si>
    <t>NV00015905</t>
  </si>
  <si>
    <t>Станция контр и упр агрегатом компл MOIS</t>
  </si>
  <si>
    <t>LOC100100717</t>
  </si>
  <si>
    <t>NV00012812</t>
  </si>
  <si>
    <t>Устройство газогорелочное МЛР3 УГОП-13</t>
  </si>
  <si>
    <t>LOC100100728</t>
  </si>
  <si>
    <t>NV00013193</t>
  </si>
  <si>
    <t>Термометр лабор.ртут.+100 +-155С ТЛ-4 N4</t>
  </si>
  <si>
    <t>LOC100100740</t>
  </si>
  <si>
    <t>Штуцер счетчика</t>
  </si>
  <si>
    <t>NV00029140</t>
  </si>
  <si>
    <t>LOC100100743</t>
  </si>
  <si>
    <t>NV00014209</t>
  </si>
  <si>
    <t>Счетчик трехфаз.САЗУ-И670М 5А100В Кл.т.2</t>
  </si>
  <si>
    <t>30.12.2003</t>
  </si>
  <si>
    <t>LOC100100745</t>
  </si>
  <si>
    <t>NV00013183</t>
  </si>
  <si>
    <t>Устройство ФЩЛ 501-20.502-04</t>
  </si>
  <si>
    <t>LOC100100748</t>
  </si>
  <si>
    <t>NV00013184</t>
  </si>
  <si>
    <t>Устройство измерительное К-505. 506</t>
  </si>
  <si>
    <t>LOC100100773</t>
  </si>
  <si>
    <t>NV00013185</t>
  </si>
  <si>
    <t>Терм-тр сопр.ТС1088/1100M/L=160мм/D=10мм</t>
  </si>
  <si>
    <t>01.12.2010</t>
  </si>
  <si>
    <t>LOC100100779</t>
  </si>
  <si>
    <t>Фильтр</t>
  </si>
  <si>
    <t>NV00029141</t>
  </si>
  <si>
    <t>LOC100100781</t>
  </si>
  <si>
    <t>Струевыпрямитель СТ-Т 400/7.5-Ф</t>
  </si>
  <si>
    <t>NV00029142</t>
  </si>
  <si>
    <t>LOC100100861</t>
  </si>
  <si>
    <t>NV00015708</t>
  </si>
  <si>
    <t>Контроллер 6265-909</t>
  </si>
  <si>
    <t>LOC100100870</t>
  </si>
  <si>
    <t>NV00015419</t>
  </si>
  <si>
    <t>Адаптер ПК-004/ДС/О/БК-8/3з</t>
  </si>
  <si>
    <t>LOC100100871</t>
  </si>
  <si>
    <t>NV00014345</t>
  </si>
  <si>
    <t>Адаптер ПК-004/ДС</t>
  </si>
  <si>
    <t>NV00028488</t>
  </si>
  <si>
    <t>LOC100100872</t>
  </si>
  <si>
    <t>NV00015763</t>
  </si>
  <si>
    <t>Миниконвентер интерфейс.ic690acc901</t>
  </si>
  <si>
    <t>LOC100100874</t>
  </si>
  <si>
    <t>NV00015879</t>
  </si>
  <si>
    <t>Розета адресная ПК-004/РА-021</t>
  </si>
  <si>
    <t>LOC100100875</t>
  </si>
  <si>
    <t>NV00015880</t>
  </si>
  <si>
    <t>Розетка адресная ПК-004/РА-02.02</t>
  </si>
  <si>
    <t>LOC100100878</t>
  </si>
  <si>
    <t>NV00015692</t>
  </si>
  <si>
    <t>Коммуникацион.программа AB-AW1 кс45</t>
  </si>
  <si>
    <t>LOC100100879</t>
  </si>
  <si>
    <t>NV00015766</t>
  </si>
  <si>
    <t>Модуль дискретн. входн. AB-DI3</t>
  </si>
  <si>
    <t>LOC100100880</t>
  </si>
  <si>
    <t>NV00013163</t>
  </si>
  <si>
    <t>Монитор вибрации МО-8035Н</t>
  </si>
  <si>
    <t>LOC100100905</t>
  </si>
  <si>
    <t>NV00014115</t>
  </si>
  <si>
    <t>Модуль смеш.А-025R-02317190-453РКG</t>
  </si>
  <si>
    <t>LOC100100935</t>
  </si>
  <si>
    <t>NV00015661</t>
  </si>
  <si>
    <t>Кабельнизкотемпературный 1000ft CCiS(100</t>
  </si>
  <si>
    <t>LOC100100949</t>
  </si>
  <si>
    <t>Муфта кабельная 81522</t>
  </si>
  <si>
    <t>NV00029143</t>
  </si>
  <si>
    <t>LOC100100954</t>
  </si>
  <si>
    <t>Муфта соединительная SMOE 81523</t>
  </si>
  <si>
    <t>NV00029144</t>
  </si>
  <si>
    <t>LOC100100955</t>
  </si>
  <si>
    <t>Муфта 3КВТп 1 25/50</t>
  </si>
  <si>
    <t>NV00029145</t>
  </si>
  <si>
    <t>LOC100100956</t>
  </si>
  <si>
    <t>Муфта эпоксидная КВЭл 3х70-10УЗ</t>
  </si>
  <si>
    <t>NV00029146</t>
  </si>
  <si>
    <t>LOC100100958</t>
  </si>
  <si>
    <t>Скоба СК-7-1А</t>
  </si>
  <si>
    <t>NV00028489</t>
  </si>
  <si>
    <t>NV00029147</t>
  </si>
  <si>
    <t>LOC100100960</t>
  </si>
  <si>
    <t>Скоба СКД 10-1</t>
  </si>
  <si>
    <t>NV00029148</t>
  </si>
  <si>
    <t>LOC100100961</t>
  </si>
  <si>
    <t>Скоба СК-12-1А</t>
  </si>
  <si>
    <t>15.05.2007</t>
  </si>
  <si>
    <t>NV00029149</t>
  </si>
  <si>
    <t>LOC100100962</t>
  </si>
  <si>
    <t>Скоба АСА 8.691.013</t>
  </si>
  <si>
    <t>NV00029150</t>
  </si>
  <si>
    <t>LOC100100972</t>
  </si>
  <si>
    <t>NV00015535</t>
  </si>
  <si>
    <t>Выключатель ВКЭ-01-01</t>
  </si>
  <si>
    <t>LOC100100973</t>
  </si>
  <si>
    <t>Выключатель ВКЭ-02</t>
  </si>
  <si>
    <t>NV00027875</t>
  </si>
  <si>
    <t>LOC100100974</t>
  </si>
  <si>
    <t>NV00015345</t>
  </si>
  <si>
    <t>Автомат АК-63-2М-31.5</t>
  </si>
  <si>
    <t>LOC100100976</t>
  </si>
  <si>
    <t>NV00015346</t>
  </si>
  <si>
    <t>Автомат АП-50-2.5А</t>
  </si>
  <si>
    <t>LOC100100981</t>
  </si>
  <si>
    <t>NV00015342</t>
  </si>
  <si>
    <t>Автомат АЕ-2046-12.5А</t>
  </si>
  <si>
    <t>LOC100100982</t>
  </si>
  <si>
    <t>NV00015341</t>
  </si>
  <si>
    <t>Автомат АЕ-2046-1.6А</t>
  </si>
  <si>
    <t>LOC100100985</t>
  </si>
  <si>
    <t>NV00015350</t>
  </si>
  <si>
    <t>Автомат АП-50-2мт-10А</t>
  </si>
  <si>
    <t>LOC100100988</t>
  </si>
  <si>
    <t>NV00015340</t>
  </si>
  <si>
    <t>Автомат АЕ-2043-31,5а</t>
  </si>
  <si>
    <t>LOC100100989</t>
  </si>
  <si>
    <t>NV00015254</t>
  </si>
  <si>
    <t>Автомат А-3793 250А</t>
  </si>
  <si>
    <t>LOC100100990</t>
  </si>
  <si>
    <t>NV00015352</t>
  </si>
  <si>
    <t>Автомат АП-502МТ10А в31</t>
  </si>
  <si>
    <t>LOC100100991</t>
  </si>
  <si>
    <t>NV00015354</t>
  </si>
  <si>
    <t>Автомат ВА-5125 12.5 А</t>
  </si>
  <si>
    <t>LOC100100992</t>
  </si>
  <si>
    <t>NV00015336</t>
  </si>
  <si>
    <t>Автомат А-63М/380 10а</t>
  </si>
  <si>
    <t>LOC100100993</t>
  </si>
  <si>
    <t>NV00015337</t>
  </si>
  <si>
    <t>Автомат А-63М/380 4а</t>
  </si>
  <si>
    <t>LOC100100994</t>
  </si>
  <si>
    <t>NV00015343</t>
  </si>
  <si>
    <t>Автомат АЕ-2046-31.5Ав24</t>
  </si>
  <si>
    <t>LOC100100995</t>
  </si>
  <si>
    <t>NV00015348</t>
  </si>
  <si>
    <t>Автомат АП-50-2.5Ав23</t>
  </si>
  <si>
    <t>LOC100100996</t>
  </si>
  <si>
    <t>NV00015347</t>
  </si>
  <si>
    <t>Автомат АП-50-2.5Ав22</t>
  </si>
  <si>
    <t>LOC100101001</t>
  </si>
  <si>
    <t>Автомат АП-50-2МГ/2.5Авар8</t>
  </si>
  <si>
    <t>NV00027876</t>
  </si>
  <si>
    <t>LOC100101003</t>
  </si>
  <si>
    <t>NV00015351</t>
  </si>
  <si>
    <t>Автомат АП-50-2МТ-2.5А</t>
  </si>
  <si>
    <t>LOC100101005</t>
  </si>
  <si>
    <t>NV00015353</t>
  </si>
  <si>
    <t>Автомат ВА-21-29-0.6А</t>
  </si>
  <si>
    <t>LOC100101007</t>
  </si>
  <si>
    <t>NV00015338</t>
  </si>
  <si>
    <t>Автомат АЕ-2043 3.15</t>
  </si>
  <si>
    <t>LOC100101008</t>
  </si>
  <si>
    <t>NV00015530</t>
  </si>
  <si>
    <t>Выключатель автом.ВА 04-36-340015-20УХЛ-</t>
  </si>
  <si>
    <t>LOC100101009</t>
  </si>
  <si>
    <t>NV00015344</t>
  </si>
  <si>
    <t>Автомат АК-63-2м-31.5</t>
  </si>
  <si>
    <t>LOC100101010</t>
  </si>
  <si>
    <t>NV00015531</t>
  </si>
  <si>
    <t>Выключатель автом.ВА 51-39-340015-20УХЛ-</t>
  </si>
  <si>
    <t>LOC100101011</t>
  </si>
  <si>
    <t>Подогреватель газа ПГА-200</t>
  </si>
  <si>
    <t>NV00027206</t>
  </si>
  <si>
    <t>LOC100101019</t>
  </si>
  <si>
    <t>NV00015539</t>
  </si>
  <si>
    <t>Выключатель ПВ-К 220/10а</t>
  </si>
  <si>
    <t>LOC100101026</t>
  </si>
  <si>
    <t>NV00015864</t>
  </si>
  <si>
    <t>Разрядник РТВ-10-0.5/2.5 У1</t>
  </si>
  <si>
    <t>LOC100101028</t>
  </si>
  <si>
    <t>NV00015704</t>
  </si>
  <si>
    <t>Комплектная аккумул.устан-ка КАУ-65-24/1</t>
  </si>
  <si>
    <t>LOC100101029</t>
  </si>
  <si>
    <t>NV00015623</t>
  </si>
  <si>
    <t>Диод полупров. КД226В</t>
  </si>
  <si>
    <t>LOC100101032</t>
  </si>
  <si>
    <t>NV00015659</t>
  </si>
  <si>
    <t>Источник питания БЖАК 436232002</t>
  </si>
  <si>
    <t>LOC100101035</t>
  </si>
  <si>
    <t>NV00015788</t>
  </si>
  <si>
    <t>Ограничитель перенапряжения ОПН-П1-6/7.2</t>
  </si>
  <si>
    <t>LOC100101039</t>
  </si>
  <si>
    <t>NV00015734</t>
  </si>
  <si>
    <t>Магнитный пускатель БС-4/380</t>
  </si>
  <si>
    <t>30.06.2000</t>
  </si>
  <si>
    <t>LOC100101052</t>
  </si>
  <si>
    <t>NV00015857</t>
  </si>
  <si>
    <t>Пускатель магнитный ПМА-4210 в10</t>
  </si>
  <si>
    <t>LOC100101053</t>
  </si>
  <si>
    <t>NV00015856</t>
  </si>
  <si>
    <t>Пускатель магнитный ПМ-12040-642вар9</t>
  </si>
  <si>
    <t>LOC100101066</t>
  </si>
  <si>
    <t>NV00012614</t>
  </si>
  <si>
    <t>Приставка ПДСВ</t>
  </si>
  <si>
    <t>17.12.2003</t>
  </si>
  <si>
    <t>NV00015841</t>
  </si>
  <si>
    <t>LOC100101067</t>
  </si>
  <si>
    <t>Приставка контактная ПКЛ-1104</t>
  </si>
  <si>
    <t>NV00028490</t>
  </si>
  <si>
    <t>NV00029151</t>
  </si>
  <si>
    <t>LOC100101068</t>
  </si>
  <si>
    <t>NV00015540</t>
  </si>
  <si>
    <t>Выключатель путевой ВПВ-1А 11У-1</t>
  </si>
  <si>
    <t>LOC100101069</t>
  </si>
  <si>
    <t>NV00015532</t>
  </si>
  <si>
    <t>Выключатель вак.ВБЭ-10-20/1600</t>
  </si>
  <si>
    <t>LOC100101070</t>
  </si>
  <si>
    <t>NV00015802</t>
  </si>
  <si>
    <t>Переключатель "SPAMEL LK25/2.8ХХ-P</t>
  </si>
  <si>
    <t>LOC100101072</t>
  </si>
  <si>
    <t>NV00015638</t>
  </si>
  <si>
    <t>Зажим А2А-50-7</t>
  </si>
  <si>
    <t>LOC100101073</t>
  </si>
  <si>
    <t>NV00015637</t>
  </si>
  <si>
    <t>Зажим А1А50-7</t>
  </si>
  <si>
    <t>LOC100101074</t>
  </si>
  <si>
    <t>NV00015640</t>
  </si>
  <si>
    <t>I.0000038.0076.0032</t>
  </si>
  <si>
    <t>Зажим НБ-2-6</t>
  </si>
  <si>
    <t>LOC100101080</t>
  </si>
  <si>
    <t>NV00015711</t>
  </si>
  <si>
    <t>Коробка соединительняя 6414-902</t>
  </si>
  <si>
    <t>LOC100101081</t>
  </si>
  <si>
    <t>NV00015710</t>
  </si>
  <si>
    <t>Коробка соединительная 6264-914</t>
  </si>
  <si>
    <t>LOC100101082</t>
  </si>
  <si>
    <t>NV00015878</t>
  </si>
  <si>
    <t>Реле РЭП 25-22 220в</t>
  </si>
  <si>
    <t>LOC100101083</t>
  </si>
  <si>
    <t>NV00015876</t>
  </si>
  <si>
    <t>Реле промежуточное РП25 220В</t>
  </si>
  <si>
    <t>LOC100101084</t>
  </si>
  <si>
    <t>NV00012957</t>
  </si>
  <si>
    <t>Блок управления С-90</t>
  </si>
  <si>
    <t>LOC100101085</t>
  </si>
  <si>
    <t>NV00015459</t>
  </si>
  <si>
    <t>Блок управл.со жгут.для РС ВН2012-01</t>
  </si>
  <si>
    <t>LOC100101086</t>
  </si>
  <si>
    <t>NV00015463</t>
  </si>
  <si>
    <t>Блок упрпвл.со жгут.для Ш №1-21 ВН2012-0</t>
  </si>
  <si>
    <t>LOC100101087</t>
  </si>
  <si>
    <t>NV00015460</t>
  </si>
  <si>
    <t>Блок управл.со жгутами для ИС ВН2012-01</t>
  </si>
  <si>
    <t>LOC100101088</t>
  </si>
  <si>
    <t>NV00015461</t>
  </si>
  <si>
    <t>Блок управл.со жгутами для ОК ВН20120-01</t>
  </si>
  <si>
    <t>LOC100101089</t>
  </si>
  <si>
    <t>NV00015457</t>
  </si>
  <si>
    <t>Блок упр.со жгут.для КСРГиУП ВН2012-01</t>
  </si>
  <si>
    <t>LOC100101090</t>
  </si>
  <si>
    <t>NV00015458</t>
  </si>
  <si>
    <t>Блок управл.со жгут.для ДССи БПТГ ВН2012</t>
  </si>
  <si>
    <t>LOC100101091</t>
  </si>
  <si>
    <t>NV00015533</t>
  </si>
  <si>
    <t>Выключатель ВКЗ-01</t>
  </si>
  <si>
    <t>NV00015534</t>
  </si>
  <si>
    <t>LOC100101092</t>
  </si>
  <si>
    <t>Выключатель ВКЭ-01-01 сч.07</t>
  </si>
  <si>
    <t>NV00027877</t>
  </si>
  <si>
    <t>LOC100101095</t>
  </si>
  <si>
    <t>Кнопка КУ-91</t>
  </si>
  <si>
    <t>NV00015685</t>
  </si>
  <si>
    <t>LOC100101097</t>
  </si>
  <si>
    <t>NV00015820</t>
  </si>
  <si>
    <t>Пост управления ПКУ1-У2</t>
  </si>
  <si>
    <t>LOC100101099</t>
  </si>
  <si>
    <t>NV00015818</t>
  </si>
  <si>
    <t>Пост управл.взрыв.кнопочн.ПВК-13 У1</t>
  </si>
  <si>
    <t>LOC100101101</t>
  </si>
  <si>
    <t>NV00015821</t>
  </si>
  <si>
    <t>Пост управления ПКУ2-У2</t>
  </si>
  <si>
    <t>LOC100101102</t>
  </si>
  <si>
    <t>NV00015810</t>
  </si>
  <si>
    <t>Пост сигнал.взрывозащ.ПСВ-С-53ХЛ1</t>
  </si>
  <si>
    <t>LOC100101103</t>
  </si>
  <si>
    <t>NV00015811</t>
  </si>
  <si>
    <t>Пост сигнал.взрывозащ.ПСВ-С-56ХЛ1</t>
  </si>
  <si>
    <t>LOC100101104</t>
  </si>
  <si>
    <t>NV00015812</t>
  </si>
  <si>
    <t>Пост сигнализации ПСВ-Г-52</t>
  </si>
  <si>
    <t>LOC100101105</t>
  </si>
  <si>
    <t>NV00015816</t>
  </si>
  <si>
    <t>Пост сигнализации ПСВ-С-52У1</t>
  </si>
  <si>
    <t>LOC100101106</t>
  </si>
  <si>
    <t>NV00015817</t>
  </si>
  <si>
    <t>Пост сигнализации ПСВ.С-52У1</t>
  </si>
  <si>
    <t>LOC100101108</t>
  </si>
  <si>
    <t>NV00015808</t>
  </si>
  <si>
    <t>Пост сигнал. ПСВ-С-52ХЛ К|С43</t>
  </si>
  <si>
    <t>LOC100101109</t>
  </si>
  <si>
    <t>NV00015764</t>
  </si>
  <si>
    <t>Минираспределитель 2/10-6748-1-102-00 кс</t>
  </si>
  <si>
    <t>LOC100101110</t>
  </si>
  <si>
    <t>NV00015765</t>
  </si>
  <si>
    <t>Минираспределитель 201D 6429-1-076-00 кс</t>
  </si>
  <si>
    <t>LOC100101111</t>
  </si>
  <si>
    <t>NV00015850</t>
  </si>
  <si>
    <t>Пункт распределительный ПР-11-3117</t>
  </si>
  <si>
    <t>LOC100101112</t>
  </si>
  <si>
    <t>NV00015853</t>
  </si>
  <si>
    <t>Пункт распределительный С-88-УХЛ-864</t>
  </si>
  <si>
    <t>LOC100101113</t>
  </si>
  <si>
    <t>NV00015848</t>
  </si>
  <si>
    <t>Пункт распределительный ПР-1070</t>
  </si>
  <si>
    <t>LOC100101114</t>
  </si>
  <si>
    <t>NV00015852</t>
  </si>
  <si>
    <t>Пункт распределительный ПР-8503-1002</t>
  </si>
  <si>
    <t>LOC100101115</t>
  </si>
  <si>
    <t>NV00015849</t>
  </si>
  <si>
    <t>Пункт распределительный ПР-11-3078-54У3</t>
  </si>
  <si>
    <t>LOC100101117</t>
  </si>
  <si>
    <t>NV00015845</t>
  </si>
  <si>
    <t>I.0000038.0089.0069</t>
  </si>
  <si>
    <t>Пункт распред.ПР8511-2.05-39.3 УХЛ.3-1.</t>
  </si>
  <si>
    <t>NV00015846</t>
  </si>
  <si>
    <t>NV00015847</t>
  </si>
  <si>
    <t>LOC100101122</t>
  </si>
  <si>
    <t>NV00015868</t>
  </si>
  <si>
    <t>Распределительный шкаф С-9511-14</t>
  </si>
  <si>
    <t>LOC100101125</t>
  </si>
  <si>
    <t>NV00015664</t>
  </si>
  <si>
    <t>Калорифер КВБ-8</t>
  </si>
  <si>
    <t>LOC100101129</t>
  </si>
  <si>
    <t>NV00015842</t>
  </si>
  <si>
    <t>Промзвено ПРТ-7-1</t>
  </si>
  <si>
    <t>LOC100101130</t>
  </si>
  <si>
    <t>NV00015732</t>
  </si>
  <si>
    <t>Лампа контрольная W867С3001-R к/с75</t>
  </si>
  <si>
    <t>LOC100101131</t>
  </si>
  <si>
    <t>NV00015881</t>
  </si>
  <si>
    <t>Розетка адресная ПК-004/РА-021</t>
  </si>
  <si>
    <t>LOC100101141</t>
  </si>
  <si>
    <t>NV00015735</t>
  </si>
  <si>
    <t>Магнитный пускатель ПМА-1100/220</t>
  </si>
  <si>
    <t>LOC100101142</t>
  </si>
  <si>
    <t>Серьга СРС-7-16</t>
  </si>
  <si>
    <t>NV00028491</t>
  </si>
  <si>
    <t>NV00028492</t>
  </si>
  <si>
    <t>NV00029152</t>
  </si>
  <si>
    <t>LOC100101143</t>
  </si>
  <si>
    <t>NV00014211</t>
  </si>
  <si>
    <t>Колпачок защитный д.40мм НО29-40</t>
  </si>
  <si>
    <t>LOC100101153</t>
  </si>
  <si>
    <t>NV00010642</t>
  </si>
  <si>
    <t>Выключатель автоматический АЕ-2046-10А</t>
  </si>
  <si>
    <t>LOC100101158</t>
  </si>
  <si>
    <t>NV00014212</t>
  </si>
  <si>
    <t>Выключатель автоматический АП50-3МТ-1.6А</t>
  </si>
  <si>
    <t>01.07.2006</t>
  </si>
  <si>
    <t>LOC100101159</t>
  </si>
  <si>
    <t>NV00014213</t>
  </si>
  <si>
    <t>Выключатель автоматич. АП-50Б-2МТ-2.5А</t>
  </si>
  <si>
    <t>LOC100101167</t>
  </si>
  <si>
    <t>NV00019755</t>
  </si>
  <si>
    <t>Выключатель автоматический АЕ-2063-200А</t>
  </si>
  <si>
    <t>LOC100101168</t>
  </si>
  <si>
    <t>NV00010655</t>
  </si>
  <si>
    <t>Выключатель автоматический АЕ-2046-8А</t>
  </si>
  <si>
    <t>LOC100101178</t>
  </si>
  <si>
    <t>Выключатель 10ПА-14-116</t>
  </si>
  <si>
    <t>NV00029153</t>
  </si>
  <si>
    <t>LOC100101200</t>
  </si>
  <si>
    <t>Выключатель ВРА-1-1-11600</t>
  </si>
  <si>
    <t>NV00029154</t>
  </si>
  <si>
    <t>LOC100101216</t>
  </si>
  <si>
    <t>NV00014216</t>
  </si>
  <si>
    <t>Предохранитель ПП 17-У3 1000А</t>
  </si>
  <si>
    <t>LOC100101219</t>
  </si>
  <si>
    <t>Предохранитель 25А ПРС-25у</t>
  </si>
  <si>
    <t>NV00029155</t>
  </si>
  <si>
    <t>LOC100101221</t>
  </si>
  <si>
    <t>NV00013186</t>
  </si>
  <si>
    <t>Предохранитель ПР-112</t>
  </si>
  <si>
    <t>LOC100101225</t>
  </si>
  <si>
    <t>Переключатель ПМОФ-90-444444</t>
  </si>
  <si>
    <t>NV00029156</t>
  </si>
  <si>
    <t>LOC100101243</t>
  </si>
  <si>
    <t>NV00011354</t>
  </si>
  <si>
    <t>Пускатель ПМА-0118 У3В 380В 6.3А</t>
  </si>
  <si>
    <t>LOC100101257</t>
  </si>
  <si>
    <t>NV00014217</t>
  </si>
  <si>
    <t>Пускатель магнитный ПМ-112002</t>
  </si>
  <si>
    <t>LOC100101265</t>
  </si>
  <si>
    <t>NV00014117</t>
  </si>
  <si>
    <t>Левый разъеденитель РЛ-73</t>
  </si>
  <si>
    <t>LOC100101266</t>
  </si>
  <si>
    <t>NV00014218</t>
  </si>
  <si>
    <t>Переключатель ГЕР ГПП 3х400/н2</t>
  </si>
  <si>
    <t>LOC100101268</t>
  </si>
  <si>
    <t>NV00014509</t>
  </si>
  <si>
    <t>Переключатель универсальный УП 5311-6225</t>
  </si>
  <si>
    <t>LOC100101269</t>
  </si>
  <si>
    <t>NV00014219</t>
  </si>
  <si>
    <t>Переключатель УП-5312-А29 16А У3</t>
  </si>
  <si>
    <t>30.01.2007</t>
  </si>
  <si>
    <t>NV00029157</t>
  </si>
  <si>
    <t>LOC100101270</t>
  </si>
  <si>
    <t>NV00014220</t>
  </si>
  <si>
    <t>Переключатель универсальный УП-5311-А23</t>
  </si>
  <si>
    <t>NV00029158</t>
  </si>
  <si>
    <t>LOC100101271</t>
  </si>
  <si>
    <t>NV00014221</t>
  </si>
  <si>
    <t>Переключатель КЕ011</t>
  </si>
  <si>
    <t>LOC100101279</t>
  </si>
  <si>
    <t>NV00011927</t>
  </si>
  <si>
    <t>Распределительная коробка о/п</t>
  </si>
  <si>
    <t>NV00011929</t>
  </si>
  <si>
    <t>LOC100101281</t>
  </si>
  <si>
    <t>NV00014222</t>
  </si>
  <si>
    <t>Разветвитель 6А 250В</t>
  </si>
  <si>
    <t>20.02.2002</t>
  </si>
  <si>
    <t>LOC100101282</t>
  </si>
  <si>
    <t>Коробка прох.разд.КПЛ-20 КЛД75</t>
  </si>
  <si>
    <t>NV00029159</t>
  </si>
  <si>
    <t>LOC100101283</t>
  </si>
  <si>
    <t>Коробка КС20jp54</t>
  </si>
  <si>
    <t>NV00029160</t>
  </si>
  <si>
    <t>LOC100101284</t>
  </si>
  <si>
    <t>Коробка КС 10JP54</t>
  </si>
  <si>
    <t>NV00029161</t>
  </si>
  <si>
    <t>LOC100101287</t>
  </si>
  <si>
    <t>NV00014223</t>
  </si>
  <si>
    <t>Коробка установочная КУВ г/к с/п</t>
  </si>
  <si>
    <t>30.05.2006</t>
  </si>
  <si>
    <t>LOC100101289</t>
  </si>
  <si>
    <t>NV00010630</t>
  </si>
  <si>
    <t>Коробка универсальная</t>
  </si>
  <si>
    <t>LOC100101290</t>
  </si>
  <si>
    <t>Коробка распределтьельная ИГЛА КРО /БЖАК</t>
  </si>
  <si>
    <t>NV00029162</t>
  </si>
  <si>
    <t>LOC100101296</t>
  </si>
  <si>
    <t>Кнопка сигнализация БСКУ 06.57.000.01</t>
  </si>
  <si>
    <t>NV00029163</t>
  </si>
  <si>
    <t>LOC100101297</t>
  </si>
  <si>
    <t>Кнопка КЕ-011-3-У3 10А</t>
  </si>
  <si>
    <t>NV00029164</t>
  </si>
  <si>
    <t>LOC100101308</t>
  </si>
  <si>
    <t>Коробка КС-40 К/С32</t>
  </si>
  <si>
    <t>NV00029165</t>
  </si>
  <si>
    <t>LOC100101310</t>
  </si>
  <si>
    <t>Крепление 1-й нитки кабеля к тросу СР|Т.</t>
  </si>
  <si>
    <t>NV00029166</t>
  </si>
  <si>
    <t>LOC100101311</t>
  </si>
  <si>
    <t>Крепление 2-х ниток кабеля к тросу СР|Т3</t>
  </si>
  <si>
    <t>NV00029167</t>
  </si>
  <si>
    <t>LOC100101340</t>
  </si>
  <si>
    <t>Светильник РСП-26-125-001</t>
  </si>
  <si>
    <t>NV00029168</t>
  </si>
  <si>
    <t>LOC100101342</t>
  </si>
  <si>
    <t>NV00011889</t>
  </si>
  <si>
    <t>Светильник НСП-03х60</t>
  </si>
  <si>
    <t>NV00029169</t>
  </si>
  <si>
    <t>LOC100101350</t>
  </si>
  <si>
    <t>Светильник 258.ОРЛ</t>
  </si>
  <si>
    <t>NV00029170</t>
  </si>
  <si>
    <t>LOC100101356</t>
  </si>
  <si>
    <t>Светильник AOTOPL</t>
  </si>
  <si>
    <t>NV00029171</t>
  </si>
  <si>
    <t>LOC100101368</t>
  </si>
  <si>
    <t>NV00011181</t>
  </si>
  <si>
    <t>Патрон Е-27</t>
  </si>
  <si>
    <t>NV00011186</t>
  </si>
  <si>
    <t>LOC100101370</t>
  </si>
  <si>
    <t>NV00011189</t>
  </si>
  <si>
    <t>Патрон настен.карболитовый Е-27 4А 250В</t>
  </si>
  <si>
    <t>NV00011190</t>
  </si>
  <si>
    <t>LOC100101372</t>
  </si>
  <si>
    <t>NV00010627</t>
  </si>
  <si>
    <t>Выключатель открытой проводки</t>
  </si>
  <si>
    <t>NV00010665</t>
  </si>
  <si>
    <t>LOC100101373</t>
  </si>
  <si>
    <t>NV00010651</t>
  </si>
  <si>
    <t>Выключатель скрытой проводки</t>
  </si>
  <si>
    <t>01.02.2003</t>
  </si>
  <si>
    <t>NV00010667</t>
  </si>
  <si>
    <t>NV00010668</t>
  </si>
  <si>
    <t>LOC100101376</t>
  </si>
  <si>
    <t>NV00013189</t>
  </si>
  <si>
    <t>Кабель адаптер КА/К(1М)</t>
  </si>
  <si>
    <t>LOC100101379</t>
  </si>
  <si>
    <t>NV00014496</t>
  </si>
  <si>
    <t>Муфта SMOE</t>
  </si>
  <si>
    <t>12.12.2008</t>
  </si>
  <si>
    <t>LOC100101380</t>
  </si>
  <si>
    <t>Муфта SMOE 81521</t>
  </si>
  <si>
    <t>NV00029172</t>
  </si>
  <si>
    <t>LOC100101381</t>
  </si>
  <si>
    <t>Муфта соединительная GUSJ 12/70-120</t>
  </si>
  <si>
    <t>26.12.2006</t>
  </si>
  <si>
    <t>NV00029173</t>
  </si>
  <si>
    <t>LOC100101384</t>
  </si>
  <si>
    <t>NV00014224</t>
  </si>
  <si>
    <t>Разъем ШГП-16-220</t>
  </si>
  <si>
    <t>20.04.2008</t>
  </si>
  <si>
    <t>01.01.1994</t>
  </si>
  <si>
    <t>LOC100101403</t>
  </si>
  <si>
    <t>NV00014225</t>
  </si>
  <si>
    <t>Изолятор ИОР 10-3.75</t>
  </si>
  <si>
    <t>30.08.2008</t>
  </si>
  <si>
    <t>LOC100101404</t>
  </si>
  <si>
    <t>NV00010761</t>
  </si>
  <si>
    <t>Изолятор ИО-10-7.5</t>
  </si>
  <si>
    <t>LOC100101412</t>
  </si>
  <si>
    <t>NV00014226</t>
  </si>
  <si>
    <t>Предохранитель РП-2</t>
  </si>
  <si>
    <t>30.01.2014</t>
  </si>
  <si>
    <t>LOC100101415</t>
  </si>
  <si>
    <t>NV00013191</t>
  </si>
  <si>
    <t>Светодиод АЛС-324 Б1</t>
  </si>
  <si>
    <t>LOC100101422</t>
  </si>
  <si>
    <t>NV00013094</t>
  </si>
  <si>
    <t>Переключатель П-602</t>
  </si>
  <si>
    <t>LOC100101430</t>
  </si>
  <si>
    <t>NV00014227</t>
  </si>
  <si>
    <t>Реле РЭП-34-42-10 УХЛ4Б 10А 220В 4з+2р</t>
  </si>
  <si>
    <t>LOC100101431</t>
  </si>
  <si>
    <t>NV00013192</t>
  </si>
  <si>
    <t>Реле РТ-40/6</t>
  </si>
  <si>
    <t>LOC100101432</t>
  </si>
  <si>
    <t>NV00014228</t>
  </si>
  <si>
    <t>Реле РП-18-1 УХЛ4 220в 6.0 э</t>
  </si>
  <si>
    <t>30.05.2003</t>
  </si>
  <si>
    <t>LOC100101433</t>
  </si>
  <si>
    <t>NV00014229</t>
  </si>
  <si>
    <t>Реле РТТ-5-10</t>
  </si>
  <si>
    <t>LOC100101434</t>
  </si>
  <si>
    <t>NV00014230</t>
  </si>
  <si>
    <t>Реле РПВ-01 УХЛ4 1А 220В</t>
  </si>
  <si>
    <t>20.03.2003</t>
  </si>
  <si>
    <t>LOC100101435</t>
  </si>
  <si>
    <t>NV00014231</t>
  </si>
  <si>
    <t>Реле РП-16-14 220в 2з 4р</t>
  </si>
  <si>
    <t>LOC100101436</t>
  </si>
  <si>
    <t>NV00014232</t>
  </si>
  <si>
    <t>Реле РТТ-310-160А</t>
  </si>
  <si>
    <t>25.12.2006</t>
  </si>
  <si>
    <t>LOC100101438</t>
  </si>
  <si>
    <t>NV00014234</t>
  </si>
  <si>
    <t>Реле РТТ 121 34А</t>
  </si>
  <si>
    <t>LOC100101440</t>
  </si>
  <si>
    <t>NV00014235</t>
  </si>
  <si>
    <t>Реле ПКЛ 1104</t>
  </si>
  <si>
    <t>LOC100101441</t>
  </si>
  <si>
    <t>NV00014236</t>
  </si>
  <si>
    <t>Реле РТТ-111-25 УХЛ4 25А 660/440В</t>
  </si>
  <si>
    <t>LOC100101442</t>
  </si>
  <si>
    <t>NV00014237</t>
  </si>
  <si>
    <t>Реле тепловое РТТ-111-1,0А УХЛ4</t>
  </si>
  <si>
    <t>LOC100101443</t>
  </si>
  <si>
    <t>NV00014238</t>
  </si>
  <si>
    <t>Реле тепловое РТТ-111-1,6А УХЛ4</t>
  </si>
  <si>
    <t>LOC100101444</t>
  </si>
  <si>
    <t>NV00014239</t>
  </si>
  <si>
    <t>Реле РТТ-111-3,2А УХЛ4</t>
  </si>
  <si>
    <t>LOC100101455</t>
  </si>
  <si>
    <t>NV00014118</t>
  </si>
  <si>
    <t>Втулка D 139х129</t>
  </si>
  <si>
    <t>LOC100101456</t>
  </si>
  <si>
    <t>NV00014119</t>
  </si>
  <si>
    <t>Втулка(б)</t>
  </si>
  <si>
    <t>LOC100101461</t>
  </si>
  <si>
    <t>NV00010331</t>
  </si>
  <si>
    <t>Гильза медная 240</t>
  </si>
  <si>
    <t>LOC100101467</t>
  </si>
  <si>
    <t>NV00010329</t>
  </si>
  <si>
    <t>Гильза алюминиевая 35</t>
  </si>
  <si>
    <t>24.10.2006</t>
  </si>
  <si>
    <t>LOC100101484</t>
  </si>
  <si>
    <t>I.0000038.0076.0028</t>
  </si>
  <si>
    <t>Предохранитель резьб.с плавкой вставкой</t>
  </si>
  <si>
    <t>NV00029174</t>
  </si>
  <si>
    <t>LOC100101486</t>
  </si>
  <si>
    <t>Диод кремниев.выпрямит.КД424А</t>
  </si>
  <si>
    <t>26.09.2007</t>
  </si>
  <si>
    <t>NV00029175</t>
  </si>
  <si>
    <t>LOC100101488</t>
  </si>
  <si>
    <t>Пакетный перекл.ПП2-16/Н2 М2 56</t>
  </si>
  <si>
    <t>NV00029176</t>
  </si>
  <si>
    <t>LOC100101489</t>
  </si>
  <si>
    <t>Пакетный переключатель ПП3-16/Н2 М3</t>
  </si>
  <si>
    <t>NV00029177</t>
  </si>
  <si>
    <t>LOC100101490</t>
  </si>
  <si>
    <t>Переключатель кулачковый 4G-16-53РК</t>
  </si>
  <si>
    <t>29.06.2007</t>
  </si>
  <si>
    <t>NV00029178</t>
  </si>
  <si>
    <t>LOC100101494</t>
  </si>
  <si>
    <t>Зажим А1А-70-7</t>
  </si>
  <si>
    <t>NV00029179</t>
  </si>
  <si>
    <t>LOC100101497</t>
  </si>
  <si>
    <t>Рейка зажим.РЗ-1-662</t>
  </si>
  <si>
    <t>30.12.2010</t>
  </si>
  <si>
    <t>NV00029180</t>
  </si>
  <si>
    <t>LOC100101498</t>
  </si>
  <si>
    <t>Коробка соед.КП 24-2331-У1</t>
  </si>
  <si>
    <t>NV00029181</t>
  </si>
  <si>
    <t>LOC100101512</t>
  </si>
  <si>
    <t>Коробка соединительная КП12-22 У1</t>
  </si>
  <si>
    <t>NV00029182</t>
  </si>
  <si>
    <t>LOC100101515</t>
  </si>
  <si>
    <t>Коробка соед.КП 6-21-380ХЛ1</t>
  </si>
  <si>
    <t>NV00029183</t>
  </si>
  <si>
    <t>LOC100101520</t>
  </si>
  <si>
    <t>Коробка КСП-45</t>
  </si>
  <si>
    <t>NV00029184</t>
  </si>
  <si>
    <t>LOC100101526</t>
  </si>
  <si>
    <t>Коробка разветвит.КРС-63 У1</t>
  </si>
  <si>
    <t>NV00029185</t>
  </si>
  <si>
    <t>LOC100101533</t>
  </si>
  <si>
    <t>Калорифер бимет.КСК3-6-02 ХЛЗА трехрядн-</t>
  </si>
  <si>
    <t>NV00029186</t>
  </si>
  <si>
    <t>LOC100101534</t>
  </si>
  <si>
    <t>Гаситель вибрации ГВН-2-13</t>
  </si>
  <si>
    <t>NV00029187</t>
  </si>
  <si>
    <t>LOC100101535</t>
  </si>
  <si>
    <t>Звено промеж.ПТМ-12-2</t>
  </si>
  <si>
    <t>NV00029188</t>
  </si>
  <si>
    <t>LOC100101553</t>
  </si>
  <si>
    <t>NV00015205</t>
  </si>
  <si>
    <t>Светильник НСП 43м-300</t>
  </si>
  <si>
    <t>LOC100101555</t>
  </si>
  <si>
    <t>Светильник СУВ-МУЗ "Выход"</t>
  </si>
  <si>
    <t>NV00029189</t>
  </si>
  <si>
    <t>LOC100101556</t>
  </si>
  <si>
    <t>Светильник НСП-17-200-103</t>
  </si>
  <si>
    <t>NV00029190</t>
  </si>
  <si>
    <t>LOC100101558</t>
  </si>
  <si>
    <t>Светильник НСП-44-200</t>
  </si>
  <si>
    <t>NV00029191</t>
  </si>
  <si>
    <t>LOC100101563</t>
  </si>
  <si>
    <t>Светильник с каб.вводом НПП 25-100</t>
  </si>
  <si>
    <t>NV00029192</t>
  </si>
  <si>
    <t>LOC100101565</t>
  </si>
  <si>
    <t>NV00015216</t>
  </si>
  <si>
    <t>Светильник с отраж.с решетк.с каб.ввод.</t>
  </si>
  <si>
    <t>LOC100101567</t>
  </si>
  <si>
    <t>Светильник с отраж.решет.НСП 43М-200</t>
  </si>
  <si>
    <t>NV00029193</t>
  </si>
  <si>
    <t>LOC100101574</t>
  </si>
  <si>
    <t>Светильник ЛСП 02Х58-004</t>
  </si>
  <si>
    <t>NV00029194</t>
  </si>
  <si>
    <t>LOC100101575</t>
  </si>
  <si>
    <t>NV00011139</t>
  </si>
  <si>
    <t>Лампа ДРЛ-400</t>
  </si>
  <si>
    <t>LOC100101580</t>
  </si>
  <si>
    <t>Изолятор ИО-10-375</t>
  </si>
  <si>
    <t>NV00029195</t>
  </si>
  <si>
    <t>LOC100101583</t>
  </si>
  <si>
    <t>NV00010183</t>
  </si>
  <si>
    <t>Изолятор ШС-10Д</t>
  </si>
  <si>
    <t>LOC100101605</t>
  </si>
  <si>
    <t>NV00016000</t>
  </si>
  <si>
    <t>Шкаф индикации состояния задвижек ГПА</t>
  </si>
  <si>
    <t>LOC100101606</t>
  </si>
  <si>
    <t>NV00016002</t>
  </si>
  <si>
    <t>Шкаф контроля и управления ШКУ-17ВСУР</t>
  </si>
  <si>
    <t>LOC100101608</t>
  </si>
  <si>
    <t>NV00016090</t>
  </si>
  <si>
    <t>Ящик ЯВ-100</t>
  </si>
  <si>
    <t>LOC100101610</t>
  </si>
  <si>
    <t>Трансформатор Т-066 150/5</t>
  </si>
  <si>
    <t>NV00029196</t>
  </si>
  <si>
    <t>LOC100101612</t>
  </si>
  <si>
    <t>NV00014582</t>
  </si>
  <si>
    <t>Трансформатор ТСЗК-63/10</t>
  </si>
  <si>
    <t>LOC100101615</t>
  </si>
  <si>
    <t>Трансформатор ТШ-10-1000/5</t>
  </si>
  <si>
    <t>NV00029197</t>
  </si>
  <si>
    <t>LOC100101616</t>
  </si>
  <si>
    <t>Трансформатор ТКЛ-0.5 300/5</t>
  </si>
  <si>
    <t>NV00029198</t>
  </si>
  <si>
    <t>LOC100101617</t>
  </si>
  <si>
    <t>NV00015960</t>
  </si>
  <si>
    <t>Трансформатор ТКЛ-0.5 150/5</t>
  </si>
  <si>
    <t>LOC100101619</t>
  </si>
  <si>
    <t>NV00015961</t>
  </si>
  <si>
    <t>Трансформатор ТКЛМ-0.5 300/5</t>
  </si>
  <si>
    <t>LOC100101620</t>
  </si>
  <si>
    <t>Трансформатор ТБС-3 220/5-12</t>
  </si>
  <si>
    <t>NV00029199</t>
  </si>
  <si>
    <t>LOC100101621</t>
  </si>
  <si>
    <t>NV00015959</t>
  </si>
  <si>
    <t>Трансформатор ТБС-2 220/36</t>
  </si>
  <si>
    <t>LOC100101623</t>
  </si>
  <si>
    <t>Трансформатор ТВЛМ-10 200/5</t>
  </si>
  <si>
    <t>NV00029200</t>
  </si>
  <si>
    <t>01.12.2000</t>
  </si>
  <si>
    <t>LOC100101626</t>
  </si>
  <si>
    <t>NV00015957</t>
  </si>
  <si>
    <t>Трансформатор НАМИ 10/95-6000/100</t>
  </si>
  <si>
    <t>LOC100101627</t>
  </si>
  <si>
    <t>Трансформатор ТК-20 5/5</t>
  </si>
  <si>
    <t>NV00029201</t>
  </si>
  <si>
    <t>LOC100101628</t>
  </si>
  <si>
    <t>NV00014581</t>
  </si>
  <si>
    <t>Трансформатор ТОЛ 10-100/5</t>
  </si>
  <si>
    <t>LOC100101630</t>
  </si>
  <si>
    <t>NV00015958</t>
  </si>
  <si>
    <t>Трансформатор НТМ 150/230-240</t>
  </si>
  <si>
    <t>LOC100101631</t>
  </si>
  <si>
    <t>Трансформатор ТКЛ-0.5 200/5</t>
  </si>
  <si>
    <t>NV00029202</t>
  </si>
  <si>
    <t>LOC100101632</t>
  </si>
  <si>
    <t>Трансформатор ТЛМ-10 400/5</t>
  </si>
  <si>
    <t>NV00029203</t>
  </si>
  <si>
    <t>LOC100101633</t>
  </si>
  <si>
    <t>Трансформатор ТПЛМ-10 75/5</t>
  </si>
  <si>
    <t>NV00029204</t>
  </si>
  <si>
    <t>LOC100101634</t>
  </si>
  <si>
    <t>Трансформатор ТВЛМ-10 150/5</t>
  </si>
  <si>
    <t>NV00029205</t>
  </si>
  <si>
    <t>LOC100101635</t>
  </si>
  <si>
    <t>Трансформатор ТПЛ-10 30/5</t>
  </si>
  <si>
    <t>NV00029206</t>
  </si>
  <si>
    <t>LOC100101636</t>
  </si>
  <si>
    <t>Трансформатор ТЛМ-6 500/5</t>
  </si>
  <si>
    <t>NV00029207</t>
  </si>
  <si>
    <t>LOC100101637</t>
  </si>
  <si>
    <t>Трансформатор ТКЛ-0.5 20/5</t>
  </si>
  <si>
    <t>NV00029208</t>
  </si>
  <si>
    <t>LOC100101638</t>
  </si>
  <si>
    <t>Трансформатор ТВЛМ-6 100/5</t>
  </si>
  <si>
    <t>NV00029209</t>
  </si>
  <si>
    <t>LOC100101642</t>
  </si>
  <si>
    <t>Устройство 0-51</t>
  </si>
  <si>
    <t>NV00027878</t>
  </si>
  <si>
    <t>LOC100101643</t>
  </si>
  <si>
    <t>NV00015900</t>
  </si>
  <si>
    <t>Соединитель 2-х полюс ВК 16-4</t>
  </si>
  <si>
    <t>LOC100101644</t>
  </si>
  <si>
    <t>NV00015969</t>
  </si>
  <si>
    <t>Удаленный измер.модуль Ш №1-21</t>
  </si>
  <si>
    <t>LOC100101645</t>
  </si>
  <si>
    <t>NV00015966</t>
  </si>
  <si>
    <t>Удаленный измер.модуль для ИС ВН2014</t>
  </si>
  <si>
    <t>LOC100101646</t>
  </si>
  <si>
    <t>NV00015968</t>
  </si>
  <si>
    <t>Удаленный измер.модуль для РС ВН2014</t>
  </si>
  <si>
    <t>LOC100101647</t>
  </si>
  <si>
    <t>NV00015967</t>
  </si>
  <si>
    <t>Удаленный измер.модуль для КСРГиУП ВН201</t>
  </si>
  <si>
    <t>LOC100101648</t>
  </si>
  <si>
    <t>NV00015965</t>
  </si>
  <si>
    <t>Удаленный измер.модуль для ДССи БПТГ ВН2</t>
  </si>
  <si>
    <t>LOC100101649</t>
  </si>
  <si>
    <t>NV00015963</t>
  </si>
  <si>
    <t>Тревожная кнопка ИО-101-2(КНФ-1)</t>
  </si>
  <si>
    <t>LOC100101650</t>
  </si>
  <si>
    <t>NV00016047</t>
  </si>
  <si>
    <t>Щит автомат САУ</t>
  </si>
  <si>
    <t>LOC100101653</t>
  </si>
  <si>
    <t>NV00016049</t>
  </si>
  <si>
    <t>Щит КИПиА з.1800 п1</t>
  </si>
  <si>
    <t>LOC100101654</t>
  </si>
  <si>
    <t>NV00016041</t>
  </si>
  <si>
    <t>Щит авт.зак.1931 /744.745.746/</t>
  </si>
  <si>
    <t>LOC100101667</t>
  </si>
  <si>
    <t>NV00016050</t>
  </si>
  <si>
    <t>Щит КИПиА з.1800 п2</t>
  </si>
  <si>
    <t>LOC100101669</t>
  </si>
  <si>
    <t>NV00016051</t>
  </si>
  <si>
    <t>Щит управл.котельной 4004-ГРП-5-13АТ.ЗИ(</t>
  </si>
  <si>
    <t>LOC100101672</t>
  </si>
  <si>
    <t>NV00016053</t>
  </si>
  <si>
    <t>Щит упрвления Я 5114-2074 УХЛ4</t>
  </si>
  <si>
    <t>LOC100101673</t>
  </si>
  <si>
    <t>NV00016054</t>
  </si>
  <si>
    <t>Щит упрвления Я 5415-1874УХЛ4</t>
  </si>
  <si>
    <t>LOC100101675</t>
  </si>
  <si>
    <t>NV00016069</t>
  </si>
  <si>
    <t>LOC100101676</t>
  </si>
  <si>
    <t>NV00016075</t>
  </si>
  <si>
    <t>Ящик управления 5110-3974</t>
  </si>
  <si>
    <t>LOC100101677</t>
  </si>
  <si>
    <t>NV00016076</t>
  </si>
  <si>
    <t>Ящик управления 5110-4074</t>
  </si>
  <si>
    <t>LOC100101678</t>
  </si>
  <si>
    <t>NV00016087</t>
  </si>
  <si>
    <t>Ящик Я 5115-2074-28</t>
  </si>
  <si>
    <t>NV00016088</t>
  </si>
  <si>
    <t>LOC100101679</t>
  </si>
  <si>
    <t>NV00016073</t>
  </si>
  <si>
    <t>Ящик РУС 5115-03В2К</t>
  </si>
  <si>
    <t>LOC100101681</t>
  </si>
  <si>
    <t>Ящик Я 5114-3974</t>
  </si>
  <si>
    <t>NV00029241</t>
  </si>
  <si>
    <t>LOC100101683</t>
  </si>
  <si>
    <t>NV00016082</t>
  </si>
  <si>
    <t>Ящик ШУ 5401-03В2А</t>
  </si>
  <si>
    <t>LOC100101684</t>
  </si>
  <si>
    <t>NV00016079</t>
  </si>
  <si>
    <t>Ящик ШУ 5102-03В2Б</t>
  </si>
  <si>
    <t>LOC100101685</t>
  </si>
  <si>
    <t>Ящик ШУ 5106-03В2Д</t>
  </si>
  <si>
    <t>NV00029242</t>
  </si>
  <si>
    <t>LOC100101686</t>
  </si>
  <si>
    <t>NV00016070</t>
  </si>
  <si>
    <t>Ящик 5119-03Т2Н</t>
  </si>
  <si>
    <t>LOC100101687</t>
  </si>
  <si>
    <t>NV00016080</t>
  </si>
  <si>
    <t>Ящик ШУ 5102-03В2Г</t>
  </si>
  <si>
    <t>LOC100101690</t>
  </si>
  <si>
    <t>NV00016091</t>
  </si>
  <si>
    <t>Ящик ЯОУ-8503</t>
  </si>
  <si>
    <t>LOC100101691</t>
  </si>
  <si>
    <t>Ящик ЩУ-5102/03В-2А</t>
  </si>
  <si>
    <t>NV00029243</t>
  </si>
  <si>
    <t>LOC100101694</t>
  </si>
  <si>
    <t>NV00016071</t>
  </si>
  <si>
    <t>Ящик 5415-2674 УХЛ4</t>
  </si>
  <si>
    <t>LOC100101696</t>
  </si>
  <si>
    <t>NV00016074</t>
  </si>
  <si>
    <t>Ящик УКП-0.25 220/12</t>
  </si>
  <si>
    <t>LOC100101698</t>
  </si>
  <si>
    <t>NV00016065</t>
  </si>
  <si>
    <t>Ящик 5101-03В2Г</t>
  </si>
  <si>
    <t>LOC100101699</t>
  </si>
  <si>
    <t>NV00016100</t>
  </si>
  <si>
    <t>Ящик ЯУ 5119-03В2М</t>
  </si>
  <si>
    <t>LOC100101701</t>
  </si>
  <si>
    <t>NV00016098</t>
  </si>
  <si>
    <t>Ящик ЯТП-0.25-220/24</t>
  </si>
  <si>
    <t>NV00016099</t>
  </si>
  <si>
    <t>LOC100101706</t>
  </si>
  <si>
    <t>Ящик ЯРВ 9005-120-250А</t>
  </si>
  <si>
    <t>NV00027879</t>
  </si>
  <si>
    <t>LOC100101709</t>
  </si>
  <si>
    <t>NV00016096</t>
  </si>
  <si>
    <t>Ящик ЯРВ-9001-16</t>
  </si>
  <si>
    <t>LOC100101710</t>
  </si>
  <si>
    <t>NV00016093</t>
  </si>
  <si>
    <t>Ящик ЯРВ 9003-50</t>
  </si>
  <si>
    <t>NV00016094</t>
  </si>
  <si>
    <t>LOC100101711</t>
  </si>
  <si>
    <t>NV00016085</t>
  </si>
  <si>
    <t>Ящик Я 5114-2974</t>
  </si>
  <si>
    <t>NV00016060</t>
  </si>
  <si>
    <t>LOC100101715</t>
  </si>
  <si>
    <t>Щит этажный ЩЭ-3402</t>
  </si>
  <si>
    <t>NV00028493</t>
  </si>
  <si>
    <t>LOC100101719</t>
  </si>
  <si>
    <t>Щит ШЩ.004.000.ВО</t>
  </si>
  <si>
    <t>NV00029210</t>
  </si>
  <si>
    <t>LOC100101721</t>
  </si>
  <si>
    <t>Щит ЩО70-2-08</t>
  </si>
  <si>
    <t>NV00029211</t>
  </si>
  <si>
    <t>NV00016057</t>
  </si>
  <si>
    <t>31.12.1992</t>
  </si>
  <si>
    <t>LOC100101726</t>
  </si>
  <si>
    <t>Щит ЩО-70-2-03</t>
  </si>
  <si>
    <t>NV00029212</t>
  </si>
  <si>
    <t>NV00029213</t>
  </si>
  <si>
    <t>NV00029214</t>
  </si>
  <si>
    <t>LOC100101729</t>
  </si>
  <si>
    <t>NV00016012</t>
  </si>
  <si>
    <t>Шкаф ПР-11-3060</t>
  </si>
  <si>
    <t>LOC100101734</t>
  </si>
  <si>
    <t>NV00016055</t>
  </si>
  <si>
    <t>Щит шкафной ЩШМ-600х400х350</t>
  </si>
  <si>
    <t>LOC100101735</t>
  </si>
  <si>
    <t>Щит ЩО-70-2-03 сч.07</t>
  </si>
  <si>
    <t>NV00029215</t>
  </si>
  <si>
    <t>LOC100101736</t>
  </si>
  <si>
    <t>NV00016048</t>
  </si>
  <si>
    <t>Щит автомат.(БКРА 4.100ю 018-29)</t>
  </si>
  <si>
    <t>LOC100101737</t>
  </si>
  <si>
    <t>NV00016025</t>
  </si>
  <si>
    <t>Шкаф управл.КНС Ш5940-2Г74</t>
  </si>
  <si>
    <t>LOC100101741</t>
  </si>
  <si>
    <t>NV00016009</t>
  </si>
  <si>
    <t>Шкаф П-24</t>
  </si>
  <si>
    <t>LOC100101742</t>
  </si>
  <si>
    <t>NV00016006</t>
  </si>
  <si>
    <t>Шкаф П-19</t>
  </si>
  <si>
    <t>LOC100101743</t>
  </si>
  <si>
    <t>NV00016005</t>
  </si>
  <si>
    <t>Шкаф П-18</t>
  </si>
  <si>
    <t>LOC100101745</t>
  </si>
  <si>
    <t>NV00016004</t>
  </si>
  <si>
    <t>Шкаф П-13</t>
  </si>
  <si>
    <t>LOC100101746</t>
  </si>
  <si>
    <t>NV00016003</t>
  </si>
  <si>
    <t>Шкаф П-11</t>
  </si>
  <si>
    <t>LOC100101747</t>
  </si>
  <si>
    <t>NV00016011</t>
  </si>
  <si>
    <t>Шкаф П-9</t>
  </si>
  <si>
    <t>LOC100101748</t>
  </si>
  <si>
    <t>NV00016010</t>
  </si>
  <si>
    <t>Шкаф П-5</t>
  </si>
  <si>
    <t>LOC100101749</t>
  </si>
  <si>
    <t>NV00016007</t>
  </si>
  <si>
    <t>Шкаф П-2</t>
  </si>
  <si>
    <t>NV00016008</t>
  </si>
  <si>
    <t>LOC100101750</t>
  </si>
  <si>
    <t>NV00016023</t>
  </si>
  <si>
    <t>Шкаф ПР-8503-1010</t>
  </si>
  <si>
    <t>LOC100101751</t>
  </si>
  <si>
    <t>NV00016022</t>
  </si>
  <si>
    <t>Шкаф ПР-8501-1046</t>
  </si>
  <si>
    <t>LOC100101752</t>
  </si>
  <si>
    <t>NV00016020</t>
  </si>
  <si>
    <t>Шкаф ПР-118-3086</t>
  </si>
  <si>
    <t>LOC100101753</t>
  </si>
  <si>
    <t>NV00016017</t>
  </si>
  <si>
    <t>Шкаф ПР-118-3046</t>
  </si>
  <si>
    <t>LOC100101754</t>
  </si>
  <si>
    <t>NV00016018</t>
  </si>
  <si>
    <t>Шкаф ПР-118-3049</t>
  </si>
  <si>
    <t>LOC100101755</t>
  </si>
  <si>
    <t>NV00016015</t>
  </si>
  <si>
    <t>Шкаф ПР-11/3064</t>
  </si>
  <si>
    <t>NV00016016</t>
  </si>
  <si>
    <t>NV00016014</t>
  </si>
  <si>
    <t>LOC100101757</t>
  </si>
  <si>
    <t>NV00016021</t>
  </si>
  <si>
    <t>Шкаф ПР-8501-0.25</t>
  </si>
  <si>
    <t>LOC100101759</t>
  </si>
  <si>
    <t>NV00016026</t>
  </si>
  <si>
    <t>Шкаф управления ПР-11-3074</t>
  </si>
  <si>
    <t>LOC100101760</t>
  </si>
  <si>
    <t>Шкаф ПР-118-3050</t>
  </si>
  <si>
    <t>NV00027880</t>
  </si>
  <si>
    <t>LOC100101765</t>
  </si>
  <si>
    <t>NV00016013</t>
  </si>
  <si>
    <t>Шкаф ПР-11-3070-21У3</t>
  </si>
  <si>
    <t>LOC100101767</t>
  </si>
  <si>
    <t>NV00016061</t>
  </si>
  <si>
    <t>Эл.печь ПЭТ-4</t>
  </si>
  <si>
    <t>LOC100101768</t>
  </si>
  <si>
    <t>NV00015996</t>
  </si>
  <si>
    <t>Ушко У1-7-16</t>
  </si>
  <si>
    <t>LOC100101771</t>
  </si>
  <si>
    <t>NV00016024</t>
  </si>
  <si>
    <t>Шкаф тройной САУиР ГПА/КЦ(секц. 600х800)</t>
  </si>
  <si>
    <t>LOC100101773</t>
  </si>
  <si>
    <t>NV00014241</t>
  </si>
  <si>
    <t>Трансформатор Т-066-200/5</t>
  </si>
  <si>
    <t>LOC100101774</t>
  </si>
  <si>
    <t>NV00013660</t>
  </si>
  <si>
    <t>Трансформатор Т-066 100/5</t>
  </si>
  <si>
    <t>NV00014242</t>
  </si>
  <si>
    <t>01.02.2001</t>
  </si>
  <si>
    <t>LOC100101775</t>
  </si>
  <si>
    <t>NV00014243</t>
  </si>
  <si>
    <t>Трансформатор ТКЛМ-200/5</t>
  </si>
  <si>
    <t>LOC100101776</t>
  </si>
  <si>
    <t>NV00014244</t>
  </si>
  <si>
    <t>Трансформатор ТКЛМ-20/5</t>
  </si>
  <si>
    <t>LOC100101777</t>
  </si>
  <si>
    <t>NV00013128</t>
  </si>
  <si>
    <t>Трансформатор Т-0.66-30/5</t>
  </si>
  <si>
    <t>NV00014245</t>
  </si>
  <si>
    <t>01.02.2002</t>
  </si>
  <si>
    <t>NV00014246</t>
  </si>
  <si>
    <t>LOC100101779</t>
  </si>
  <si>
    <t>NV00014247</t>
  </si>
  <si>
    <t>Трансформатор понижающий</t>
  </si>
  <si>
    <t>LOC100101781</t>
  </si>
  <si>
    <t>NV00014248</t>
  </si>
  <si>
    <t>Трансформатор Т-0.66-30ва-100/5</t>
  </si>
  <si>
    <t>LOC100101782</t>
  </si>
  <si>
    <t>NV00013130</t>
  </si>
  <si>
    <t>Трансформатор Т-0.66-30ва-50/5</t>
  </si>
  <si>
    <t>NV00014249</t>
  </si>
  <si>
    <t>LOC100101783</t>
  </si>
  <si>
    <t>NV00013129</t>
  </si>
  <si>
    <t>Трансформатор Т-0.66-30ва-20/5</t>
  </si>
  <si>
    <t>NV00014250</t>
  </si>
  <si>
    <t>LOC100101784</t>
  </si>
  <si>
    <t>NV00013126</t>
  </si>
  <si>
    <t>Трансформатор Т-0.66-200/5</t>
  </si>
  <si>
    <t>LOC100101785</t>
  </si>
  <si>
    <t>NV00014251</t>
  </si>
  <si>
    <t>Трансформатор ТКЛМ-0.5-100/5</t>
  </si>
  <si>
    <t>LOC100101787</t>
  </si>
  <si>
    <t>NV00014252</t>
  </si>
  <si>
    <t>Трансформатор ТБС-3-0,1 Р100VA 220Вт</t>
  </si>
  <si>
    <t>30.01.2004</t>
  </si>
  <si>
    <t>LOC100101793</t>
  </si>
  <si>
    <t>NV00014254</t>
  </si>
  <si>
    <t>Трансформатор ТОЛ-10-1 600/5</t>
  </si>
  <si>
    <t>LOC100101794</t>
  </si>
  <si>
    <t>NV00014255</t>
  </si>
  <si>
    <t>Трансформатор ТПЛ-10-М 400/5</t>
  </si>
  <si>
    <t>20.12.2003</t>
  </si>
  <si>
    <t>LOC100101799</t>
  </si>
  <si>
    <t>NV00013131</t>
  </si>
  <si>
    <t>Трансформатор Т-0.66-50/5</t>
  </si>
  <si>
    <t>NV00014257</t>
  </si>
  <si>
    <t>NV00014258</t>
  </si>
  <si>
    <t>LOC100101813</t>
  </si>
  <si>
    <t>NV00013194</t>
  </si>
  <si>
    <t>Соединитель СТ-14</t>
  </si>
  <si>
    <t>01.08.2007</t>
  </si>
  <si>
    <t>LOC100101827</t>
  </si>
  <si>
    <t>NV00013465</t>
  </si>
  <si>
    <t>Тэн разный</t>
  </si>
  <si>
    <t>LOC100101828</t>
  </si>
  <si>
    <t>NV00014259</t>
  </si>
  <si>
    <t>Угол плоский 16х16 636403</t>
  </si>
  <si>
    <t>31.01.2013</t>
  </si>
  <si>
    <t>LOC100101829</t>
  </si>
  <si>
    <t>NV00014260</t>
  </si>
  <si>
    <t>Угол плоский 32х16 Legrand</t>
  </si>
  <si>
    <t>LOC100101830</t>
  </si>
  <si>
    <t>NV00015083</t>
  </si>
  <si>
    <t>Табло взрывозащ(Ап отключен)НСП43М-11-60</t>
  </si>
  <si>
    <t>LOC100101831</t>
  </si>
  <si>
    <t>NV00015182</t>
  </si>
  <si>
    <t>Табло взрывозащ.(Газ-уходит) НСП43М-11-6</t>
  </si>
  <si>
    <t>LOC100101832</t>
  </si>
  <si>
    <t>NV00015178</t>
  </si>
  <si>
    <t>Табло "Пена-Не входи" красный НСП 43М-01</t>
  </si>
  <si>
    <t>LOC100101833</t>
  </si>
  <si>
    <t>NV00015177</t>
  </si>
  <si>
    <t>Табло "Пена уходи" НСП 43М-01-075</t>
  </si>
  <si>
    <t>LOC100101834</t>
  </si>
  <si>
    <t>NV00015179</t>
  </si>
  <si>
    <t>Табло /АПТ/ зелен НСП 43М-01-075</t>
  </si>
  <si>
    <t>LOC100101835</t>
  </si>
  <si>
    <t>Табло /Газ/ желтый НСП 43М-01-75</t>
  </si>
  <si>
    <t>NV00029216</t>
  </si>
  <si>
    <t>LOC100101836</t>
  </si>
  <si>
    <t>NV00015181</t>
  </si>
  <si>
    <t>Табло /Пожар/ красный НСП 43М-01-75 к/с</t>
  </si>
  <si>
    <t>LOC100101838</t>
  </si>
  <si>
    <t>NV00010324</t>
  </si>
  <si>
    <t>Электродвигатель АИР-100М4-4/1410</t>
  </si>
  <si>
    <t>NV00013758</t>
  </si>
  <si>
    <t>LOC100101843</t>
  </si>
  <si>
    <t>NV00014261</t>
  </si>
  <si>
    <t>Ушко У2К-7-16</t>
  </si>
  <si>
    <t>LOC100102010</t>
  </si>
  <si>
    <t>Эл.двигатель АИМ80в4у 2.5 1м1081 кс7</t>
  </si>
  <si>
    <t>NV00029217</t>
  </si>
  <si>
    <t>LOC100102011</t>
  </si>
  <si>
    <t>Эл.двигатель АИМ 112В4У2.5 1М1081 кс7</t>
  </si>
  <si>
    <t>NV00028214</t>
  </si>
  <si>
    <t>LOC100102012</t>
  </si>
  <si>
    <t>Эл.двигатель АИМ 132В4У 2.5 1М1081 кс7</t>
  </si>
  <si>
    <t>NV00029218</t>
  </si>
  <si>
    <t>LOC100102025</t>
  </si>
  <si>
    <t>NV00013803</t>
  </si>
  <si>
    <t>Электродвигатель АИР-160-М8-11/750</t>
  </si>
  <si>
    <t>LOC100102027</t>
  </si>
  <si>
    <t>NV00014262</t>
  </si>
  <si>
    <t>Электродвигатель АИР-112-М-В8 3/700</t>
  </si>
  <si>
    <t>LOC100102029</t>
  </si>
  <si>
    <t>NV00013945</t>
  </si>
  <si>
    <t>Электродвигатель ДМТКФ-112/6-5/910</t>
  </si>
  <si>
    <t>LOC100102031</t>
  </si>
  <si>
    <t>NV00014263</t>
  </si>
  <si>
    <t>Электродвигатель МТКФ-012-6</t>
  </si>
  <si>
    <t>LOC100102033</t>
  </si>
  <si>
    <t>NV00014264</t>
  </si>
  <si>
    <t>Электродвигатель МТКФ 312-6 15кВт/930об.</t>
  </si>
  <si>
    <t>LOC100102066</t>
  </si>
  <si>
    <t>Крышка плакат</t>
  </si>
  <si>
    <t>NV00029219</t>
  </si>
  <si>
    <t>LOC100102068</t>
  </si>
  <si>
    <t>Крышка-плакат</t>
  </si>
  <si>
    <t>NV00029220</t>
  </si>
  <si>
    <t>LOC100102096</t>
  </si>
  <si>
    <t>NV00015264</t>
  </si>
  <si>
    <t>Лампа 220х230х15</t>
  </si>
  <si>
    <t>LOC100102097</t>
  </si>
  <si>
    <t>NV00014265</t>
  </si>
  <si>
    <t>Лампа КГ-500</t>
  </si>
  <si>
    <t>LOC100102101</t>
  </si>
  <si>
    <t>NV00013096</t>
  </si>
  <si>
    <t>Лампа АКГ-12-55-2 (Н1)</t>
  </si>
  <si>
    <t>NV00013097</t>
  </si>
  <si>
    <t>LOC100102106</t>
  </si>
  <si>
    <t>NV00015265</t>
  </si>
  <si>
    <t>Лампа L 65W</t>
  </si>
  <si>
    <t>LOC100102113</t>
  </si>
  <si>
    <t>Лампа 1-контакная 12В А12-21-3</t>
  </si>
  <si>
    <t>NV00029221</t>
  </si>
  <si>
    <t>LOC100102129</t>
  </si>
  <si>
    <t>NV00014125</t>
  </si>
  <si>
    <t>Футляр 1379.099сб1</t>
  </si>
  <si>
    <t>LOC100102169</t>
  </si>
  <si>
    <t>NV00015874</t>
  </si>
  <si>
    <t>Резистор СДЗ-22А ОКЖ 217623</t>
  </si>
  <si>
    <t>LOC100102170</t>
  </si>
  <si>
    <t>NV00013205</t>
  </si>
  <si>
    <t>Резистор С2-23-0.125 -390 5%</t>
  </si>
  <si>
    <t>LOC100102176</t>
  </si>
  <si>
    <t>Универсальный к-т досмотровых зеркал Шме</t>
  </si>
  <si>
    <t>NV00028238</t>
  </si>
  <si>
    <t>LOC100102177</t>
  </si>
  <si>
    <t>NV00012752</t>
  </si>
  <si>
    <t>Ручка мебельная цвет Золото</t>
  </si>
  <si>
    <t>LOC100102201</t>
  </si>
  <si>
    <t>NV00015683</t>
  </si>
  <si>
    <t>Ключ к шкафу ШКУ17</t>
  </si>
  <si>
    <t>LOC100102202</t>
  </si>
  <si>
    <t>NV00015988</t>
  </si>
  <si>
    <t>Устройство выносное индикаторное ВИ К|С7</t>
  </si>
  <si>
    <t>LOC100102204</t>
  </si>
  <si>
    <t>NV00013098</t>
  </si>
  <si>
    <t>Сплав ВК8 06140</t>
  </si>
  <si>
    <t>LOC100102205</t>
  </si>
  <si>
    <t>NV00013099</t>
  </si>
  <si>
    <t>Сплав ВК8 06180</t>
  </si>
  <si>
    <t>LOC100102206</t>
  </si>
  <si>
    <t>NV00013100</t>
  </si>
  <si>
    <t>Сплав ВК8 06170</t>
  </si>
  <si>
    <t>LOC100102207</t>
  </si>
  <si>
    <t>NV00013101</t>
  </si>
  <si>
    <t>Сплав ВК8 06130</t>
  </si>
  <si>
    <t>LOC100102208</t>
  </si>
  <si>
    <t>NV00013102</t>
  </si>
  <si>
    <t>Сплав ВК8 61411</t>
  </si>
  <si>
    <t>LOC100102209</t>
  </si>
  <si>
    <t>NV00013103</t>
  </si>
  <si>
    <t>Сплав ВК8 01431</t>
  </si>
  <si>
    <t>LOC100102211</t>
  </si>
  <si>
    <t>NV00014126</t>
  </si>
  <si>
    <t>Головка колон.ОКК1-21-146х219К1 ХЛ</t>
  </si>
  <si>
    <t>LOC100102214</t>
  </si>
  <si>
    <t>NV00012746</t>
  </si>
  <si>
    <t>Пластина Ф0806</t>
  </si>
  <si>
    <t>LOC100102215</t>
  </si>
  <si>
    <t>NV00012745</t>
  </si>
  <si>
    <t>Пластина Ф0803</t>
  </si>
  <si>
    <t>LOC100102218</t>
  </si>
  <si>
    <t>NV00013105</t>
  </si>
  <si>
    <t>Микрометр МК 75-100</t>
  </si>
  <si>
    <t>LOC100102219</t>
  </si>
  <si>
    <t>NV00013106</t>
  </si>
  <si>
    <t>Микрометр МК 50-75</t>
  </si>
  <si>
    <t>LOC100102314</t>
  </si>
  <si>
    <t>Пост сигнал.взрывозащ.ПСВ-С-52-ХЛ1</t>
  </si>
  <si>
    <t>NV00028494</t>
  </si>
  <si>
    <t>LOC100102316</t>
  </si>
  <si>
    <t>NV00015822</t>
  </si>
  <si>
    <t>LOC100102325</t>
  </si>
  <si>
    <t>Серьга СР-12-16</t>
  </si>
  <si>
    <t>NV00029222</t>
  </si>
  <si>
    <t>LOC100103036</t>
  </si>
  <si>
    <t>Сапоги юф/кирз мод.2544</t>
  </si>
  <si>
    <t>NV00019815</t>
  </si>
  <si>
    <t>LOC100103056</t>
  </si>
  <si>
    <t>NV00018469</t>
  </si>
  <si>
    <t>Ботинки кожаные летние мод.321Т разм.39</t>
  </si>
  <si>
    <t>NV00018470</t>
  </si>
  <si>
    <t>30.07.2016</t>
  </si>
  <si>
    <t>LOC100103061</t>
  </si>
  <si>
    <t>NV00018471</t>
  </si>
  <si>
    <t>Ботинки кожаные летние мод.321Т разм.49</t>
  </si>
  <si>
    <t>14.03.2012</t>
  </si>
  <si>
    <t>NV00018472</t>
  </si>
  <si>
    <t>05.03.2014</t>
  </si>
  <si>
    <t>LOC100109398</t>
  </si>
  <si>
    <t>NV00010513</t>
  </si>
  <si>
    <t>Вентилятор</t>
  </si>
  <si>
    <t>LOC100109399</t>
  </si>
  <si>
    <t>NV00014127</t>
  </si>
  <si>
    <t>Приспособление ГР2302.00.00.00</t>
  </si>
  <si>
    <t>LOC100109400</t>
  </si>
  <si>
    <t>NV00014128</t>
  </si>
  <si>
    <t>Приспособление Х6350-0437</t>
  </si>
  <si>
    <t>LOC100109401</t>
  </si>
  <si>
    <t>NV00014129</t>
  </si>
  <si>
    <t>Крюк</t>
  </si>
  <si>
    <t>LOC100109709</t>
  </si>
  <si>
    <t>NV00012808</t>
  </si>
  <si>
    <t>Угольник 50х100</t>
  </si>
  <si>
    <t>LOC100109716</t>
  </si>
  <si>
    <t>NV00014188</t>
  </si>
  <si>
    <t>Круг шлифовальный абразивный 50х50х16</t>
  </si>
  <si>
    <t>LOC100109732</t>
  </si>
  <si>
    <t>NV00014268</t>
  </si>
  <si>
    <t>Регулятор давления редуктор РДСГ-1-1,2</t>
  </si>
  <si>
    <t>LOC100109768</t>
  </si>
  <si>
    <t>NV00013206</t>
  </si>
  <si>
    <t>Термогруппа СИГНАЛ-МИГ</t>
  </si>
  <si>
    <t>LOC100109788</t>
  </si>
  <si>
    <t>NV00013207</t>
  </si>
  <si>
    <t>Педаль ИО-102А</t>
  </si>
  <si>
    <t>LOC100109826</t>
  </si>
  <si>
    <t>NV00013208</t>
  </si>
  <si>
    <t>Колонка аналит.катионообмен.Aquiline C1</t>
  </si>
  <si>
    <t>LOC100109833</t>
  </si>
  <si>
    <t>NV00013209</t>
  </si>
  <si>
    <t>Измеритель ЭЛИТА ТВ-ЕХ с приемником</t>
  </si>
  <si>
    <t>LOC100109842</t>
  </si>
  <si>
    <t>NV00013525</t>
  </si>
  <si>
    <t>Устройство зарядное ЗУ-75</t>
  </si>
  <si>
    <t>LOC100109864</t>
  </si>
  <si>
    <t>NV00010697</t>
  </si>
  <si>
    <t>Гидрант пож.подземн.ГП-Н-1500мм</t>
  </si>
  <si>
    <t>LOC100109865</t>
  </si>
  <si>
    <t>NV00013210</t>
  </si>
  <si>
    <t>Борт-камера визуальн.наблюдения МТВ-231</t>
  </si>
  <si>
    <t>LOC100109878</t>
  </si>
  <si>
    <t>NV00011321</t>
  </si>
  <si>
    <t>Плита электрическая</t>
  </si>
  <si>
    <t>LOC100109889</t>
  </si>
  <si>
    <t>NV00014269</t>
  </si>
  <si>
    <t>Электронагреватель трубчатый ТЭН</t>
  </si>
  <si>
    <t>LOC100109901</t>
  </si>
  <si>
    <t>NV00014270</t>
  </si>
  <si>
    <t>Прожектор ПЗС-45</t>
  </si>
  <si>
    <t>LOC100109908</t>
  </si>
  <si>
    <t>NV00014271</t>
  </si>
  <si>
    <t>Кинолампа К30-400 400Вт</t>
  </si>
  <si>
    <t>LOC100110115</t>
  </si>
  <si>
    <t>NV00013109</t>
  </si>
  <si>
    <t>Резец расточной четырехгранный ВК8</t>
  </si>
  <si>
    <t>LOC100110137</t>
  </si>
  <si>
    <t>NV00013073</t>
  </si>
  <si>
    <t>Напильник плоский 250х2</t>
  </si>
  <si>
    <t>LOC100110139</t>
  </si>
  <si>
    <t>Напильник полукруглый 200х1</t>
  </si>
  <si>
    <t>NV00013077</t>
  </si>
  <si>
    <t>LOC100110140</t>
  </si>
  <si>
    <t>NV00013084</t>
  </si>
  <si>
    <t>Напильник трехгранный 250х1</t>
  </si>
  <si>
    <t>LOC100110143</t>
  </si>
  <si>
    <t>NV00013078</t>
  </si>
  <si>
    <t>Напильник полукруглый 200х2</t>
  </si>
  <si>
    <t>LOC100110144</t>
  </si>
  <si>
    <t>NV00013076</t>
  </si>
  <si>
    <t>Напильник плоский остронос.300х2</t>
  </si>
  <si>
    <t>LOC100110147</t>
  </si>
  <si>
    <t>NV00013082</t>
  </si>
  <si>
    <t>Напильник полукруглый 300х2</t>
  </si>
  <si>
    <t>LOC100110148</t>
  </si>
  <si>
    <t>NV00013081</t>
  </si>
  <si>
    <t>Напильник полукруглый 300х1</t>
  </si>
  <si>
    <t>LOC100110149</t>
  </si>
  <si>
    <t>NV00013087</t>
  </si>
  <si>
    <t>Напильник трехгранный 300х2</t>
  </si>
  <si>
    <t>LOC100110151</t>
  </si>
  <si>
    <t>NV00013083</t>
  </si>
  <si>
    <t>Напильник трехгранный 200х2</t>
  </si>
  <si>
    <t>LOC100110152</t>
  </si>
  <si>
    <t>NV00013088</t>
  </si>
  <si>
    <t>Напильник трехграный 200х1</t>
  </si>
  <si>
    <t>LOC100110153</t>
  </si>
  <si>
    <t>NV00010268</t>
  </si>
  <si>
    <t>Напильник полукруглый 250х1</t>
  </si>
  <si>
    <t>NV00013080</t>
  </si>
  <si>
    <t>LOC100110157</t>
  </si>
  <si>
    <t>NV00013072</t>
  </si>
  <si>
    <t>Напильник плоский 250х1</t>
  </si>
  <si>
    <t>LOC100110203</t>
  </si>
  <si>
    <t>NV00010972</t>
  </si>
  <si>
    <t>Круг абразивный 175х25х32</t>
  </si>
  <si>
    <t>NV00013584</t>
  </si>
  <si>
    <t>LOC100110206</t>
  </si>
  <si>
    <t>NV00014181</t>
  </si>
  <si>
    <t>Круг шлифовальный абразивный 150х25х32</t>
  </si>
  <si>
    <t>LOC100110210</t>
  </si>
  <si>
    <t>NV00013595</t>
  </si>
  <si>
    <t>Круг шлифовальный 25А</t>
  </si>
  <si>
    <t>LOC100110213</t>
  </si>
  <si>
    <t>NV00011038</t>
  </si>
  <si>
    <t>Круг шлифовальный абразивный 175х40х32</t>
  </si>
  <si>
    <t>LOC100110214</t>
  </si>
  <si>
    <t>NV00013598</t>
  </si>
  <si>
    <t>Круг шлифовальный абразивный 150х20х32</t>
  </si>
  <si>
    <t>LOC100110215</t>
  </si>
  <si>
    <t>NV00010240</t>
  </si>
  <si>
    <t>Круг шлифовальный абразивный 350х40х127</t>
  </si>
  <si>
    <t>NV00011040</t>
  </si>
  <si>
    <t>NV00011041</t>
  </si>
  <si>
    <t>NV00011042</t>
  </si>
  <si>
    <t>NV00014184</t>
  </si>
  <si>
    <t>LOC100110216</t>
  </si>
  <si>
    <t>NV00011039</t>
  </si>
  <si>
    <t>Круг шлифовальный абразивный 300х40х127</t>
  </si>
  <si>
    <t>NV00014183</t>
  </si>
  <si>
    <t>30.04.2004</t>
  </si>
  <si>
    <t>LOC100110245</t>
  </si>
  <si>
    <t>NV00013111</t>
  </si>
  <si>
    <t>Микрометр М 022.200-2</t>
  </si>
  <si>
    <t>LOC100110273</t>
  </si>
  <si>
    <t>NV00013112</t>
  </si>
  <si>
    <t>Патрон ПС-16</t>
  </si>
  <si>
    <t>LOC100110281</t>
  </si>
  <si>
    <t>NV00014273</t>
  </si>
  <si>
    <t>Резак РЗП-02</t>
  </si>
  <si>
    <t>LOC100110286</t>
  </si>
  <si>
    <t>NV00012663</t>
  </si>
  <si>
    <t>Редуктор пропановый</t>
  </si>
  <si>
    <t>LOC100110288</t>
  </si>
  <si>
    <t>NV00012662</t>
  </si>
  <si>
    <t>Редуктор ДСГ пропановый</t>
  </si>
  <si>
    <t>LOC100110300</t>
  </si>
  <si>
    <t>NV00012729</t>
  </si>
  <si>
    <t>Кельма</t>
  </si>
  <si>
    <t>LOC100110307</t>
  </si>
  <si>
    <t>NV00014274</t>
  </si>
  <si>
    <t>Сегмент шлифовальный</t>
  </si>
  <si>
    <t>LOC100110308</t>
  </si>
  <si>
    <t>NV00011472</t>
  </si>
  <si>
    <t>Мойка фаянсовая</t>
  </si>
  <si>
    <t>LOC100110309</t>
  </si>
  <si>
    <t>NV00012738</t>
  </si>
  <si>
    <t>Мойка стальная круглая эмалиров</t>
  </si>
  <si>
    <t>LOC100110316</t>
  </si>
  <si>
    <t>NV00010810</t>
  </si>
  <si>
    <t>Замок накладной</t>
  </si>
  <si>
    <t>LOC100110412</t>
  </si>
  <si>
    <t>NV00011397</t>
  </si>
  <si>
    <t>Лопата совковая</t>
  </si>
  <si>
    <t>LOC100110463</t>
  </si>
  <si>
    <t>NV00013046</t>
  </si>
  <si>
    <t>Метчик М4х0,7</t>
  </si>
  <si>
    <t>LOC100110480</t>
  </si>
  <si>
    <t>NV00014182</t>
  </si>
  <si>
    <t>Круг шлифовальный абразивный 250х40х76</t>
  </si>
  <si>
    <t>LOC100110546</t>
  </si>
  <si>
    <t>NLS0004018</t>
  </si>
  <si>
    <t>Завертка ручка форточная</t>
  </si>
  <si>
    <t>LOC100110684</t>
  </si>
  <si>
    <t>NV00013089</t>
  </si>
  <si>
    <t>Отвертка 190х2,0 крестовая</t>
  </si>
  <si>
    <t>LOC100110686</t>
  </si>
  <si>
    <t>NV00013116</t>
  </si>
  <si>
    <t>Патрон ПСС-10</t>
  </si>
  <si>
    <t>LOC100110687</t>
  </si>
  <si>
    <t>NV00012698</t>
  </si>
  <si>
    <t>Ареометр для кислотной батареи</t>
  </si>
  <si>
    <t>1872</t>
  </si>
  <si>
    <t>LOC100111151</t>
  </si>
  <si>
    <t>NV00014130</t>
  </si>
  <si>
    <t>Держатель</t>
  </si>
  <si>
    <t>LOC100111167</t>
  </si>
  <si>
    <t>NV00015524</t>
  </si>
  <si>
    <t>Щетка металлическая 22х150-0.6 мм</t>
  </si>
  <si>
    <t>NV00015555</t>
  </si>
  <si>
    <t>LOC100111169</t>
  </si>
  <si>
    <t>NV00012736</t>
  </si>
  <si>
    <t>Мойка двухсекционная с сифоном 60х120</t>
  </si>
  <si>
    <t>LOC100111170</t>
  </si>
  <si>
    <t>NV00012737</t>
  </si>
  <si>
    <t>Мойка двухсекционная уц.</t>
  </si>
  <si>
    <t>LOC100111171</t>
  </si>
  <si>
    <t>NV00012739</t>
  </si>
  <si>
    <t>Мойка стальная эмалированная 50х50см</t>
  </si>
  <si>
    <t>LOC100111177</t>
  </si>
  <si>
    <t>NV00012725</t>
  </si>
  <si>
    <t>Замок врезной диск с засов ЗВД1А КЛ1</t>
  </si>
  <si>
    <t>LOC100111178</t>
  </si>
  <si>
    <t>NV00012726</t>
  </si>
  <si>
    <t>Звонок механический BRONZ AGE 11х2 1/2</t>
  </si>
  <si>
    <t>LOC100111399</t>
  </si>
  <si>
    <t>NV00013117</t>
  </si>
  <si>
    <t>Удлинитель для сменных головок</t>
  </si>
  <si>
    <t>LOC100111409</t>
  </si>
  <si>
    <t>NV00013045</t>
  </si>
  <si>
    <t>Метчик М14х2,0</t>
  </si>
  <si>
    <t>LOC100111425</t>
  </si>
  <si>
    <t>Напильник круглый 300х2</t>
  </si>
  <si>
    <t>NV00013069</t>
  </si>
  <si>
    <t>LOC100111427</t>
  </si>
  <si>
    <t>NV00013085</t>
  </si>
  <si>
    <t>Напильник трехгранный 250х2</t>
  </si>
  <si>
    <t>LOC100111430</t>
  </si>
  <si>
    <t>NV00010963</t>
  </si>
  <si>
    <t>Круг абразивный 175х20х32</t>
  </si>
  <si>
    <t>NV00010967</t>
  </si>
  <si>
    <t>NV00013583</t>
  </si>
  <si>
    <t>LOC100114020</t>
  </si>
  <si>
    <t>NV00011631</t>
  </si>
  <si>
    <t>Сегмент подшипника N4 138С877Б003</t>
  </si>
  <si>
    <t>LOC100114021</t>
  </si>
  <si>
    <t>NV00011632</t>
  </si>
  <si>
    <t>Вал задний короткий 113D2825Р001</t>
  </si>
  <si>
    <t>LOC100114022</t>
  </si>
  <si>
    <t>NV00011633</t>
  </si>
  <si>
    <t>Вал передний с диском 143D7361Р002</t>
  </si>
  <si>
    <t>LOC100114024</t>
  </si>
  <si>
    <t>NV00012537</t>
  </si>
  <si>
    <t>Блок емкости для сбора конденсата ГП.133</t>
  </si>
  <si>
    <t>20.07.2005</t>
  </si>
  <si>
    <t>LOC100114029</t>
  </si>
  <si>
    <t>NV00012657</t>
  </si>
  <si>
    <t>Фильтр жидкостный сетч.СЖД 80-1.6</t>
  </si>
  <si>
    <t>LOC100114046</t>
  </si>
  <si>
    <t>NV00012658</t>
  </si>
  <si>
    <t>Батарея 5НК-55</t>
  </si>
  <si>
    <t>LOC100114049</t>
  </si>
  <si>
    <t>NV00012605</t>
  </si>
  <si>
    <t>Вентилятор крыш.ВКРС-6.3 к/с 75</t>
  </si>
  <si>
    <t>LOC100114061</t>
  </si>
  <si>
    <t>NV00012656</t>
  </si>
  <si>
    <t>Устройство запуска для г-да</t>
  </si>
  <si>
    <t>28.02.2004</t>
  </si>
  <si>
    <t>LOC100114070</t>
  </si>
  <si>
    <t>NV00012536</t>
  </si>
  <si>
    <t>Блок БПГ</t>
  </si>
  <si>
    <t>07.06.2005</t>
  </si>
  <si>
    <t>LOC100114072</t>
  </si>
  <si>
    <t>NV00012540</t>
  </si>
  <si>
    <t>Блок ограничения 06</t>
  </si>
  <si>
    <t>LOC100114073</t>
  </si>
  <si>
    <t>NV00012542</t>
  </si>
  <si>
    <t>Блок питания БПС-24К</t>
  </si>
  <si>
    <t>LOC100114127</t>
  </si>
  <si>
    <t>NV00012609</t>
  </si>
  <si>
    <t>Предусилитель частотных сигналов</t>
  </si>
  <si>
    <t>LOC100114143</t>
  </si>
  <si>
    <t>NV00012655</t>
  </si>
  <si>
    <t>Уровнемер ультразвуковой 245-53</t>
  </si>
  <si>
    <t>LOC100114164</t>
  </si>
  <si>
    <t>NV00012608</t>
  </si>
  <si>
    <t>Плотномер газа автоматический 3098А</t>
  </si>
  <si>
    <t>10.03.2005</t>
  </si>
  <si>
    <t>LOC100114166</t>
  </si>
  <si>
    <t>NV00012544</t>
  </si>
  <si>
    <t>Блок раз.реле БРР-1</t>
  </si>
  <si>
    <t>LOC100114171</t>
  </si>
  <si>
    <t>NV00012610</t>
  </si>
  <si>
    <t>Преобразователи эл.динамические ИКЛЖ</t>
  </si>
  <si>
    <t>LOC100114179</t>
  </si>
  <si>
    <t>NV00012543</t>
  </si>
  <si>
    <t>Блок пылеуловителя ГП-628</t>
  </si>
  <si>
    <t>03.02.2005</t>
  </si>
  <si>
    <t>LOC100114182</t>
  </si>
  <si>
    <t>NV00010654</t>
  </si>
  <si>
    <t>Емкость для сбора конденсата 12,5 куб.м</t>
  </si>
  <si>
    <t>LOC100114462</t>
  </si>
  <si>
    <t>NV00010178</t>
  </si>
  <si>
    <t>Заглушка быстросъемная Ду-426</t>
  </si>
  <si>
    <t>LOC100114487</t>
  </si>
  <si>
    <t>NV00013801</t>
  </si>
  <si>
    <t>Эбонит 30 мм</t>
  </si>
  <si>
    <t>LOC100114598</t>
  </si>
  <si>
    <t>NV00013238</t>
  </si>
  <si>
    <t>Стробоскоп для дизельного двигателя МЗД</t>
  </si>
  <si>
    <t>LOC100114604</t>
  </si>
  <si>
    <t>NV00019756</t>
  </si>
  <si>
    <t>Порошок ПГ-Ю10-Н</t>
  </si>
  <si>
    <t>LOC100114605</t>
  </si>
  <si>
    <t>NV00019757</t>
  </si>
  <si>
    <t>Порошок ПКР-3200</t>
  </si>
  <si>
    <t>LOC100114642</t>
  </si>
  <si>
    <t>NV00013236</t>
  </si>
  <si>
    <t>Стробоскоп АС-2</t>
  </si>
  <si>
    <t>LOC100114729</t>
  </si>
  <si>
    <t>NV00010211</t>
  </si>
  <si>
    <t>Труба 720х12 ТУ-14-3-1573-96 10г2 ФБЮ 10</t>
  </si>
  <si>
    <t>15.09.2016</t>
  </si>
  <si>
    <t>LOC100114731</t>
  </si>
  <si>
    <t>NV00010119</t>
  </si>
  <si>
    <t>Труба сварные 1220х19 сталь К-60 ТУ 1381</t>
  </si>
  <si>
    <t>03.04.2008</t>
  </si>
  <si>
    <t>LOC100115021</t>
  </si>
  <si>
    <t>NV00012012</t>
  </si>
  <si>
    <t>Бланк "Медицинская справка о допуске к у</t>
  </si>
  <si>
    <t>17.05.2016</t>
  </si>
  <si>
    <t>LOC100115056</t>
  </si>
  <si>
    <t>NV00010222</t>
  </si>
  <si>
    <t>Кран 2Д</t>
  </si>
  <si>
    <t>LOC100115058</t>
  </si>
  <si>
    <t>NV00010179</t>
  </si>
  <si>
    <t>Заглушка быстросъёмная Ду-50</t>
  </si>
  <si>
    <t>NV00010372</t>
  </si>
  <si>
    <t>LOC100115072</t>
  </si>
  <si>
    <t>NV00018686</t>
  </si>
  <si>
    <t>Сплав ВК10571 прох прям раст</t>
  </si>
  <si>
    <t>LOC100115073</t>
  </si>
  <si>
    <t>NV00010142</t>
  </si>
  <si>
    <t>Болванка 60х3300</t>
  </si>
  <si>
    <t>LOC100115082</t>
  </si>
  <si>
    <t>NV00012857</t>
  </si>
  <si>
    <t>Сталь период. D 18</t>
  </si>
  <si>
    <t>LOC100115083</t>
  </si>
  <si>
    <t>NV00012858</t>
  </si>
  <si>
    <t>Сталь периодичка 10</t>
  </si>
  <si>
    <t>LOC100115084</t>
  </si>
  <si>
    <t>NV00019758</t>
  </si>
  <si>
    <t>Сталь периодичка 8 мм</t>
  </si>
  <si>
    <t>LOC100115086</t>
  </si>
  <si>
    <t>NV00010143</t>
  </si>
  <si>
    <t>Болванка чугунная</t>
  </si>
  <si>
    <t>LOC100115087</t>
  </si>
  <si>
    <t>NV00011746</t>
  </si>
  <si>
    <t>Проволока сварочная 1 мм</t>
  </si>
  <si>
    <t>LOC100115110</t>
  </si>
  <si>
    <t>NV00019703</t>
  </si>
  <si>
    <t>Балка 16б1</t>
  </si>
  <si>
    <t>LOC100115115</t>
  </si>
  <si>
    <t>NV00010939</t>
  </si>
  <si>
    <t>Круг 16</t>
  </si>
  <si>
    <t>LOC100115119</t>
  </si>
  <si>
    <t>NV00019677</t>
  </si>
  <si>
    <t>Круг 27 ст 45х</t>
  </si>
  <si>
    <t>LOC100115122</t>
  </si>
  <si>
    <t>NV00010961</t>
  </si>
  <si>
    <t>Круг 50 40х</t>
  </si>
  <si>
    <t>LOC100115131</t>
  </si>
  <si>
    <t>NV00019678</t>
  </si>
  <si>
    <t>Круг D 19 мм</t>
  </si>
  <si>
    <t>NV00019764</t>
  </si>
  <si>
    <t>LOC100115136</t>
  </si>
  <si>
    <t>NV00019679</t>
  </si>
  <si>
    <t>Круг D 40 мм</t>
  </si>
  <si>
    <t>LOC100115138</t>
  </si>
  <si>
    <t>NV00019766</t>
  </si>
  <si>
    <t>Круг D 50 мм нержавеющий</t>
  </si>
  <si>
    <t>LOC100115153</t>
  </si>
  <si>
    <t>NV00015654</t>
  </si>
  <si>
    <t>Сталь 14 мм (круглая)</t>
  </si>
  <si>
    <t>LOC100115162</t>
  </si>
  <si>
    <t>NV00019710</t>
  </si>
  <si>
    <t>Шестигранник 36 мм</t>
  </si>
  <si>
    <t>LOC100115166</t>
  </si>
  <si>
    <t>NV00012939</t>
  </si>
  <si>
    <t>Квадрат 16х16</t>
  </si>
  <si>
    <t>LOC100115177</t>
  </si>
  <si>
    <t>NV00011384</t>
  </si>
  <si>
    <t>Лист 600х300</t>
  </si>
  <si>
    <t>LOC100115183</t>
  </si>
  <si>
    <t>NV00019712</t>
  </si>
  <si>
    <t>Сталь листовая 12 мм</t>
  </si>
  <si>
    <t>LOC100115210</t>
  </si>
  <si>
    <t>NV00010815</t>
  </si>
  <si>
    <t>Канат стальной 21 мм</t>
  </si>
  <si>
    <t>LOC100115253</t>
  </si>
  <si>
    <t>NV00013203</t>
  </si>
  <si>
    <t>Труба 219</t>
  </si>
  <si>
    <t>LOC100115256</t>
  </si>
  <si>
    <t>NV00019713</t>
  </si>
  <si>
    <t>Труба нержавеющая</t>
  </si>
  <si>
    <t>LOC100115257</t>
  </si>
  <si>
    <t>NV00019775</t>
  </si>
  <si>
    <t>ПГМ</t>
  </si>
  <si>
    <t>Труба 28х2,8</t>
  </si>
  <si>
    <t>LOC100115273</t>
  </si>
  <si>
    <t>NV00013367</t>
  </si>
  <si>
    <t>NV00015559</t>
  </si>
  <si>
    <t>LOC100115279</t>
  </si>
  <si>
    <t>NV00015564</t>
  </si>
  <si>
    <t>Труба н/пр б/ш 325х10</t>
  </si>
  <si>
    <t>LOC100115281</t>
  </si>
  <si>
    <t>NV00010574</t>
  </si>
  <si>
    <t>Труба 219х8 ТУ 14-3-1128-2000</t>
  </si>
  <si>
    <t>01.09.2008</t>
  </si>
  <si>
    <t>LOC100115292</t>
  </si>
  <si>
    <t>NV00010622</t>
  </si>
  <si>
    <t>Труба 1220х15,4</t>
  </si>
  <si>
    <t>01.10.1999</t>
  </si>
  <si>
    <t>NV00016125</t>
  </si>
  <si>
    <t>NV00016126</t>
  </si>
  <si>
    <t>LOC100115300</t>
  </si>
  <si>
    <t>NV00010624</t>
  </si>
  <si>
    <t>Труба 1220х21,2</t>
  </si>
  <si>
    <t>LOC100115304</t>
  </si>
  <si>
    <t>NV00011858</t>
  </si>
  <si>
    <t>Труба 1420х15,7 ГОСТ 8696-74 10Г2ФБ,К-60</t>
  </si>
  <si>
    <t>31.12.2018</t>
  </si>
  <si>
    <t>LOC100115314</t>
  </si>
  <si>
    <t>NV00027482</t>
  </si>
  <si>
    <t>Труба 530х10</t>
  </si>
  <si>
    <t>LOC100115325</t>
  </si>
  <si>
    <t>NV00010575</t>
  </si>
  <si>
    <t>Труба 820х10</t>
  </si>
  <si>
    <t>01.02.1997</t>
  </si>
  <si>
    <t>NV00010577</t>
  </si>
  <si>
    <t>NV00015561</t>
  </si>
  <si>
    <t>LOC100115330</t>
  </si>
  <si>
    <t>NV00015562</t>
  </si>
  <si>
    <t>Труба 820х8.5 с/ш</t>
  </si>
  <si>
    <t>LOC100115341</t>
  </si>
  <si>
    <t>NV00010486</t>
  </si>
  <si>
    <t>Труба 219х5 н/пр. эл.св. ГОСТ 20295-85</t>
  </si>
  <si>
    <t>NV00015557</t>
  </si>
  <si>
    <t>LOC100115342</t>
  </si>
  <si>
    <t>NV00013940</t>
  </si>
  <si>
    <t>Труба 273x7 ГОСТ 20295-85 ТИП-1</t>
  </si>
  <si>
    <t>LOC100115357</t>
  </si>
  <si>
    <t>NV00013368</t>
  </si>
  <si>
    <t>Труба 42</t>
  </si>
  <si>
    <t>LOC100115365</t>
  </si>
  <si>
    <t>NV00013370</t>
  </si>
  <si>
    <t>Труба газовая 20</t>
  </si>
  <si>
    <t>LOC100115373</t>
  </si>
  <si>
    <t>NV00013202</t>
  </si>
  <si>
    <t>Труба 20х20</t>
  </si>
  <si>
    <t>LOC100115383</t>
  </si>
  <si>
    <t>Труба чугунная 100х2000</t>
  </si>
  <si>
    <t>NV00019792</t>
  </si>
  <si>
    <t>LOC100115386</t>
  </si>
  <si>
    <t>NV00010629</t>
  </si>
  <si>
    <t>Контргайка малого диаметра</t>
  </si>
  <si>
    <t>LOC100115392</t>
  </si>
  <si>
    <t>NV00013664</t>
  </si>
  <si>
    <t>Угольник 15х20</t>
  </si>
  <si>
    <t>01.03.1995</t>
  </si>
  <si>
    <t>LOC100115393</t>
  </si>
  <si>
    <t>NV00013698</t>
  </si>
  <si>
    <t>Угольник малого диаметра</t>
  </si>
  <si>
    <t>01.10.1995</t>
  </si>
  <si>
    <t>LOC100115396</t>
  </si>
  <si>
    <t>NV00013195</t>
  </si>
  <si>
    <t>Тройник 100х100 прямой 90</t>
  </si>
  <si>
    <t>LOC100115398</t>
  </si>
  <si>
    <t>NV00010306</t>
  </si>
  <si>
    <t>Тройник 114х12</t>
  </si>
  <si>
    <t>LOC100115399</t>
  </si>
  <si>
    <t>NV00010382</t>
  </si>
  <si>
    <t>Тройник 159*10-159*8</t>
  </si>
  <si>
    <t>LOC100115400</t>
  </si>
  <si>
    <t>NV00010383</t>
  </si>
  <si>
    <t>Тройник 159х9</t>
  </si>
  <si>
    <t>22.01.2001</t>
  </si>
  <si>
    <t>LOC100115403</t>
  </si>
  <si>
    <t>NV00010384</t>
  </si>
  <si>
    <t>Тройник 219</t>
  </si>
  <si>
    <t>01.08.1998</t>
  </si>
  <si>
    <t>LOC100115404</t>
  </si>
  <si>
    <t>NV00010403</t>
  </si>
  <si>
    <t>Тройник 219х14</t>
  </si>
  <si>
    <t>LOC100115405</t>
  </si>
  <si>
    <t>NV00010307</t>
  </si>
  <si>
    <t>Тройник 219х219</t>
  </si>
  <si>
    <t>LOC100115409</t>
  </si>
  <si>
    <t>NV00010404</t>
  </si>
  <si>
    <t>Тройник 377х14-377х16</t>
  </si>
  <si>
    <t>LOC100115410</t>
  </si>
  <si>
    <t>NV00010387</t>
  </si>
  <si>
    <t>Тройник 377х20-377х18</t>
  </si>
  <si>
    <t>LOC100115412</t>
  </si>
  <si>
    <t>NV00010389</t>
  </si>
  <si>
    <t>Тройник 426х18-325х16</t>
  </si>
  <si>
    <t>LOC100115413</t>
  </si>
  <si>
    <t>NV00010388</t>
  </si>
  <si>
    <t>Тройник 426х16-325х14</t>
  </si>
  <si>
    <t>LOC100115414</t>
  </si>
  <si>
    <t>NV00010391</t>
  </si>
  <si>
    <t>Тройник 426х325х24</t>
  </si>
  <si>
    <t>LOC100115416</t>
  </si>
  <si>
    <t>NV00013196</t>
  </si>
  <si>
    <t>Тройник 50х50</t>
  </si>
  <si>
    <t>LOC100115420</t>
  </si>
  <si>
    <t>NV00010425</t>
  </si>
  <si>
    <t>Тройник 720х*11-720*11</t>
  </si>
  <si>
    <t>LOC100115421</t>
  </si>
  <si>
    <t>NV00010311</t>
  </si>
  <si>
    <t>Тройник 89х45</t>
  </si>
  <si>
    <t>LOC100115427</t>
  </si>
  <si>
    <t>NV00019439</t>
  </si>
  <si>
    <t>Отвод 1020х19 12 град.</t>
  </si>
  <si>
    <t>LOC100115428</t>
  </si>
  <si>
    <t>NV00019440</t>
  </si>
  <si>
    <t>Отвод 1200х32 90град.</t>
  </si>
  <si>
    <t>LOC100115429</t>
  </si>
  <si>
    <t>NV00010479</t>
  </si>
  <si>
    <t>Отвод 12гр. 1420х20</t>
  </si>
  <si>
    <t>LOC100115440</t>
  </si>
  <si>
    <t>NV00019441</t>
  </si>
  <si>
    <t>Отвод 720х22 45 град.</t>
  </si>
  <si>
    <t>LOC100115442</t>
  </si>
  <si>
    <t>NV00027222</t>
  </si>
  <si>
    <t>Отвод 90</t>
  </si>
  <si>
    <t>LOC100115444</t>
  </si>
  <si>
    <t>NV00010480</t>
  </si>
  <si>
    <t>Отвод гнутый</t>
  </si>
  <si>
    <t>LOC100115446</t>
  </si>
  <si>
    <t>NV00010646</t>
  </si>
  <si>
    <t>Отвод нержавеющий 14х2</t>
  </si>
  <si>
    <t>LOC100115455</t>
  </si>
  <si>
    <t>NV00010956</t>
  </si>
  <si>
    <t>Отвод 1020х184</t>
  </si>
  <si>
    <t>LOC100115462</t>
  </si>
  <si>
    <t>NV00010659</t>
  </si>
  <si>
    <t>Отвод 273х12</t>
  </si>
  <si>
    <t>LOC100115464</t>
  </si>
  <si>
    <t>NV00010660</t>
  </si>
  <si>
    <t>Отвод 426</t>
  </si>
  <si>
    <t>LOC100115473</t>
  </si>
  <si>
    <t>NV00010693</t>
  </si>
  <si>
    <t>Переход 325х108,89</t>
  </si>
  <si>
    <t>LOC100115475</t>
  </si>
  <si>
    <t>NV00010958</t>
  </si>
  <si>
    <t>Переход 720х630</t>
  </si>
  <si>
    <t>LOC100115477</t>
  </si>
  <si>
    <t>NV00013937</t>
  </si>
  <si>
    <t>Тройник 1220</t>
  </si>
  <si>
    <t>LOC100115479</t>
  </si>
  <si>
    <t>NV00013938</t>
  </si>
  <si>
    <t>Тройник 700</t>
  </si>
  <si>
    <t>LOC100115484</t>
  </si>
  <si>
    <t>NV00010187</t>
  </si>
  <si>
    <t>Тройник 1020х19х530х15</t>
  </si>
  <si>
    <t>LOC100115486</t>
  </si>
  <si>
    <t>NV00010188</t>
  </si>
  <si>
    <t>Тройник 1220х26-325х10</t>
  </si>
  <si>
    <t>LOC100115498</t>
  </si>
  <si>
    <t>NV00016133</t>
  </si>
  <si>
    <t>Тройник 1020х426</t>
  </si>
  <si>
    <t>LOC100115500</t>
  </si>
  <si>
    <t>NV00018687</t>
  </si>
  <si>
    <t>Тройник 1400х1400х26</t>
  </si>
  <si>
    <t>LOC100115501</t>
  </si>
  <si>
    <t>NV00018688</t>
  </si>
  <si>
    <t>Тройник 1400Х26х720х17</t>
  </si>
  <si>
    <t>LOC100115502</t>
  </si>
  <si>
    <t>NV00016134</t>
  </si>
  <si>
    <t>Тройник 1420х1220х24</t>
  </si>
  <si>
    <t>LOC100115508</t>
  </si>
  <si>
    <t>NV00011860</t>
  </si>
  <si>
    <t>Тройник ТШС720(18К)х325(14К60)-7</t>
  </si>
  <si>
    <t>30.08.2009</t>
  </si>
  <si>
    <t>LOC100115509</t>
  </si>
  <si>
    <t>NV00010309</t>
  </si>
  <si>
    <t>Тройник 325х325</t>
  </si>
  <si>
    <t>31.01.1992</t>
  </si>
  <si>
    <t>LOC100115528</t>
  </si>
  <si>
    <t>NV00010288</t>
  </si>
  <si>
    <t>Переход 219х6-89х4,5</t>
  </si>
  <si>
    <t>LOC100115529</t>
  </si>
  <si>
    <t>NV00010377</t>
  </si>
  <si>
    <t>Переход 25х57</t>
  </si>
  <si>
    <t>31.03.1999</t>
  </si>
  <si>
    <t>LOC100115533</t>
  </si>
  <si>
    <t>NV00010379</t>
  </si>
  <si>
    <t>Переход 76х3.5-57х3</t>
  </si>
  <si>
    <t>LOC100115535</t>
  </si>
  <si>
    <t>NV00010955</t>
  </si>
  <si>
    <t>Днище 1220х28</t>
  </si>
  <si>
    <t>LOC100115548</t>
  </si>
  <si>
    <t>NV00010521</t>
  </si>
  <si>
    <t>Винт</t>
  </si>
  <si>
    <t>LOC100115558</t>
  </si>
  <si>
    <t>NV00010154</t>
  </si>
  <si>
    <t>ТЫС</t>
  </si>
  <si>
    <t>Саморез пот.гол.кр/ш 4.2х75</t>
  </si>
  <si>
    <t>LOC100115567</t>
  </si>
  <si>
    <t>NV00010264</t>
  </si>
  <si>
    <t>Баббит</t>
  </si>
  <si>
    <t>LOC100115568</t>
  </si>
  <si>
    <t>NV00010422</t>
  </si>
  <si>
    <t>Бронза 120</t>
  </si>
  <si>
    <t>LOC100115583</t>
  </si>
  <si>
    <t>NV00011386</t>
  </si>
  <si>
    <t>Лист медный х/к М1 мягк. 0,8х600х1500мм</t>
  </si>
  <si>
    <t>LOC100115586</t>
  </si>
  <si>
    <t>NV00016108</t>
  </si>
  <si>
    <t>Пруток латунный</t>
  </si>
  <si>
    <t>LOC100115589</t>
  </si>
  <si>
    <t>NV00011922</t>
  </si>
  <si>
    <t>Пруток БРАЖ 120</t>
  </si>
  <si>
    <t>LOC100115591</t>
  </si>
  <si>
    <t>NV00010261</t>
  </si>
  <si>
    <t>Анод электродный</t>
  </si>
  <si>
    <t>LOC100115738</t>
  </si>
  <si>
    <t>NV00027528</t>
  </si>
  <si>
    <t>Серная кислота осч (1,8 кг)</t>
  </si>
  <si>
    <t>LOC100115740</t>
  </si>
  <si>
    <t>NV00027529</t>
  </si>
  <si>
    <t>Соляная кислота хч, (1,2 кг)</t>
  </si>
  <si>
    <t>LOC100115805</t>
  </si>
  <si>
    <t>NV00010844</t>
  </si>
  <si>
    <t>Комплект для котлов КЧМ</t>
  </si>
  <si>
    <t>LOC100115806</t>
  </si>
  <si>
    <t>NV00012787</t>
  </si>
  <si>
    <t>Резьба 50 мм</t>
  </si>
  <si>
    <t>LOC100115807</t>
  </si>
  <si>
    <t>NV00010896</t>
  </si>
  <si>
    <t>Котел КЧМ</t>
  </si>
  <si>
    <t>LOC100115816</t>
  </si>
  <si>
    <t>NV00013802</t>
  </si>
  <si>
    <t>Эл,двигатель А100С2 3000об/мин 4,0кВт</t>
  </si>
  <si>
    <t>LOC100115818</t>
  </si>
  <si>
    <t>NV00010322</t>
  </si>
  <si>
    <t>Электродвигатель АИМ 30 кВТ</t>
  </si>
  <si>
    <t>LOC100115823</t>
  </si>
  <si>
    <t>NV00011343</t>
  </si>
  <si>
    <t>Лента киперная</t>
  </si>
  <si>
    <t>LOC100115829</t>
  </si>
  <si>
    <t>NV00010336</t>
  </si>
  <si>
    <t>Кабельная муфта 3СТп-10 25/50 (КВТ)</t>
  </si>
  <si>
    <t>25.05.2011</t>
  </si>
  <si>
    <t>LOC100115832</t>
  </si>
  <si>
    <t>NV00010337</t>
  </si>
  <si>
    <t>Кабельная муфта 4КВТп (КНТп)Н-1 70/120 (</t>
  </si>
  <si>
    <t>LOC100115835</t>
  </si>
  <si>
    <t>NV00010342</t>
  </si>
  <si>
    <t>Муфта 3СТп-10-(25/50)-Б-(КВТ)</t>
  </si>
  <si>
    <t>LOC100115836</t>
  </si>
  <si>
    <t>NV00010343</t>
  </si>
  <si>
    <t>Муфта 4КВНТп-1-(150/240)-Б-(КВТ)</t>
  </si>
  <si>
    <t>LOC100115837</t>
  </si>
  <si>
    <t>NV00010344</t>
  </si>
  <si>
    <t>Муфта 4КВНТп-1-(25/50)-Б-(КВТ)</t>
  </si>
  <si>
    <t>LOC100115838</t>
  </si>
  <si>
    <t>NV00027434</t>
  </si>
  <si>
    <t>Муфта 4КВНТп-1-(70/120)-Б-(КВТ)</t>
  </si>
  <si>
    <t>LOC100115844</t>
  </si>
  <si>
    <t>NV00010252</t>
  </si>
  <si>
    <t>Автомат АЕ 2046-6.3А</t>
  </si>
  <si>
    <t>LOC100115845</t>
  </si>
  <si>
    <t>NV00010254</t>
  </si>
  <si>
    <t>Автомат АЕ-1031</t>
  </si>
  <si>
    <t>LOC100115864</t>
  </si>
  <si>
    <t>NV00010293</t>
  </si>
  <si>
    <t>Предохранитель ПДС-6.3а-16а</t>
  </si>
  <si>
    <t>30.01.2000</t>
  </si>
  <si>
    <t>LOC100115866</t>
  </si>
  <si>
    <t>NV00011584</t>
  </si>
  <si>
    <t>Предохранитель ПРС-100УЗ-П100/380В</t>
  </si>
  <si>
    <t>LOC100115868</t>
  </si>
  <si>
    <t>NV00013132</t>
  </si>
  <si>
    <t>Трансформатор Т-0.66-50/5С</t>
  </si>
  <si>
    <t>LOC100115876</t>
  </si>
  <si>
    <t>NV00011351</t>
  </si>
  <si>
    <t>Пускатель магнитный ПМ-111002 ПМ-1201010</t>
  </si>
  <si>
    <t>NV00011352</t>
  </si>
  <si>
    <t>LOC100115895</t>
  </si>
  <si>
    <t>NV00010864</t>
  </si>
  <si>
    <t>Коробка о/п КМ41004 IP20</t>
  </si>
  <si>
    <t>NV00010865</t>
  </si>
  <si>
    <t>LOC100115905</t>
  </si>
  <si>
    <t>NV00011030</t>
  </si>
  <si>
    <t>Кнопка КЕ-11 исп. 2 кр.</t>
  </si>
  <si>
    <t>LOC100115908</t>
  </si>
  <si>
    <t>NV00010302</t>
  </si>
  <si>
    <t>Станция управления глубин.насосом 5.5 кВ</t>
  </si>
  <si>
    <t>29.11.1997</t>
  </si>
  <si>
    <t>LOC100115917</t>
  </si>
  <si>
    <t>NV00010290</t>
  </si>
  <si>
    <t>Пленочные ЭН 0.4/06 0.8/1.3</t>
  </si>
  <si>
    <t>20.10.1996</t>
  </si>
  <si>
    <t>LOC100115925</t>
  </si>
  <si>
    <t>NV00010339</t>
  </si>
  <si>
    <t>Лампа CONCENTRA R50 40W E14</t>
  </si>
  <si>
    <t>LOC100115960</t>
  </si>
  <si>
    <t>NV00011137</t>
  </si>
  <si>
    <t>Лампа ДР-125</t>
  </si>
  <si>
    <t>LOC100115967</t>
  </si>
  <si>
    <t>NV00010434</t>
  </si>
  <si>
    <t>Лампа ртутная</t>
  </si>
  <si>
    <t>01.02.2000</t>
  </si>
  <si>
    <t>LOC100115972</t>
  </si>
  <si>
    <t>NV00011245</t>
  </si>
  <si>
    <t>Переходник-тройник</t>
  </si>
  <si>
    <t>LOC100115981</t>
  </si>
  <si>
    <t>NV00010625</t>
  </si>
  <si>
    <t>Вилка электрическая</t>
  </si>
  <si>
    <t>LOC100115982</t>
  </si>
  <si>
    <t>NV00010520</t>
  </si>
  <si>
    <t>Вилка электрическая 10А 250В</t>
  </si>
  <si>
    <t>NV00012844</t>
  </si>
  <si>
    <t>LOC100115986</t>
  </si>
  <si>
    <t>NV00013610</t>
  </si>
  <si>
    <t>Розетка потолочная</t>
  </si>
  <si>
    <t>LOC100115987</t>
  </si>
  <si>
    <t>NV00013612</t>
  </si>
  <si>
    <t>Розетка приборная</t>
  </si>
  <si>
    <t>LOC100115988</t>
  </si>
  <si>
    <t>NV00013119</t>
  </si>
  <si>
    <t>Розетка с/п РС101-381-10А-250В</t>
  </si>
  <si>
    <t>LOC100115995</t>
  </si>
  <si>
    <t>NV00010762</t>
  </si>
  <si>
    <t>Изолятор ИО-6-3.75</t>
  </si>
  <si>
    <t>LOC100116005</t>
  </si>
  <si>
    <t>NV00010433</t>
  </si>
  <si>
    <t>Вентиль 15х150</t>
  </si>
  <si>
    <t>LOC100116008</t>
  </si>
  <si>
    <t>NV00010510</t>
  </si>
  <si>
    <t>Вентиль запр для пара 589-10</t>
  </si>
  <si>
    <t>LOC100116009</t>
  </si>
  <si>
    <t>NV00010511</t>
  </si>
  <si>
    <t>Вентиль запр для пара 999-20</t>
  </si>
  <si>
    <t>LOC100116028</t>
  </si>
  <si>
    <t>NV00010694</t>
  </si>
  <si>
    <t>Подогреватель ПП2-24-7</t>
  </si>
  <si>
    <t>LOC100116029</t>
  </si>
  <si>
    <t>NV00010566</t>
  </si>
  <si>
    <t>Емкость для метанола 1.4м*3</t>
  </si>
  <si>
    <t>01.11.1999</t>
  </si>
  <si>
    <t>LOC100116031</t>
  </si>
  <si>
    <t>NV00015525</t>
  </si>
  <si>
    <t>Вентиль точной регулировки ВТР</t>
  </si>
  <si>
    <t>LOC100116060</t>
  </si>
  <si>
    <t>NV00010968</t>
  </si>
  <si>
    <t>Муфта 100</t>
  </si>
  <si>
    <t>LOC100116061</t>
  </si>
  <si>
    <t>NV00010974</t>
  </si>
  <si>
    <t>Муфта 50</t>
  </si>
  <si>
    <t>LOC100116062</t>
  </si>
  <si>
    <t>NV00010978</t>
  </si>
  <si>
    <t>Муфта чугунная D 50</t>
  </si>
  <si>
    <t>LOC100116063</t>
  </si>
  <si>
    <t>NV00010917</t>
  </si>
  <si>
    <t>Крест 100х100</t>
  </si>
  <si>
    <t>LOC100116064</t>
  </si>
  <si>
    <t>NV00010920</t>
  </si>
  <si>
    <t>Крестовина 100х50</t>
  </si>
  <si>
    <t>31.05.1996</t>
  </si>
  <si>
    <t>LOC100116069</t>
  </si>
  <si>
    <t>NV00010296</t>
  </si>
  <si>
    <t>Регулятор РДСТ-2</t>
  </si>
  <si>
    <t>LOC100116073</t>
  </si>
  <si>
    <t>NV00010632</t>
  </si>
  <si>
    <t>Кран бронзовый 25 мм</t>
  </si>
  <si>
    <t>LOC100116091</t>
  </si>
  <si>
    <t>NV00010182</t>
  </si>
  <si>
    <t>Задвижка 31С 12НЖ 80х40 стальная</t>
  </si>
  <si>
    <t>LOC100116109</t>
  </si>
  <si>
    <t>NV00010220</t>
  </si>
  <si>
    <t>Кран 11Б 6 БК 025</t>
  </si>
  <si>
    <t>LOC100116110</t>
  </si>
  <si>
    <t>NV00010221</t>
  </si>
  <si>
    <t>Кран 11Б 6 БК 032</t>
  </si>
  <si>
    <t>LOC100116119</t>
  </si>
  <si>
    <t>NV00010223</t>
  </si>
  <si>
    <t>Кран ДУ 32</t>
  </si>
  <si>
    <t>LOC100116120</t>
  </si>
  <si>
    <t>NV00010224</t>
  </si>
  <si>
    <t>Кран Ду 50</t>
  </si>
  <si>
    <t>LOC100116125</t>
  </si>
  <si>
    <t>NV00010913</t>
  </si>
  <si>
    <t>Кран КШ 20х100</t>
  </si>
  <si>
    <t>LOC100116129</t>
  </si>
  <si>
    <t>NV00010906</t>
  </si>
  <si>
    <t>Кран 11Б123БК 20</t>
  </si>
  <si>
    <t>LOC100116133</t>
  </si>
  <si>
    <t>NV00010910</t>
  </si>
  <si>
    <t>Кран газовый 11Б 12БК 15х10</t>
  </si>
  <si>
    <t>LOC100116136</t>
  </si>
  <si>
    <t>NV00011861</t>
  </si>
  <si>
    <t>Кран шар.ДУ-1000 РУ-75</t>
  </si>
  <si>
    <t>LOC100116139</t>
  </si>
  <si>
    <t>NV00010185</t>
  </si>
  <si>
    <t>Клапан обратный</t>
  </si>
  <si>
    <t>30.03.1996</t>
  </si>
  <si>
    <t>LOC100116140</t>
  </si>
  <si>
    <t>NV00010943</t>
  </si>
  <si>
    <t>Клапан обратный 1000х80</t>
  </si>
  <si>
    <t>LOC100116145</t>
  </si>
  <si>
    <t>NV00011034</t>
  </si>
  <si>
    <t>Колено D 100</t>
  </si>
  <si>
    <t>LOC100116162</t>
  </si>
  <si>
    <t>NV00011070</t>
  </si>
  <si>
    <t>Крышка сушильной камеры</t>
  </si>
  <si>
    <t>LOC100116210</t>
  </si>
  <si>
    <t>NV00013413</t>
  </si>
  <si>
    <t>Турникет</t>
  </si>
  <si>
    <t>LOC100116267</t>
  </si>
  <si>
    <t>NV00010172</t>
  </si>
  <si>
    <t>Вентилятор осевой 06-300</t>
  </si>
  <si>
    <t>31.05.1994</t>
  </si>
  <si>
    <t>LOC100116268</t>
  </si>
  <si>
    <t>NV00010173</t>
  </si>
  <si>
    <t>Вентилятор У-4.75</t>
  </si>
  <si>
    <t>LOC100116271</t>
  </si>
  <si>
    <t>NV00010933</t>
  </si>
  <si>
    <t>Крестовина пр 100х100</t>
  </si>
  <si>
    <t>LOC100116287</t>
  </si>
  <si>
    <t>NV00010812</t>
  </si>
  <si>
    <t>Защелка дверная</t>
  </si>
  <si>
    <t>LOC100116301</t>
  </si>
  <si>
    <t>NV00010438</t>
  </si>
  <si>
    <t>Бумага оберточная ГОСТ 8273-75</t>
  </si>
  <si>
    <t>LOC100116321</t>
  </si>
  <si>
    <t>NV00027475</t>
  </si>
  <si>
    <t>Термоспички</t>
  </si>
  <si>
    <t>NV00027476</t>
  </si>
  <si>
    <t>LOC100116323</t>
  </si>
  <si>
    <t>NV00010310</t>
  </si>
  <si>
    <t>Боковая стенка 720х320</t>
  </si>
  <si>
    <t>LOC100116324</t>
  </si>
  <si>
    <t>NV00010803</t>
  </si>
  <si>
    <t>Задняя стенка 3200х4000</t>
  </si>
  <si>
    <t>LOC100116325</t>
  </si>
  <si>
    <t>NV00011216</t>
  </si>
  <si>
    <t>Передняя стенка 3200х4000</t>
  </si>
  <si>
    <t>LOC100116327</t>
  </si>
  <si>
    <t>NV00013166</t>
  </si>
  <si>
    <t>Ручка мебельная</t>
  </si>
  <si>
    <t>LOC100116365</t>
  </si>
  <si>
    <t>NV00010614</t>
  </si>
  <si>
    <t>Ворота железные</t>
  </si>
  <si>
    <t>NV00010675</t>
  </si>
  <si>
    <t>LOC100116366</t>
  </si>
  <si>
    <t>NV00011726</t>
  </si>
  <si>
    <t>Полотна ворот утепленные</t>
  </si>
  <si>
    <t>NV00011730</t>
  </si>
  <si>
    <t>LOC100116372</t>
  </si>
  <si>
    <t>NV00019478</t>
  </si>
  <si>
    <t>Лампа ЛБ-40-2</t>
  </si>
  <si>
    <t>LOC100116446</t>
  </si>
  <si>
    <t>NV00010493</t>
  </si>
  <si>
    <t>Перманганат калия (1кг)</t>
  </si>
  <si>
    <t>01.08.2009</t>
  </si>
  <si>
    <t>LOC100116567</t>
  </si>
  <si>
    <t>NV00010345</t>
  </si>
  <si>
    <t>Муфта 4СТп-1-(150/240)-Б-(КВТ)</t>
  </si>
  <si>
    <t>LOC100116568</t>
  </si>
  <si>
    <t>NV00010346</t>
  </si>
  <si>
    <t>Муфта 4СТп-1-(70/120)-Б-(КВТ)</t>
  </si>
  <si>
    <t>LOC100116569</t>
  </si>
  <si>
    <t>NV00010350</t>
  </si>
  <si>
    <t>Муфта КНТпН-10х3(150-240)</t>
  </si>
  <si>
    <t>LOC100116576</t>
  </si>
  <si>
    <t>NV00013658</t>
  </si>
  <si>
    <t>Трансформатор 066 50/5</t>
  </si>
  <si>
    <t>LOC100116577</t>
  </si>
  <si>
    <t>NV00012143</t>
  </si>
  <si>
    <t>Трансформатор ОСМ1-0,16ТЗ 0,16кВт</t>
  </si>
  <si>
    <t>LOC100116578</t>
  </si>
  <si>
    <t>Трансформатор ОСМ1-0.25У3 0.25кВА</t>
  </si>
  <si>
    <t>NV00019444</t>
  </si>
  <si>
    <t>LOC100116579</t>
  </si>
  <si>
    <t>NV00012144</t>
  </si>
  <si>
    <t>Трансформатор Т-0.66-100/5</t>
  </si>
  <si>
    <t>LOC100116580</t>
  </si>
  <si>
    <t>NV00013127</t>
  </si>
  <si>
    <t>Трансформатор Т-0.66-200/5С</t>
  </si>
  <si>
    <t>LOC100116582</t>
  </si>
  <si>
    <t>NV00028274</t>
  </si>
  <si>
    <t>Трансформ.сил.ТМЗ-630/10-У3,Д/У н-11 б/у</t>
  </si>
  <si>
    <t>LOC100116590</t>
  </si>
  <si>
    <t>NV00010305</t>
  </si>
  <si>
    <t>Трансформатор Т-0.66-100/5С</t>
  </si>
  <si>
    <t>NV00013125</t>
  </si>
  <si>
    <t>LOC100116600</t>
  </si>
  <si>
    <t>NV00013133</t>
  </si>
  <si>
    <t>Трансформатор ТС-3И 380/220</t>
  </si>
  <si>
    <t>LOC100116633</t>
  </si>
  <si>
    <t>NV00010334</t>
  </si>
  <si>
    <t>Каб.муфта 4КВТп(КНТп)Н1 150/240 (КВТ)</t>
  </si>
  <si>
    <t>LOC100116634</t>
  </si>
  <si>
    <t>NV00027535</t>
  </si>
  <si>
    <t>Муфта 3КВЭЛ 10х240</t>
  </si>
  <si>
    <t>LOC100116635</t>
  </si>
  <si>
    <t>NV00010348</t>
  </si>
  <si>
    <t>Муфта КНТп-10 3х(70-120)</t>
  </si>
  <si>
    <t>LOC100116645</t>
  </si>
  <si>
    <t>NV00019437</t>
  </si>
  <si>
    <t>Кабель КВВГ-19х1</t>
  </si>
  <si>
    <t>LOC100116656</t>
  </si>
  <si>
    <t>NV00010656</t>
  </si>
  <si>
    <t>Кабель АКПсВБГ 10х4</t>
  </si>
  <si>
    <t>LOC100116657</t>
  </si>
  <si>
    <t>NV00010658</t>
  </si>
  <si>
    <t>Кабель АКПсВБГ 7х4</t>
  </si>
  <si>
    <t>LOC100116662</t>
  </si>
  <si>
    <t>NV00011667</t>
  </si>
  <si>
    <t>Провод АПВ-10</t>
  </si>
  <si>
    <t>LOC100116663</t>
  </si>
  <si>
    <t>NV00010757</t>
  </si>
  <si>
    <t>Провод АПВ-4</t>
  </si>
  <si>
    <t>NV00011684</t>
  </si>
  <si>
    <t>NV00027223</t>
  </si>
  <si>
    <t>LOC100116664</t>
  </si>
  <si>
    <t>NV00027425</t>
  </si>
  <si>
    <t>Провод АППВ 3х2.5</t>
  </si>
  <si>
    <t>LOC100116666</t>
  </si>
  <si>
    <t>NV00010151</t>
  </si>
  <si>
    <t>Провод МК-4</t>
  </si>
  <si>
    <t>LOC100116684</t>
  </si>
  <si>
    <t>NV00010374</t>
  </si>
  <si>
    <t>Провод АС 50/8.0</t>
  </si>
  <si>
    <t>LOC100116688</t>
  </si>
  <si>
    <t>NV00010347</t>
  </si>
  <si>
    <t>Муфта КНТп-10 3х(150-240)</t>
  </si>
  <si>
    <t>LOC100116804</t>
  </si>
  <si>
    <t>NV00012703</t>
  </si>
  <si>
    <t>Баллон алюминиевый 10л</t>
  </si>
  <si>
    <t>29.07.2016</t>
  </si>
  <si>
    <t>LOC100116939</t>
  </si>
  <si>
    <t>NV00028433</t>
  </si>
  <si>
    <t>Проточ.часть нагнет.RF2BB-3075кг/см2 б/у</t>
  </si>
  <si>
    <t>NV00028434</t>
  </si>
  <si>
    <t>LOC100116950</t>
  </si>
  <si>
    <t>NV00011634</t>
  </si>
  <si>
    <t>Головка сопла142В 8464 Р001</t>
  </si>
  <si>
    <t>30.08.2007</t>
  </si>
  <si>
    <t>LOC100116954</t>
  </si>
  <si>
    <t>NV00028430</t>
  </si>
  <si>
    <t>Лопатка рабочая ТВД (б/у)</t>
  </si>
  <si>
    <t>LOC100116955</t>
  </si>
  <si>
    <t>NV00028431</t>
  </si>
  <si>
    <t>Лопатка рабочая ТНД (б\у)</t>
  </si>
  <si>
    <t>31.05.2011</t>
  </si>
  <si>
    <t>LOC100116964</t>
  </si>
  <si>
    <t>NV00011765</t>
  </si>
  <si>
    <t>Промвал ТНД-нагнетатель 235а8493р001</t>
  </si>
  <si>
    <t>30.09.2009</t>
  </si>
  <si>
    <t>LOC100116967</t>
  </si>
  <si>
    <t>NV00028445</t>
  </si>
  <si>
    <t>Ротор в сборе RF 30-1-16 75 кг/см2 б/у</t>
  </si>
  <si>
    <t>NV00028446</t>
  </si>
  <si>
    <t>LOC100116972</t>
  </si>
  <si>
    <t>NV00028447</t>
  </si>
  <si>
    <t>Сегмент сопла 1-ой ступени (б/у)</t>
  </si>
  <si>
    <t>LOC100117046</t>
  </si>
  <si>
    <t>NV00010869</t>
  </si>
  <si>
    <t>Коробка передач УАЗ N95</t>
  </si>
  <si>
    <t>LOC100117074</t>
  </si>
  <si>
    <t>NV00013529</t>
  </si>
  <si>
    <t>Фибра ЗИЛ</t>
  </si>
  <si>
    <t>LOC100117139</t>
  </si>
  <si>
    <t>NV00010790</t>
  </si>
  <si>
    <t>Дождевальная опора 1</t>
  </si>
  <si>
    <t>LOC100117216</t>
  </si>
  <si>
    <t>NV00011276</t>
  </si>
  <si>
    <t>Пластина бронзовая</t>
  </si>
  <si>
    <t>LOC100117260</t>
  </si>
  <si>
    <t>NV00028451</t>
  </si>
  <si>
    <t>Турбоблок ГТК-10-4 (б/у)</t>
  </si>
  <si>
    <t>LOC100117281</t>
  </si>
  <si>
    <t>NV00028429</t>
  </si>
  <si>
    <t>Лопатка ПНА ГТК-10И (б/у)</t>
  </si>
  <si>
    <t>LOC100117285</t>
  </si>
  <si>
    <t>NV00028432</t>
  </si>
  <si>
    <t>Покрывная пластина ротора ТВДиОК (б/у)</t>
  </si>
  <si>
    <t>LOC100117298</t>
  </si>
  <si>
    <t>NV00011768</t>
  </si>
  <si>
    <t>Труба жаровая</t>
  </si>
  <si>
    <t>LOC100117300</t>
  </si>
  <si>
    <t>NV00011769</t>
  </si>
  <si>
    <t>Труба жаровая 7.0703011-09</t>
  </si>
  <si>
    <t>LOC100117302</t>
  </si>
  <si>
    <t>NV00011770</t>
  </si>
  <si>
    <t>Труба пламенная 200</t>
  </si>
  <si>
    <t>LOC100117330</t>
  </si>
  <si>
    <t>NV00010321</t>
  </si>
  <si>
    <t>Электродвигатель А-100Л4-4/1500</t>
  </si>
  <si>
    <t>LOC100117337</t>
  </si>
  <si>
    <t>NV00010323</t>
  </si>
  <si>
    <t>Электродвигатель АИР-160с2-15/3000</t>
  </si>
  <si>
    <t>30.03.2001</t>
  </si>
  <si>
    <t>NV00013804</t>
  </si>
  <si>
    <t>LOC100117343</t>
  </si>
  <si>
    <t>NV00010328</t>
  </si>
  <si>
    <t>Гильза алюминиевая 25</t>
  </si>
  <si>
    <t>LOC100117347</t>
  </si>
  <si>
    <t>NV00010355</t>
  </si>
  <si>
    <t>Наконечник алюминевый 150</t>
  </si>
  <si>
    <t>LOC100117348</t>
  </si>
  <si>
    <t>NV00010356</t>
  </si>
  <si>
    <t>Наконечник алюминевый 185</t>
  </si>
  <si>
    <t>LOC100117350</t>
  </si>
  <si>
    <t>NV00010359</t>
  </si>
  <si>
    <t>Наконечник алюминевый 95</t>
  </si>
  <si>
    <t>LOC100117355</t>
  </si>
  <si>
    <t>NV00010259</t>
  </si>
  <si>
    <t>Автомат-выклатель 443960521503</t>
  </si>
  <si>
    <t>LOC100117362</t>
  </si>
  <si>
    <t>NV00011799</t>
  </si>
  <si>
    <t>Сборник конденсата 443612051801</t>
  </si>
  <si>
    <t>LOC100117364</t>
  </si>
  <si>
    <t>NV00013704</t>
  </si>
  <si>
    <t>Щиток со счетчиком</t>
  </si>
  <si>
    <t>LOC100117370</t>
  </si>
  <si>
    <t>NV00011243</t>
  </si>
  <si>
    <t>Переключатель пакетный для холодильников</t>
  </si>
  <si>
    <t>LOC100117374</t>
  </si>
  <si>
    <t>NV00010871</t>
  </si>
  <si>
    <t>Коробка развет. 3-4 рожковая</t>
  </si>
  <si>
    <t>LOC100117388</t>
  </si>
  <si>
    <t>NV00013795</t>
  </si>
  <si>
    <t>щит распределительный 336,424,312,0</t>
  </si>
  <si>
    <t>LOC100117409</t>
  </si>
  <si>
    <t>NV00010781</t>
  </si>
  <si>
    <t>Изолятор ШФ-20Г</t>
  </si>
  <si>
    <t>LOC100117410</t>
  </si>
  <si>
    <t>NV00011071</t>
  </si>
  <si>
    <t>Крюк КГ г/п 3.2т</t>
  </si>
  <si>
    <t>LOC100117421</t>
  </si>
  <si>
    <t>NV00010271</t>
  </si>
  <si>
    <t>Насос А-465-50-200</t>
  </si>
  <si>
    <t>LOC100117426</t>
  </si>
  <si>
    <t>NV00010327</t>
  </si>
  <si>
    <t>Гильза алюминиевая 16</t>
  </si>
  <si>
    <t>LOC100117441</t>
  </si>
  <si>
    <t>NV00010180</t>
  </si>
  <si>
    <t>Заглушка свечная ДУ 108</t>
  </si>
  <si>
    <t>20.06.2000</t>
  </si>
  <si>
    <t>LOC100117442</t>
  </si>
  <si>
    <t>NV00010181</t>
  </si>
  <si>
    <t>Заглушка свечная ДУ 159</t>
  </si>
  <si>
    <t>LOC100117500</t>
  </si>
  <si>
    <t>NV00019512</t>
  </si>
  <si>
    <t>Шайба плоск.М24 Ст 20ХН3А.019 покр.Ц9ХР</t>
  </si>
  <si>
    <t>LOC100117505</t>
  </si>
  <si>
    <t>NV00010867</t>
  </si>
  <si>
    <t>Коробка передач ГАЗ-430100 Стор.ЛПУ(1)</t>
  </si>
  <si>
    <t>LOC100117533</t>
  </si>
  <si>
    <t>NV00011262</t>
  </si>
  <si>
    <t>Подвеска мясокомб</t>
  </si>
  <si>
    <t>LOC100117541</t>
  </si>
  <si>
    <t>NV00011901</t>
  </si>
  <si>
    <t>Светофильтр для газ.сварки В-3</t>
  </si>
  <si>
    <t>LOC100117542</t>
  </si>
  <si>
    <t>NV00011921</t>
  </si>
  <si>
    <t>Светофильтр для газовой сварки и резки Г</t>
  </si>
  <si>
    <t>LOC100117571</t>
  </si>
  <si>
    <t>NV00010897</t>
  </si>
  <si>
    <t>Котел ПФД 244119 МАЗ</t>
  </si>
  <si>
    <t>LOC100117578</t>
  </si>
  <si>
    <t>NV00013123</t>
  </si>
  <si>
    <t>Ручка 130-6103100</t>
  </si>
  <si>
    <t>LOC100117592</t>
  </si>
  <si>
    <t>NV00016163</t>
  </si>
  <si>
    <t>Реле РПУ-1 (б/у)</t>
  </si>
  <si>
    <t>LOC100117601</t>
  </si>
  <si>
    <t>NV00016164</t>
  </si>
  <si>
    <t>Вольтметр М330 (б/у)</t>
  </si>
  <si>
    <t>LOC100117618</t>
  </si>
  <si>
    <t>NV00027477</t>
  </si>
  <si>
    <t>Трансформатор ТМГ-160</t>
  </si>
  <si>
    <t>LOC100117640</t>
  </si>
  <si>
    <t>NV00013471</t>
  </si>
  <si>
    <t>Указатель масла УК-130</t>
  </si>
  <si>
    <t>LOC100117664</t>
  </si>
  <si>
    <t>NV00011898</t>
  </si>
  <si>
    <t>Пружина регулятора</t>
  </si>
  <si>
    <t>LOC100117674</t>
  </si>
  <si>
    <t>NV00016153</t>
  </si>
  <si>
    <t>Тахометр 1213813</t>
  </si>
  <si>
    <t>LOC100117675</t>
  </si>
  <si>
    <t>NV00012138</t>
  </si>
  <si>
    <t>Тахометр 251381324</t>
  </si>
  <si>
    <t>LOC100117679</t>
  </si>
  <si>
    <t>NV00013593</t>
  </si>
  <si>
    <t>Щетка СЛ-100</t>
  </si>
  <si>
    <t>LOC100117697</t>
  </si>
  <si>
    <t>NV00011406</t>
  </si>
  <si>
    <t>Маг. Пускатель СНП 75-100</t>
  </si>
  <si>
    <t>LOC100117700</t>
  </si>
  <si>
    <t>NV00012159</t>
  </si>
  <si>
    <t>Сильфон резиновый ТАТРА</t>
  </si>
  <si>
    <t>LOC100117703</t>
  </si>
  <si>
    <t>NV00010637</t>
  </si>
  <si>
    <t>Втулка чугунная</t>
  </si>
  <si>
    <t>LOC100117819</t>
  </si>
  <si>
    <t>NV00011876</t>
  </si>
  <si>
    <t>Радиатор отопления 7-секционный</t>
  </si>
  <si>
    <t>LOC100117896</t>
  </si>
  <si>
    <t>NV00027624</t>
  </si>
  <si>
    <t>Блок ФБС 12.4.6</t>
  </si>
  <si>
    <t>LOC100117906</t>
  </si>
  <si>
    <t>NV00013142</t>
  </si>
  <si>
    <t>Столб СТО 5/1</t>
  </si>
  <si>
    <t>LOC100117918</t>
  </si>
  <si>
    <t>NV00010155</t>
  </si>
  <si>
    <t>РУЛ</t>
  </si>
  <si>
    <t>Серпянка самоклеющая 5/45</t>
  </si>
  <si>
    <t>LOC100117925</t>
  </si>
  <si>
    <t>NV00011256</t>
  </si>
  <si>
    <t>Плитка метлахская керам. напольн 300х300</t>
  </si>
  <si>
    <t>LOC100117955</t>
  </si>
  <si>
    <t>NV00011298</t>
  </si>
  <si>
    <t>Плита В 60-25</t>
  </si>
  <si>
    <t>LOC100117957</t>
  </si>
  <si>
    <t>NV00011320</t>
  </si>
  <si>
    <t>плита НП 40х28</t>
  </si>
  <si>
    <t>LOC100118103</t>
  </si>
  <si>
    <t>NV00011420</t>
  </si>
  <si>
    <t>микрометрон 10</t>
  </si>
  <si>
    <t>LOC100118118</t>
  </si>
  <si>
    <t>NV00013799</t>
  </si>
  <si>
    <t>Щуп N2</t>
  </si>
  <si>
    <t>LOC100118119</t>
  </si>
  <si>
    <t>NV00013800</t>
  </si>
  <si>
    <t>Щуп N3</t>
  </si>
  <si>
    <t>LOC100118142</t>
  </si>
  <si>
    <t>NV00010641</t>
  </si>
  <si>
    <t>Выключатель автоматический</t>
  </si>
  <si>
    <t>LOC100118145</t>
  </si>
  <si>
    <t>NV00011832</t>
  </si>
  <si>
    <t>Светильник "Тюльпан"</t>
  </si>
  <si>
    <t>LOC100118147</t>
  </si>
  <si>
    <t>NV00011834</t>
  </si>
  <si>
    <t>Светильник MIRGA WB 2000/А1 220V</t>
  </si>
  <si>
    <t>LOC100118155</t>
  </si>
  <si>
    <t>NV00011892</t>
  </si>
  <si>
    <t>светильник РУТУА-250</t>
  </si>
  <si>
    <t>LOC100118157</t>
  </si>
  <si>
    <t>NV00010578</t>
  </si>
  <si>
    <t>Вилка штепсельная</t>
  </si>
  <si>
    <t>LOC100118160</t>
  </si>
  <si>
    <t>NV00011027</t>
  </si>
  <si>
    <t>Клещи</t>
  </si>
  <si>
    <t>LOC100118166</t>
  </si>
  <si>
    <t>NV00011104</t>
  </si>
  <si>
    <t>Коловорот</t>
  </si>
  <si>
    <t>LOC100118176</t>
  </si>
  <si>
    <t>NV00013299</t>
  </si>
  <si>
    <t>Счетчик СГБ-2.5</t>
  </si>
  <si>
    <t>LOC100118179</t>
  </si>
  <si>
    <t>NV00011573</t>
  </si>
  <si>
    <t>Пост газораздаточный кислорода ПГК-10-73</t>
  </si>
  <si>
    <t>LOC100118253</t>
  </si>
  <si>
    <t>NV00010294</t>
  </si>
  <si>
    <t>Регенератор РП-5</t>
  </si>
  <si>
    <t>LOC100118255</t>
  </si>
  <si>
    <t>NV00010771</t>
  </si>
  <si>
    <t>LOC100118278</t>
  </si>
  <si>
    <t>NV00013140</t>
  </si>
  <si>
    <t>Стойка гибкая</t>
  </si>
  <si>
    <t>LOC100118470</t>
  </si>
  <si>
    <t>NV00010940</t>
  </si>
  <si>
    <t>Круг 180х6х22</t>
  </si>
  <si>
    <t>NV00010957</t>
  </si>
  <si>
    <t>LOC100118488</t>
  </si>
  <si>
    <t>NV00010174</t>
  </si>
  <si>
    <t>Вентотсос местный МВО 1.6</t>
  </si>
  <si>
    <t>28.02.1994</t>
  </si>
  <si>
    <t>LOC100118523</t>
  </si>
  <si>
    <t>NV00011043</t>
  </si>
  <si>
    <t>Круг шлифовальный войлочный</t>
  </si>
  <si>
    <t>LOC100118541</t>
  </si>
  <si>
    <t>NV00011015</t>
  </si>
  <si>
    <t>Круг шлифовальный</t>
  </si>
  <si>
    <t>NV00016110</t>
  </si>
  <si>
    <t>LOC100118542</t>
  </si>
  <si>
    <t>NV00011018</t>
  </si>
  <si>
    <t>Круг шлифовальный 13х16х4</t>
  </si>
  <si>
    <t>LOC100118543</t>
  </si>
  <si>
    <t>NV00011020</t>
  </si>
  <si>
    <t>Круг шлифовальный 16х20</t>
  </si>
  <si>
    <t>LOC100118544</t>
  </si>
  <si>
    <t>NV00011022</t>
  </si>
  <si>
    <t>Круг шлифовальный 25х20х6</t>
  </si>
  <si>
    <t>LOC100118545</t>
  </si>
  <si>
    <t>NV00011023</t>
  </si>
  <si>
    <t>Круг шлифовальный 25х25х8</t>
  </si>
  <si>
    <t>LOC100118546</t>
  </si>
  <si>
    <t>NV00011035</t>
  </si>
  <si>
    <t>Круг шлифовальный 25х32х10</t>
  </si>
  <si>
    <t>LOC100118547</t>
  </si>
  <si>
    <t>NV00011037</t>
  </si>
  <si>
    <t>круг шлифовальный 600х307х65</t>
  </si>
  <si>
    <t>LOC100118550</t>
  </si>
  <si>
    <t>NV00011044</t>
  </si>
  <si>
    <t>Круг шлифовальный ПВ 50х25х13</t>
  </si>
  <si>
    <t>LOC100118551</t>
  </si>
  <si>
    <t>NV00011056</t>
  </si>
  <si>
    <t>Круг шлифовальный ПВ 63х32х20</t>
  </si>
  <si>
    <t>LOC100118580</t>
  </si>
  <si>
    <t>NV00011143</t>
  </si>
  <si>
    <t>Лампа КМ 24х35</t>
  </si>
  <si>
    <t>LOC100118607</t>
  </si>
  <si>
    <t>NV00010980</t>
  </si>
  <si>
    <t>набор вставок к шкафам</t>
  </si>
  <si>
    <t>LOC100118684</t>
  </si>
  <si>
    <t>NV00012022</t>
  </si>
  <si>
    <t>Сейф металлический без замков</t>
  </si>
  <si>
    <t>LOC100118818</t>
  </si>
  <si>
    <t>NV00010795</t>
  </si>
  <si>
    <t>Емкость металлическая круглая D1м L10м</t>
  </si>
  <si>
    <t>LOC100130014</t>
  </si>
  <si>
    <t>NV00010759</t>
  </si>
  <si>
    <t>NV00011701</t>
  </si>
  <si>
    <t>NV00014275</t>
  </si>
  <si>
    <t>LOC100132509</t>
  </si>
  <si>
    <t>NV00010117</t>
  </si>
  <si>
    <t>тройник ТСР 1220(16)-1020(15)-5.6-0.75-у</t>
  </si>
  <si>
    <t>LOC100132820</t>
  </si>
  <si>
    <t>NV00014276</t>
  </si>
  <si>
    <t>Эл.каменка УН-1-И1 13кВ</t>
  </si>
  <si>
    <t>30.04.2001</t>
  </si>
  <si>
    <t>LOC100132821</t>
  </si>
  <si>
    <t>NV00014277</t>
  </si>
  <si>
    <t>LOC100132822</t>
  </si>
  <si>
    <t>NV00014278</t>
  </si>
  <si>
    <t>LOC100132823</t>
  </si>
  <si>
    <t>NV00014279</t>
  </si>
  <si>
    <t>LOC100132824</t>
  </si>
  <si>
    <t>NV00014280</t>
  </si>
  <si>
    <t>LOC100132834</t>
  </si>
  <si>
    <t>NV00010326</t>
  </si>
  <si>
    <t>LOC100133345</t>
  </si>
  <si>
    <t>NV00010219</t>
  </si>
  <si>
    <t>Колпачок ПК-22</t>
  </si>
  <si>
    <t>LOC100133495</t>
  </si>
  <si>
    <t>NV00010235</t>
  </si>
  <si>
    <t>Круг шлифовальный 150х20х32</t>
  </si>
  <si>
    <t>LOC100133498</t>
  </si>
  <si>
    <t>NV00010236</t>
  </si>
  <si>
    <t>Круг шлифовальный 20х25</t>
  </si>
  <si>
    <t>LOC100133502</t>
  </si>
  <si>
    <t>NV00010239</t>
  </si>
  <si>
    <t>Круг шлифовальный 40х25</t>
  </si>
  <si>
    <t>LOC100133556</t>
  </si>
  <si>
    <t>NV00011144</t>
  </si>
  <si>
    <t>Лампа РН-300 Вт</t>
  </si>
  <si>
    <t>LOC100133643</t>
  </si>
  <si>
    <t>NV00011419</t>
  </si>
  <si>
    <t>Микрометр 200</t>
  </si>
  <si>
    <t>LOC100133829</t>
  </si>
  <si>
    <t>NV00011214</t>
  </si>
  <si>
    <t>Патрон сверлильный D 16 мм</t>
  </si>
  <si>
    <t>LOC100133988</t>
  </si>
  <si>
    <t>NV00010291</t>
  </si>
  <si>
    <t>Пояс ПМ-П(ПМ-Н),строп из цепи СЦ</t>
  </si>
  <si>
    <t>LOC100133991</t>
  </si>
  <si>
    <t>NV00010292</t>
  </si>
  <si>
    <t>Пояс предохранительный</t>
  </si>
  <si>
    <t>LOC100133997</t>
  </si>
  <si>
    <t>NV00011605</t>
  </si>
  <si>
    <t>Преобразователь</t>
  </si>
  <si>
    <t>LOC100134003</t>
  </si>
  <si>
    <t>NV00011622</t>
  </si>
  <si>
    <t>Прибор ДИСК-250</t>
  </si>
  <si>
    <t>LOC100134047</t>
  </si>
  <si>
    <t>NV00019784</t>
  </si>
  <si>
    <t>Рамка ножовочная</t>
  </si>
  <si>
    <t>LOC100134051</t>
  </si>
  <si>
    <t>Редуктор УР-2</t>
  </si>
  <si>
    <t>NV00013608</t>
  </si>
  <si>
    <t>LOC100134056</t>
  </si>
  <si>
    <t>NV00012785</t>
  </si>
  <si>
    <t>Резец подрезной</t>
  </si>
  <si>
    <t>LOC100134058</t>
  </si>
  <si>
    <t>NV00010298</t>
  </si>
  <si>
    <t>Ремень для когтей</t>
  </si>
  <si>
    <t>LOC100134073</t>
  </si>
  <si>
    <t>NV00013121</t>
  </si>
  <si>
    <t>Рубанок</t>
  </si>
  <si>
    <t>LOC100134093</t>
  </si>
  <si>
    <t>NV00013165</t>
  </si>
  <si>
    <t>Ручка дверная</t>
  </si>
  <si>
    <t>LOC100134096</t>
  </si>
  <si>
    <t>NV00027432</t>
  </si>
  <si>
    <t>Рюмка хрустальная</t>
  </si>
  <si>
    <t>LOC100134109</t>
  </si>
  <si>
    <t>Сапоги кирзовые</t>
  </si>
  <si>
    <t>NV00027635</t>
  </si>
  <si>
    <t>LOC100134169</t>
  </si>
  <si>
    <t>NV00011899</t>
  </si>
  <si>
    <t>Светофильтр N 11</t>
  </si>
  <si>
    <t>LOC100134170</t>
  </si>
  <si>
    <t>NV00011919</t>
  </si>
  <si>
    <t>Светофильтр для газ.сварки Э-1</t>
  </si>
  <si>
    <t>LOC100134173</t>
  </si>
  <si>
    <t>NV00011936</t>
  </si>
  <si>
    <t>Светофильтр С-3</t>
  </si>
  <si>
    <t>LOC100134174</t>
  </si>
  <si>
    <t>NV00011937</t>
  </si>
  <si>
    <t>Светофильтр С-4</t>
  </si>
  <si>
    <t>LOC100134199</t>
  </si>
  <si>
    <t>NV00012268</t>
  </si>
  <si>
    <t>Смеситель для умывальника</t>
  </si>
  <si>
    <t>LOC100134200</t>
  </si>
  <si>
    <t>NV00019506</t>
  </si>
  <si>
    <t>Собачка</t>
  </si>
  <si>
    <t>LOC100134274</t>
  </si>
  <si>
    <t>NV00013237</t>
  </si>
  <si>
    <t>Стробоскоп для бензинового двигателя МЗ</t>
  </si>
  <si>
    <t>LOC100134348</t>
  </si>
  <si>
    <t>NV00010304</t>
  </si>
  <si>
    <t>Трансформатор Т-0.66</t>
  </si>
  <si>
    <t>LOC100134350</t>
  </si>
  <si>
    <t>NV00010623</t>
  </si>
  <si>
    <t>Труба 1220х19.1</t>
  </si>
  <si>
    <t>LOC100134390</t>
  </si>
  <si>
    <t>NV00010704</t>
  </si>
  <si>
    <t>Умывальник фаянсовый</t>
  </si>
  <si>
    <t>01.09.1996</t>
  </si>
  <si>
    <t>LOC100134459</t>
  </si>
  <si>
    <t>NV00013285</t>
  </si>
  <si>
    <t>Чайник эмалированный</t>
  </si>
  <si>
    <t>LOC100134503</t>
  </si>
  <si>
    <t>NV00013415</t>
  </si>
  <si>
    <t>Шлифкруг 180х6</t>
  </si>
  <si>
    <t>LOC100134531</t>
  </si>
  <si>
    <t>NV00013424</t>
  </si>
  <si>
    <t>Шуруп</t>
  </si>
  <si>
    <t>LOC100134562</t>
  </si>
  <si>
    <t>NV00013756</t>
  </si>
  <si>
    <t>Электродвигатель</t>
  </si>
  <si>
    <t>LOC100134570</t>
  </si>
  <si>
    <t>NV00013933</t>
  </si>
  <si>
    <t>Электроталь ТИП-Т10432</t>
  </si>
  <si>
    <t>LOC100134947</t>
  </si>
  <si>
    <t>NV00010275</t>
  </si>
  <si>
    <t>Бак оцинкованный</t>
  </si>
  <si>
    <t>LOC100134954</t>
  </si>
  <si>
    <t>NV00012705</t>
  </si>
  <si>
    <t>Баллон БД 16-10-9,8 (алюминий, 10 дм3)</t>
  </si>
  <si>
    <t>18.10.2016</t>
  </si>
  <si>
    <t>LOC100135216</t>
  </si>
  <si>
    <t>NV00010672</t>
  </si>
  <si>
    <t>Генератор АСП-10</t>
  </si>
  <si>
    <t>LOC100135349</t>
  </si>
  <si>
    <t>NV00010804</t>
  </si>
  <si>
    <t>Замок</t>
  </si>
  <si>
    <t>NV00016111</t>
  </si>
  <si>
    <t>LOC100135350</t>
  </si>
  <si>
    <t>NV00010807</t>
  </si>
  <si>
    <t>Замок врезной</t>
  </si>
  <si>
    <t>NV00010808</t>
  </si>
  <si>
    <t>LOC100135412</t>
  </si>
  <si>
    <t>NV00010760</t>
  </si>
  <si>
    <t>Извещатель пож ИП103-5/1-А3 тепл.</t>
  </si>
  <si>
    <t>LOC100135413</t>
  </si>
  <si>
    <t>Изолятор ТФ-20</t>
  </si>
  <si>
    <t>NV00019916</t>
  </si>
  <si>
    <t>LOC100135533</t>
  </si>
  <si>
    <t>NV00019717</t>
  </si>
  <si>
    <t>Круг г/к.150 мм Ст3</t>
  </si>
  <si>
    <t>LOC100135552</t>
  </si>
  <si>
    <t>NV00011122</t>
  </si>
  <si>
    <t>Лампа 300 Вт</t>
  </si>
  <si>
    <t>NV00011124</t>
  </si>
  <si>
    <t>LOC100135620</t>
  </si>
  <si>
    <t>NV00010351</t>
  </si>
  <si>
    <t>Муфта КНТпН-10х3(70-120)</t>
  </si>
  <si>
    <t>LOC100135621</t>
  </si>
  <si>
    <t>NV00010352</t>
  </si>
  <si>
    <t>Муфта СТпУ-1х4(35-50)</t>
  </si>
  <si>
    <t>LOC100135776</t>
  </si>
  <si>
    <t>NV00011696</t>
  </si>
  <si>
    <t>Провод АПВ-6</t>
  </si>
  <si>
    <t>NV00011698</t>
  </si>
  <si>
    <t>LOC100135823</t>
  </si>
  <si>
    <t>NV00013655</t>
  </si>
  <si>
    <t>Светофильтр</t>
  </si>
  <si>
    <t>LOC100135826</t>
  </si>
  <si>
    <t>NV00011904</t>
  </si>
  <si>
    <t>Светофильтр для газ.сварки Г-2</t>
  </si>
  <si>
    <t>LOC100135837</t>
  </si>
  <si>
    <t>NV00010698</t>
  </si>
  <si>
    <t>Сетка рабица</t>
  </si>
  <si>
    <t>01.09.2009</t>
  </si>
  <si>
    <t>NV00012024</t>
  </si>
  <si>
    <t>NV00012083</t>
  </si>
  <si>
    <t>LOC100135974</t>
  </si>
  <si>
    <t>NV00016127</t>
  </si>
  <si>
    <t>Труба 1020х15,2</t>
  </si>
  <si>
    <t>NV00016128</t>
  </si>
  <si>
    <t>LOC100135977</t>
  </si>
  <si>
    <t>NV00010084</t>
  </si>
  <si>
    <t>Труба 1020Х21</t>
  </si>
  <si>
    <t>Труба 1220х15</t>
  </si>
  <si>
    <t>Труба 1420х17,5</t>
  </si>
  <si>
    <t>LOC100136073</t>
  </si>
  <si>
    <t>NV00019683</t>
  </si>
  <si>
    <t>Шестигранник 12 мм</t>
  </si>
  <si>
    <t>NV00019684</t>
  </si>
  <si>
    <t>NV00019719</t>
  </si>
  <si>
    <t>LOC100136074</t>
  </si>
  <si>
    <t>NV00013879</t>
  </si>
  <si>
    <t>Шестигранник 14 мм</t>
  </si>
  <si>
    <t>LOC100136076</t>
  </si>
  <si>
    <t>Шестигранник 24 мм</t>
  </si>
  <si>
    <t>NV00019721</t>
  </si>
  <si>
    <t>LOC100137504</t>
  </si>
  <si>
    <t>NV00016107</t>
  </si>
  <si>
    <t>Кирпич огнеупорный</t>
  </si>
  <si>
    <t>LOC100137534</t>
  </si>
  <si>
    <t>NV00012097</t>
  </si>
  <si>
    <t>Сетка рабица 20х20</t>
  </si>
  <si>
    <t>LOC100137560</t>
  </si>
  <si>
    <t>NV00027531</t>
  </si>
  <si>
    <t>Цинк уксуснокислый 2-водный ЧДА 0,4кг</t>
  </si>
  <si>
    <t>LOC100154549</t>
  </si>
  <si>
    <t>NV00016129</t>
  </si>
  <si>
    <t>Труба 1220х12,9</t>
  </si>
  <si>
    <t>01.01.1970</t>
  </si>
  <si>
    <t>LOC100154660</t>
  </si>
  <si>
    <t>NV00016130</t>
  </si>
  <si>
    <t>Труба 1220х15.2</t>
  </si>
  <si>
    <t>LOC100154661</t>
  </si>
  <si>
    <t>NV00016131</t>
  </si>
  <si>
    <t>Труба 1420х16,5</t>
  </si>
  <si>
    <t>01.01.1979</t>
  </si>
  <si>
    <t>LOC100154662</t>
  </si>
  <si>
    <t>NV00016132</t>
  </si>
  <si>
    <t>LOC100226621</t>
  </si>
  <si>
    <t>NV00012930</t>
  </si>
  <si>
    <t>Ремень ВХ77 (1999)Ld 73251 2000</t>
  </si>
  <si>
    <t>LOC100233054</t>
  </si>
  <si>
    <t>NV00018475</t>
  </si>
  <si>
    <t>Костюм сварщ.зим. М-253С р.44-46/170-176</t>
  </si>
  <si>
    <t>LOC100233055</t>
  </si>
  <si>
    <t>NV00018476</t>
  </si>
  <si>
    <t>Костюм сварщ.зим. М-253С р.44-46/182-188</t>
  </si>
  <si>
    <t>01.08.2014</t>
  </si>
  <si>
    <t>LOC100239307</t>
  </si>
  <si>
    <t>NV00010349</t>
  </si>
  <si>
    <t>Муфта КНТп-10х3 (35-50)</t>
  </si>
  <si>
    <t>LOC100242453</t>
  </si>
  <si>
    <t>NV00018474</t>
  </si>
  <si>
    <t>Костюм жен.М-227(3) р.120-124/158-164</t>
  </si>
  <si>
    <t>LOC100245324</t>
  </si>
  <si>
    <t>NV00012704</t>
  </si>
  <si>
    <t>Баллон БД 12-4-9,8 [алюминий, 4дм3]</t>
  </si>
  <si>
    <t>31.10.2016</t>
  </si>
  <si>
    <t>LOC100264836</t>
  </si>
  <si>
    <t>Клапан RZD-RQX-TC 8"/200мм</t>
  </si>
  <si>
    <t>NV00015669</t>
  </si>
  <si>
    <t>LOC100264837</t>
  </si>
  <si>
    <t>NV00015670</t>
  </si>
  <si>
    <t>Клапан байпаса RZD-RQX-TC 8"/200мм</t>
  </si>
  <si>
    <t>NV00015671</t>
  </si>
  <si>
    <t>LOC100266192</t>
  </si>
  <si>
    <t>NV00011920</t>
  </si>
  <si>
    <t>Светофильтр для газовой сварки и резки</t>
  </si>
  <si>
    <t>LOC100267678</t>
  </si>
  <si>
    <t>NV00015601</t>
  </si>
  <si>
    <t>Электрод ЭЛЗ-74.70 Ф4,0</t>
  </si>
  <si>
    <t>18.06.2018</t>
  </si>
  <si>
    <t>LOC100281268</t>
  </si>
  <si>
    <t>NV00018473</t>
  </si>
  <si>
    <t>Ботинки кожаные модель 321Т, р 39</t>
  </si>
  <si>
    <t>LOC100286145</t>
  </si>
  <si>
    <t>NV00013832</t>
  </si>
  <si>
    <t>Шина 205/55 R16 94V Nokian Hakka GreenXL</t>
  </si>
  <si>
    <t>LOC100288343</t>
  </si>
  <si>
    <t>NV00027520</t>
  </si>
  <si>
    <t>Известь натронная,ч.д.а.</t>
  </si>
  <si>
    <t>LOC100289123</t>
  </si>
  <si>
    <t>Сопловой аппарат 1-ой ступ.за.№49746 б/у</t>
  </si>
  <si>
    <t>31.07.2015</t>
  </si>
  <si>
    <t>NV00028450</t>
  </si>
  <si>
    <t>LOC100289592</t>
  </si>
  <si>
    <t>NV00012722</t>
  </si>
  <si>
    <t>Диск инд корр ф55, В=3мм</t>
  </si>
  <si>
    <t>10.09.2015</t>
  </si>
  <si>
    <t>NV00028435</t>
  </si>
  <si>
    <t>27.11.2015</t>
  </si>
  <si>
    <t>LOC100317878</t>
  </si>
  <si>
    <t>NV00028270</t>
  </si>
  <si>
    <t>Кран шаровый Ду 1400, Ру75 б/у</t>
  </si>
  <si>
    <t>LOC100318256</t>
  </si>
  <si>
    <t>NV00028271</t>
  </si>
  <si>
    <t>Кран шаровый Ду 1400, Ру80 б/у</t>
  </si>
  <si>
    <t>13.08.2018</t>
  </si>
  <si>
    <t>LOC100330069</t>
  </si>
  <si>
    <t>NV00027524</t>
  </si>
  <si>
    <t>Кальций хлористый б/в Гранулы Ч 0.5 кг</t>
  </si>
  <si>
    <t>LOC100343409</t>
  </si>
  <si>
    <t>NV00012699</t>
  </si>
  <si>
    <t>Баллон 10-150У 10 дм3 вентиль</t>
  </si>
  <si>
    <t>30.06.2016</t>
  </si>
  <si>
    <t>NV00012700</t>
  </si>
  <si>
    <t>30.11.2016</t>
  </si>
  <si>
    <t>LOC100347070</t>
  </si>
  <si>
    <t>NV00010208</t>
  </si>
  <si>
    <t>Труба 377х8 мм с изоляцией ст.20</t>
  </si>
  <si>
    <t>31.08.2016</t>
  </si>
  <si>
    <t>LOC100396058</t>
  </si>
  <si>
    <t>NV00012702</t>
  </si>
  <si>
    <t>Баллон Luxfer 10 дм3</t>
  </si>
  <si>
    <t>LOC100402568</t>
  </si>
  <si>
    <t>NV00027532</t>
  </si>
  <si>
    <t>Этилмеркаптан в этаноле ГСО 9430-2009</t>
  </si>
  <si>
    <t>LOC100404620</t>
  </si>
  <si>
    <t>NV00027530</t>
  </si>
  <si>
    <t>Соляная к-та 35,0-38,00 ХЧ 1,2кг 7-50510</t>
  </si>
  <si>
    <t>18.01.2018</t>
  </si>
  <si>
    <t>LOC100405771</t>
  </si>
  <si>
    <t>NV00012718</t>
  </si>
  <si>
    <t>Баллон: БД 16-10-9,8 10дм3</t>
  </si>
  <si>
    <t>02.11.2017</t>
  </si>
  <si>
    <t>LOC100405772</t>
  </si>
  <si>
    <t>NV00012719</t>
  </si>
  <si>
    <t>Баллон: МКБ Р25,5МПа, 9 дм3</t>
  </si>
  <si>
    <t>LOC100406339</t>
  </si>
  <si>
    <t>NV00027594</t>
  </si>
  <si>
    <t>Костюм ОХРАНА Кос 401 104-108/182-188</t>
  </si>
  <si>
    <t>LOC100406350</t>
  </si>
  <si>
    <t>NV00027595</t>
  </si>
  <si>
    <t>Костюм ОХРАНА Кос 401 104-108/194-200</t>
  </si>
  <si>
    <t>LOC100406363</t>
  </si>
  <si>
    <t>NV00027597</t>
  </si>
  <si>
    <t>Рубашка охранника Сор 001 42/182-188</t>
  </si>
  <si>
    <t>LOC100406402</t>
  </si>
  <si>
    <t>NV00027596</t>
  </si>
  <si>
    <t>Полуботинки ОФИЦЕР Пол 011 45</t>
  </si>
  <si>
    <t>LOC100407717</t>
  </si>
  <si>
    <t>Двигатель эл. ВАО 82-6 (40/1000)</t>
  </si>
  <si>
    <t>NV00028273</t>
  </si>
  <si>
    <t>28.12.2017</t>
  </si>
  <si>
    <t>LOC100407870</t>
  </si>
  <si>
    <t>NV00012715</t>
  </si>
  <si>
    <t>Баллон: 4-100А алюминий, 4дм3</t>
  </si>
  <si>
    <t>12.03.2018</t>
  </si>
  <si>
    <t>NV00012716</t>
  </si>
  <si>
    <t>08.02.2018</t>
  </si>
  <si>
    <t>LOC100687709</t>
  </si>
  <si>
    <t>NV00012717</t>
  </si>
  <si>
    <t>Баллон: Extra-5, 50Л50 дм3.вентильW27.8</t>
  </si>
  <si>
    <t>19.04.2018</t>
  </si>
  <si>
    <t>LOC100694212</t>
  </si>
  <si>
    <t>NV00010944</t>
  </si>
  <si>
    <t>Кольцо ПМТД 114/325 Тип 1</t>
  </si>
  <si>
    <t>03.05.2018</t>
  </si>
  <si>
    <t>LOC100711010</t>
  </si>
  <si>
    <t>Трубы D530,00 S9,00.К60,7,4МПа</t>
  </si>
  <si>
    <t>18.08.2018</t>
  </si>
  <si>
    <t>NV00029229</t>
  </si>
  <si>
    <t>LOC100711011</t>
  </si>
  <si>
    <t>Трубы D530,00 S9,00.К60,7,4МПа, ПЭПк-М-Н</t>
  </si>
  <si>
    <t>NV00029230</t>
  </si>
  <si>
    <t>LOC100711143</t>
  </si>
  <si>
    <t>NV00012978</t>
  </si>
  <si>
    <t>Трубы D530,00 S8,00.К60,5,4МПа,ПЭПк-М-Н</t>
  </si>
  <si>
    <t>16.08.2018</t>
  </si>
  <si>
    <t>LOC100711798</t>
  </si>
  <si>
    <t>NV00010215</t>
  </si>
  <si>
    <t>Трубы D720,00 S14,00.К60,7,4МПа,ПЭПк-М-Н</t>
  </si>
  <si>
    <t>27.09.2018</t>
  </si>
  <si>
    <t>NV00010216</t>
  </si>
  <si>
    <t>31.08.2018</t>
  </si>
  <si>
    <t>LOC100714320</t>
  </si>
  <si>
    <t>NV00012979</t>
  </si>
  <si>
    <t>Трубы D720,00 S10,00, К60,7,4МПа</t>
  </si>
  <si>
    <t>02.09.2018</t>
  </si>
  <si>
    <t>31.12.2019</t>
  </si>
  <si>
    <t>LOC100714880</t>
  </si>
  <si>
    <t>NV00014281</t>
  </si>
  <si>
    <t>Шина 205/55 R16 Кама-Евро-129</t>
  </si>
  <si>
    <t>08.10.2018</t>
  </si>
  <si>
    <t>LOC100720798</t>
  </si>
  <si>
    <t>NV00027584</t>
  </si>
  <si>
    <t>Сорочка корот. рукав м.526 Бел46/182-188</t>
  </si>
  <si>
    <t>LOC100723489</t>
  </si>
  <si>
    <t>NV00015599</t>
  </si>
  <si>
    <t>Труба 530х8-К55, 5,4МПа, ПЭПк-М-Н</t>
  </si>
  <si>
    <t>29.12.2018</t>
  </si>
  <si>
    <t>LOC100733352</t>
  </si>
  <si>
    <t>NV00027410</t>
  </si>
  <si>
    <t>LOC100733355</t>
  </si>
  <si>
    <t>NV00013943</t>
  </si>
  <si>
    <t>LOC100733371</t>
  </si>
  <si>
    <t>NV00027536</t>
  </si>
  <si>
    <t>Лампа LED-T8RG10ВТ 230В G13 4000К 800ЛМ</t>
  </si>
  <si>
    <t>08.11.2018</t>
  </si>
  <si>
    <t>LOC100769493</t>
  </si>
  <si>
    <t>Труба 1020х12-К52, 7,4МПа, ПЭПк-М-Н</t>
  </si>
  <si>
    <t>26.02.2019</t>
  </si>
  <si>
    <t>NV00027626</t>
  </si>
  <si>
    <t>LOC100781936</t>
  </si>
  <si>
    <t>Труба 219х8мм, сталь 20</t>
  </si>
  <si>
    <t>14.04.2019</t>
  </si>
  <si>
    <t>NV00027427</t>
  </si>
  <si>
    <t>16.12.2019</t>
  </si>
  <si>
    <t>LOC100790914</t>
  </si>
  <si>
    <t>NV00027418</t>
  </si>
  <si>
    <t>Труба ОШ-D-К60 720х20мм, Pраб 7,4МПа</t>
  </si>
  <si>
    <t>LOC100793261</t>
  </si>
  <si>
    <t>NV00027527</t>
  </si>
  <si>
    <t>Реактив химический Соляная кислота ХЧ</t>
  </si>
  <si>
    <t>14.06.2019</t>
  </si>
  <si>
    <t>LOC100797136</t>
  </si>
  <si>
    <t>NV00027478</t>
  </si>
  <si>
    <t>Балка СВ 110-3,5 для опор11000х185х280мм</t>
  </si>
  <si>
    <t>11.07.2019</t>
  </si>
  <si>
    <t>LOC100838982</t>
  </si>
  <si>
    <t>NV00027704</t>
  </si>
  <si>
    <t>1821KVA0530/211000063022</t>
  </si>
  <si>
    <t>Днище Дш720 (16К60)-7,5-0,75-УХЛ-Б/У</t>
  </si>
  <si>
    <t>LOC100873315</t>
  </si>
  <si>
    <t>NV00027428</t>
  </si>
  <si>
    <t>Труба 89х6 мм, сталь 20 ГОСТ 10705-80</t>
  </si>
  <si>
    <t>06.06.2020</t>
  </si>
  <si>
    <t>LOC100921982</t>
  </si>
  <si>
    <t>Насос ШВЦ-6.3-3.5</t>
  </si>
  <si>
    <t>LOC100921983</t>
  </si>
  <si>
    <t>Прибор охр.сигн.УСПП-01Л(Сигнал-42-01)</t>
  </si>
  <si>
    <t>NV00028495</t>
  </si>
  <si>
    <t>LOC100921984</t>
  </si>
  <si>
    <t>Шкаф ПР-1130-1022</t>
  </si>
  <si>
    <t>LOC100921985</t>
  </si>
  <si>
    <t>Шкаф ПР-11-7078</t>
  </si>
  <si>
    <t>LOC100921986</t>
  </si>
  <si>
    <t>Трансформатор ТМФ250/10-У1</t>
  </si>
  <si>
    <t>NV00028496</t>
  </si>
  <si>
    <t>LOC100921987</t>
  </si>
  <si>
    <t>Счетчик электрической энергии 1ф</t>
  </si>
  <si>
    <t>LOC100921988</t>
  </si>
  <si>
    <t>Щит ШО 070-1-45УЗ</t>
  </si>
  <si>
    <t>LOC100937709</t>
  </si>
  <si>
    <t>NV00027589</t>
  </si>
  <si>
    <t>Баллон аллюминиевый 5л Luxfer</t>
  </si>
  <si>
    <t>LOC100937731</t>
  </si>
  <si>
    <t>NV00027592</t>
  </si>
  <si>
    <t>Баллон стальной (эмалевое покрытие) 4л</t>
  </si>
  <si>
    <t>LOC100940819</t>
  </si>
  <si>
    <t>NV00027585</t>
  </si>
  <si>
    <t>Баллон 10л аллюминиевый</t>
  </si>
  <si>
    <t>LOC100940870</t>
  </si>
  <si>
    <t>NV00027586</t>
  </si>
  <si>
    <t>Баллон 10л аллюминиевый Luxfer</t>
  </si>
  <si>
    <t>№ п/п</t>
  </si>
  <si>
    <t>Номер материала</t>
  </si>
  <si>
    <t>Наименование материала (краткое)</t>
  </si>
  <si>
    <t>Филиал</t>
  </si>
  <si>
    <t>Признак Особый запас</t>
  </si>
  <si>
    <t>Наличие техническ. документа-ции</t>
  </si>
  <si>
    <t>Код причины невостре-бованных МТР</t>
  </si>
  <si>
    <t>Единица измерения</t>
  </si>
  <si>
    <t>Кол-во</t>
  </si>
  <si>
    <t>Учетная (складская стоимость) стоимость, руб. , без НДС</t>
  </si>
  <si>
    <t>Предполагаемая чистая цена продажи</t>
  </si>
  <si>
    <t>Проверим По формуле на всякий случй!</t>
  </si>
  <si>
    <t>Партия справочно</t>
  </si>
  <si>
    <t xml:space="preserve">В т.ч. в графе 21 Восстановление Д 14 К 9132 за год </t>
  </si>
  <si>
    <t>-</t>
  </si>
  <si>
    <t>Всего</t>
  </si>
  <si>
    <t>по состоянию на 1 января 2022 г.</t>
  </si>
  <si>
    <t xml:space="preserve">Предполагаемая чистая стоимость продажи </t>
  </si>
  <si>
    <t>Перечень невостребованных и неликвидных материально-технических ресурсов на складах  ООО «Газпром трансгаз Саратов»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</si>
</sst>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/>
    <xf numFmtId="0" fontId="6" fillId="0" borderId="0"/>
  </cellStyleXfs>
  <cellXfs count="31">
    <xf numFmtId="0" fontId="0" fillId="0" borderId="0" xfId="0"/>
    <xf numFmtId="0" fontId="5" fillId="20" borderId="0" xfId="0" applyFont="1" applyFill="1"/>
    <xf numFmtId="0" fontId="7" fillId="20" borderId="0" xfId="20" applyFont="1" applyFill="1" applyBorder="1" applyAlignment="1">
      <alignment horizontal="center"/>
    </xf>
    <xf numFmtId="49" fontId="8" fillId="20" borderId="1" xfId="19" applyNumberFormat="1" applyFont="1" applyFill="1" applyBorder="1" applyAlignment="1">
      <alignment horizontal="center" vertical="center" wrapText="1"/>
    </xf>
    <xf numFmtId="0" fontId="8" fillId="20" borderId="1" xfId="19" applyFont="1" applyFill="1" applyBorder="1" applyAlignment="1">
      <alignment horizontal="center" vertical="center" wrapText="1"/>
    </xf>
    <xf numFmtId="0" fontId="9" fillId="20" borderId="0" xfId="0" applyFont="1" applyFill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/>
    </xf>
    <xf numFmtId="0" fontId="0" fillId="20" borderId="1" xfId="0" applyFont="1" applyFill="1" applyBorder="1"/>
    <xf numFmtId="0" fontId="0" fillId="20" borderId="1" xfId="0" applyFont="1" applyFill="1" applyBorder="1" applyAlignment="1">
      <alignment horizontal="center"/>
    </xf>
    <xf numFmtId="4" fontId="0" fillId="20" borderId="1" xfId="0" applyNumberFormat="1" applyFont="1" applyFill="1" applyBorder="1" applyAlignment="1">
      <alignment horizontal="center" vertical="center"/>
    </xf>
    <xf numFmtId="4" fontId="5" fillId="20" borderId="0" xfId="0" applyNumberFormat="1" applyFont="1" applyFill="1"/>
    <xf numFmtId="0" fontId="0" fillId="20" borderId="0" xfId="0" applyFont="1" applyFill="1"/>
    <xf numFmtId="14" fontId="0" fillId="20" borderId="1" xfId="0" applyNumberFormat="1" applyFont="1" applyFill="1" applyBorder="1" applyAlignment="1">
      <alignment horizontal="left"/>
    </xf>
    <xf numFmtId="0" fontId="9" fillId="20" borderId="1" xfId="0" applyFont="1" applyFill="1" applyBorder="1"/>
    <xf numFmtId="0" fontId="0" fillId="20" borderId="1" xfId="0" applyFont="1" applyFill="1" applyBorder="1" applyAlignment="1">
      <alignment horizontal="center" vertical="center"/>
    </xf>
    <xf numFmtId="4" fontId="4" fillId="20" borderId="1" xfId="0" applyNumberFormat="1" applyFont="1" applyFill="1" applyBorder="1" applyAlignment="1">
      <alignment horizontal="center" vertical="center"/>
    </xf>
    <xf numFmtId="4" fontId="9" fillId="20" borderId="0" xfId="0" applyNumberFormat="1" applyFont="1" applyFill="1"/>
    <xf numFmtId="0" fontId="9" fillId="20" borderId="0" xfId="0" applyFont="1" applyFill="1"/>
    <xf numFmtId="0" fontId="5" fillId="20" borderId="0" xfId="0" applyFont="1" applyFill="1" applyAlignment="1">
      <alignment horizontal="center"/>
    </xf>
    <xf numFmtId="4" fontId="9" fillId="20" borderId="0" xfId="0" applyNumberFormat="1" applyFont="1" applyFill="1" applyAlignment="1">
      <alignment horizontal="center"/>
    </xf>
    <xf numFmtId="0" fontId="0" fillId="20" borderId="0" xfId="0" applyFill="1" applyAlignment="1">
      <alignment horizontal="center"/>
    </xf>
    <xf numFmtId="0" fontId="10" fillId="20" borderId="0" xfId="0" applyFont="1" applyFill="1" applyAlignment="1">
      <alignment horizontal="center"/>
    </xf>
    <xf numFmtId="4" fontId="0" fillId="20" borderId="1" xfId="0" applyNumberFormat="1" applyFont="1" applyFill="1" applyBorder="1" applyAlignment="1">
      <alignment horizontal="center"/>
    </xf>
    <xf numFmtId="164" fontId="0" fillId="20" borderId="1" xfId="0" applyNumberFormat="1" applyFont="1" applyFill="1" applyBorder="1" applyAlignment="1">
      <alignment horizontal="center"/>
    </xf>
    <xf numFmtId="3" fontId="0" fillId="20" borderId="1" xfId="0" applyNumberFormat="1" applyFont="1" applyFill="1" applyBorder="1" applyAlignment="1">
      <alignment horizontal="center"/>
    </xf>
    <xf numFmtId="0" fontId="5" fillId="20" borderId="0" xfId="20" applyFont="1" applyFill="1" applyAlignment="1">
      <alignment horizontal="center"/>
    </xf>
    <xf numFmtId="0" fontId="7" fillId="20" borderId="0" xfId="20" applyFont="1" applyFill="1" applyAlignment="1">
      <alignment horizontal="center" vertical="center" wrapText="1"/>
    </xf>
    <xf numFmtId="0" fontId="7" fillId="20" borderId="0" xfId="20" applyFon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7" fillId="20" borderId="0" xfId="20" applyFont="1" applyFill="1" applyBorder="1" applyAlignment="1">
      <alignment horizontal="center"/>
    </xf>
    <xf numFmtId="0" fontId="0" fillId="20" borderId="0" xfId="0" applyFill="1" applyAlignment="1"/>
  </cellXfs>
  <cellStyles count="2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 2" xfId="20"/>
    <cellStyle name="Обычный_Лист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klin-AnV\AppData\Local\Microsoft\Windows\INetCache\Content.Outlook\XG9CMR0Z\&#1056;&#1045;&#1047;_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R2" t="str">
            <v>NV00011222</v>
          </cell>
          <cell r="S2">
            <v>74.83</v>
          </cell>
        </row>
        <row r="3">
          <cell r="R3" t="str">
            <v>NV00011223</v>
          </cell>
          <cell r="S3">
            <v>0.77</v>
          </cell>
        </row>
        <row r="4">
          <cell r="R4" t="str">
            <v>NV00028497</v>
          </cell>
          <cell r="S4">
            <v>34222.720000000001</v>
          </cell>
        </row>
        <row r="5">
          <cell r="R5" t="str">
            <v>NV00014386</v>
          </cell>
          <cell r="S5">
            <v>2602.29</v>
          </cell>
        </row>
        <row r="6">
          <cell r="R6" t="str">
            <v>NV00014432</v>
          </cell>
          <cell r="S6">
            <v>45.83</v>
          </cell>
        </row>
        <row r="7">
          <cell r="R7" t="str">
            <v>NV00011226</v>
          </cell>
          <cell r="S7">
            <v>475</v>
          </cell>
        </row>
        <row r="8">
          <cell r="R8" t="str">
            <v>NV00011229</v>
          </cell>
          <cell r="S8">
            <v>1499.25</v>
          </cell>
        </row>
        <row r="9">
          <cell r="R9" t="str">
            <v>NV00028498</v>
          </cell>
          <cell r="S9">
            <v>2601</v>
          </cell>
        </row>
        <row r="10">
          <cell r="R10" t="str">
            <v>NV00013306</v>
          </cell>
          <cell r="S10">
            <v>16.28</v>
          </cell>
        </row>
        <row r="11">
          <cell r="R11" t="str">
            <v>NV00011233</v>
          </cell>
          <cell r="S11">
            <v>16.39</v>
          </cell>
        </row>
        <row r="12">
          <cell r="R12" t="str">
            <v>NV00011234</v>
          </cell>
          <cell r="S12">
            <v>257.5</v>
          </cell>
        </row>
        <row r="13">
          <cell r="R13" t="str">
            <v>NV00028499</v>
          </cell>
          <cell r="S13">
            <v>21415.5</v>
          </cell>
        </row>
        <row r="14">
          <cell r="R14" t="str">
            <v>NV00011277</v>
          </cell>
          <cell r="S14">
            <v>20.83</v>
          </cell>
        </row>
        <row r="15">
          <cell r="R15" t="str">
            <v>NV00011278</v>
          </cell>
          <cell r="S15">
            <v>0.4</v>
          </cell>
        </row>
        <row r="16">
          <cell r="R16" t="str">
            <v>NV00011280</v>
          </cell>
          <cell r="S16">
            <v>25.5</v>
          </cell>
        </row>
        <row r="17">
          <cell r="R17" t="str">
            <v>NV00028500</v>
          </cell>
          <cell r="S17">
            <v>638600</v>
          </cell>
        </row>
        <row r="18">
          <cell r="R18" t="str">
            <v>NV00011287</v>
          </cell>
          <cell r="S18">
            <v>7.05</v>
          </cell>
        </row>
        <row r="19">
          <cell r="R19" t="str">
            <v>NV00011288</v>
          </cell>
          <cell r="S19">
            <v>306.8</v>
          </cell>
        </row>
        <row r="20">
          <cell r="R20" t="str">
            <v>NV00011289</v>
          </cell>
          <cell r="S20">
            <v>349.8</v>
          </cell>
        </row>
        <row r="21">
          <cell r="R21" t="str">
            <v>NV00019172</v>
          </cell>
          <cell r="S21">
            <v>48.2</v>
          </cell>
        </row>
        <row r="22">
          <cell r="R22" t="str">
            <v>NV00013281</v>
          </cell>
          <cell r="S22">
            <v>1637</v>
          </cell>
        </row>
        <row r="23">
          <cell r="R23" t="str">
            <v>NV00013280</v>
          </cell>
          <cell r="S23">
            <v>224.19</v>
          </cell>
        </row>
        <row r="24">
          <cell r="R24" t="str">
            <v>NV00018822</v>
          </cell>
          <cell r="S24">
            <v>41</v>
          </cell>
        </row>
        <row r="25">
          <cell r="R25" t="str">
            <v>NV00018891</v>
          </cell>
          <cell r="S25">
            <v>9.2100000000000009</v>
          </cell>
        </row>
        <row r="26">
          <cell r="R26" t="str">
            <v>NV00019309</v>
          </cell>
          <cell r="S26">
            <v>11.73</v>
          </cell>
        </row>
        <row r="27">
          <cell r="R27" t="str">
            <v>NV00012731</v>
          </cell>
          <cell r="S27">
            <v>23.28</v>
          </cell>
        </row>
        <row r="28">
          <cell r="R28" t="str">
            <v>NV00013444</v>
          </cell>
          <cell r="S28">
            <v>447356.38</v>
          </cell>
        </row>
        <row r="29">
          <cell r="R29" t="str">
            <v>NV00013309</v>
          </cell>
          <cell r="S29">
            <v>165.44</v>
          </cell>
        </row>
        <row r="30">
          <cell r="R30" t="str">
            <v>NV00013310</v>
          </cell>
          <cell r="S30">
            <v>9414.89</v>
          </cell>
        </row>
        <row r="31">
          <cell r="R31" t="str">
            <v>NV00013311</v>
          </cell>
          <cell r="S31">
            <v>114</v>
          </cell>
        </row>
        <row r="32">
          <cell r="R32" t="str">
            <v>NV00013317</v>
          </cell>
          <cell r="S32">
            <v>113.75</v>
          </cell>
        </row>
        <row r="33">
          <cell r="R33" t="str">
            <v>NV00013319</v>
          </cell>
          <cell r="S33">
            <v>2022.28</v>
          </cell>
        </row>
        <row r="34">
          <cell r="R34" t="str">
            <v>NV00013320</v>
          </cell>
          <cell r="S34">
            <v>12142.73</v>
          </cell>
        </row>
        <row r="35">
          <cell r="R35" t="str">
            <v>NV00014120</v>
          </cell>
          <cell r="S35">
            <v>71898.25</v>
          </cell>
        </row>
        <row r="36">
          <cell r="R36" t="str">
            <v>NV00013324</v>
          </cell>
          <cell r="S36">
            <v>3507</v>
          </cell>
        </row>
        <row r="37">
          <cell r="R37" t="str">
            <v>NV00013329</v>
          </cell>
          <cell r="S37">
            <v>3493.62</v>
          </cell>
        </row>
        <row r="38">
          <cell r="R38" t="str">
            <v>NV00013278</v>
          </cell>
          <cell r="S38">
            <v>0.1</v>
          </cell>
        </row>
        <row r="39">
          <cell r="R39" t="str">
            <v>NV00011355</v>
          </cell>
          <cell r="S39">
            <v>14.5</v>
          </cell>
        </row>
        <row r="40">
          <cell r="R40" t="str">
            <v>NV00011356</v>
          </cell>
          <cell r="S40">
            <v>25.59</v>
          </cell>
        </row>
        <row r="41">
          <cell r="R41" t="str">
            <v>NV00011357</v>
          </cell>
          <cell r="S41">
            <v>4.57</v>
          </cell>
        </row>
        <row r="42">
          <cell r="R42" t="str">
            <v>NV00019059</v>
          </cell>
          <cell r="S42">
            <v>63.86</v>
          </cell>
        </row>
        <row r="43">
          <cell r="R43" t="str">
            <v>NV00019060</v>
          </cell>
          <cell r="S43">
            <v>63.86</v>
          </cell>
        </row>
        <row r="44">
          <cell r="R44" t="str">
            <v>NV00011360</v>
          </cell>
          <cell r="S44">
            <v>427.24</v>
          </cell>
        </row>
        <row r="45">
          <cell r="R45" t="str">
            <v>NV00019379</v>
          </cell>
          <cell r="S45">
            <v>21.15</v>
          </cell>
        </row>
        <row r="46">
          <cell r="R46" t="str">
            <v>NV00011365</v>
          </cell>
          <cell r="S46">
            <v>134.33000000000001</v>
          </cell>
        </row>
        <row r="47">
          <cell r="R47" t="str">
            <v>NV00019127</v>
          </cell>
          <cell r="S47">
            <v>208</v>
          </cell>
        </row>
        <row r="48">
          <cell r="R48" t="str">
            <v>NV00019381</v>
          </cell>
          <cell r="S48">
            <v>31.44</v>
          </cell>
        </row>
        <row r="49">
          <cell r="R49" t="str">
            <v>NV00018802</v>
          </cell>
          <cell r="S49">
            <v>61.75</v>
          </cell>
        </row>
        <row r="50">
          <cell r="R50" t="str">
            <v>NV00019143</v>
          </cell>
          <cell r="S50">
            <v>52.2</v>
          </cell>
        </row>
        <row r="51">
          <cell r="R51" t="str">
            <v>NV00019392</v>
          </cell>
          <cell r="S51">
            <v>24.14</v>
          </cell>
        </row>
        <row r="52">
          <cell r="R52" t="str">
            <v>NV00011394</v>
          </cell>
          <cell r="S52">
            <v>565.88</v>
          </cell>
        </row>
        <row r="53">
          <cell r="R53" t="str">
            <v>NV00019050</v>
          </cell>
          <cell r="S53">
            <v>21.28</v>
          </cell>
        </row>
        <row r="54">
          <cell r="R54" t="str">
            <v>NV00019051</v>
          </cell>
          <cell r="S54">
            <v>21.28</v>
          </cell>
        </row>
        <row r="55">
          <cell r="R55" t="str">
            <v>NV00019202</v>
          </cell>
          <cell r="S55">
            <v>82.5</v>
          </cell>
        </row>
        <row r="56">
          <cell r="R56" t="str">
            <v>NV00019110</v>
          </cell>
          <cell r="S56">
            <v>53.12</v>
          </cell>
        </row>
        <row r="57">
          <cell r="R57" t="str">
            <v>NV00019230</v>
          </cell>
          <cell r="S57">
            <v>15.88</v>
          </cell>
        </row>
        <row r="58">
          <cell r="R58" t="str">
            <v>NV00019399</v>
          </cell>
          <cell r="S58">
            <v>29.69</v>
          </cell>
        </row>
        <row r="59">
          <cell r="R59" t="str">
            <v>NV00019340</v>
          </cell>
          <cell r="S59">
            <v>14.4</v>
          </cell>
        </row>
        <row r="60">
          <cell r="R60" t="str">
            <v>NV00019289</v>
          </cell>
          <cell r="S60">
            <v>44.66</v>
          </cell>
        </row>
        <row r="61">
          <cell r="R61" t="str">
            <v>NV00018809</v>
          </cell>
          <cell r="S61">
            <v>8.3800000000000008</v>
          </cell>
        </row>
        <row r="62">
          <cell r="R62" t="str">
            <v>NV00019333</v>
          </cell>
          <cell r="S62">
            <v>12.62</v>
          </cell>
        </row>
        <row r="63">
          <cell r="R63" t="str">
            <v>NV00012810</v>
          </cell>
          <cell r="S63">
            <v>401.85</v>
          </cell>
        </row>
        <row r="64">
          <cell r="R64" t="str">
            <v>NV00028501</v>
          </cell>
          <cell r="S64">
            <v>21885.5</v>
          </cell>
        </row>
        <row r="65">
          <cell r="R65" t="str">
            <v>NV00028293</v>
          </cell>
          <cell r="S65">
            <v>144.33000000000001</v>
          </cell>
        </row>
        <row r="66">
          <cell r="R66" t="str">
            <v>NV00028294</v>
          </cell>
          <cell r="S66">
            <v>144.33000000000001</v>
          </cell>
        </row>
        <row r="67">
          <cell r="R67" t="str">
            <v>NV00028502</v>
          </cell>
          <cell r="S67">
            <v>144.33000000000001</v>
          </cell>
        </row>
        <row r="68">
          <cell r="R68" t="str">
            <v>NV00028503</v>
          </cell>
          <cell r="S68">
            <v>227</v>
          </cell>
        </row>
        <row r="69">
          <cell r="R69" t="str">
            <v>NV00013124</v>
          </cell>
          <cell r="S69">
            <v>81.67</v>
          </cell>
        </row>
        <row r="70">
          <cell r="R70" t="str">
            <v>NV00011466</v>
          </cell>
          <cell r="S70">
            <v>42.21</v>
          </cell>
        </row>
        <row r="71">
          <cell r="R71" t="str">
            <v>NV00013506</v>
          </cell>
          <cell r="S71">
            <v>1793.66</v>
          </cell>
        </row>
        <row r="72">
          <cell r="R72" t="str">
            <v>NV00013507</v>
          </cell>
          <cell r="S72">
            <v>284.89999999999998</v>
          </cell>
        </row>
        <row r="73">
          <cell r="R73" t="str">
            <v>NV00013508</v>
          </cell>
          <cell r="S73">
            <v>284.89999999999998</v>
          </cell>
        </row>
        <row r="74">
          <cell r="R74" t="str">
            <v>NV00014560</v>
          </cell>
          <cell r="S74">
            <v>284.89999999999998</v>
          </cell>
        </row>
        <row r="75">
          <cell r="R75" t="str">
            <v>NV00028504</v>
          </cell>
          <cell r="S75">
            <v>108.37</v>
          </cell>
        </row>
        <row r="76">
          <cell r="R76" t="str">
            <v>NV00028505</v>
          </cell>
          <cell r="S76">
            <v>474.5</v>
          </cell>
        </row>
        <row r="77">
          <cell r="R77" t="str">
            <v>NV00028506</v>
          </cell>
          <cell r="S77">
            <v>1132.5</v>
          </cell>
        </row>
        <row r="78">
          <cell r="R78" t="str">
            <v>NV00013336</v>
          </cell>
          <cell r="S78">
            <v>5594.93</v>
          </cell>
        </row>
        <row r="79">
          <cell r="R79" t="str">
            <v>NV00013341</v>
          </cell>
          <cell r="S79">
            <v>258.33</v>
          </cell>
        </row>
        <row r="80">
          <cell r="R80" t="str">
            <v>NV00013509</v>
          </cell>
          <cell r="S80">
            <v>3164.33</v>
          </cell>
        </row>
        <row r="81">
          <cell r="R81" t="str">
            <v>NV00013510</v>
          </cell>
          <cell r="S81">
            <v>2185.0500000000002</v>
          </cell>
        </row>
        <row r="82">
          <cell r="R82" t="str">
            <v>NV00028509</v>
          </cell>
          <cell r="S82">
            <v>79106.5</v>
          </cell>
        </row>
        <row r="83">
          <cell r="R83" t="str">
            <v>NV00013511</v>
          </cell>
          <cell r="S83">
            <v>7621.7</v>
          </cell>
        </row>
        <row r="84">
          <cell r="R84" t="str">
            <v>NV00011468</v>
          </cell>
          <cell r="S84">
            <v>17.66</v>
          </cell>
        </row>
        <row r="85">
          <cell r="R85" t="str">
            <v>NV00019304</v>
          </cell>
          <cell r="S85">
            <v>9.02</v>
          </cell>
        </row>
        <row r="86">
          <cell r="R86" t="str">
            <v>NV00028510</v>
          </cell>
          <cell r="S86">
            <v>27</v>
          </cell>
        </row>
        <row r="87">
          <cell r="R87" t="str">
            <v>NV00013512</v>
          </cell>
          <cell r="S87">
            <v>282.77</v>
          </cell>
        </row>
        <row r="88">
          <cell r="R88" t="str">
            <v>NV00028511</v>
          </cell>
          <cell r="S88">
            <v>6324.5</v>
          </cell>
        </row>
        <row r="89">
          <cell r="R89" t="str">
            <v>NV00028512</v>
          </cell>
          <cell r="S89">
            <v>51501.05</v>
          </cell>
        </row>
        <row r="90">
          <cell r="R90" t="str">
            <v>NV00018807</v>
          </cell>
          <cell r="S90">
            <v>16.239999999999998</v>
          </cell>
        </row>
        <row r="91">
          <cell r="R91" t="str">
            <v>NV00011491</v>
          </cell>
          <cell r="S91">
            <v>78.180000000000007</v>
          </cell>
        </row>
        <row r="92">
          <cell r="R92" t="str">
            <v>NV00013513</v>
          </cell>
          <cell r="S92">
            <v>2322.67</v>
          </cell>
        </row>
        <row r="93">
          <cell r="R93" t="str">
            <v>NV00018813</v>
          </cell>
          <cell r="S93">
            <v>15.22</v>
          </cell>
        </row>
        <row r="94">
          <cell r="R94" t="str">
            <v>NV00011500</v>
          </cell>
          <cell r="S94">
            <v>24</v>
          </cell>
        </row>
        <row r="95">
          <cell r="R95" t="str">
            <v>NV00011503</v>
          </cell>
          <cell r="S95">
            <v>116</v>
          </cell>
        </row>
        <row r="96">
          <cell r="R96" t="str">
            <v>NV00011504</v>
          </cell>
          <cell r="S96">
            <v>1.38</v>
          </cell>
        </row>
        <row r="97">
          <cell r="R97" t="str">
            <v>NV00028513</v>
          </cell>
          <cell r="S97">
            <v>1238.81</v>
          </cell>
        </row>
        <row r="98">
          <cell r="R98" t="str">
            <v>NV00028514</v>
          </cell>
          <cell r="S98">
            <v>19.09</v>
          </cell>
        </row>
        <row r="99">
          <cell r="R99" t="str">
            <v>NV00014561</v>
          </cell>
          <cell r="S99">
            <v>0.75</v>
          </cell>
        </row>
        <row r="100">
          <cell r="R100" t="str">
            <v>NV00014562</v>
          </cell>
          <cell r="S100">
            <v>0.75</v>
          </cell>
        </row>
        <row r="101">
          <cell r="R101" t="str">
            <v>NV00011506</v>
          </cell>
          <cell r="S101">
            <v>4.4000000000000004</v>
          </cell>
        </row>
        <row r="102">
          <cell r="R102" t="str">
            <v>NV00011507</v>
          </cell>
          <cell r="S102">
            <v>769.08</v>
          </cell>
        </row>
        <row r="103">
          <cell r="R103" t="str">
            <v>NV00011510</v>
          </cell>
          <cell r="S103">
            <v>26.63</v>
          </cell>
        </row>
        <row r="104">
          <cell r="R104" t="str">
            <v>NV00028515</v>
          </cell>
          <cell r="S104">
            <v>292</v>
          </cell>
        </row>
        <row r="105">
          <cell r="R105" t="str">
            <v>NV00011511</v>
          </cell>
          <cell r="S105">
            <v>19.27</v>
          </cell>
        </row>
        <row r="106">
          <cell r="R106" t="str">
            <v>NV00011512</v>
          </cell>
          <cell r="S106">
            <v>4.9400000000000004</v>
          </cell>
        </row>
        <row r="107">
          <cell r="R107" t="str">
            <v>NV00028516</v>
          </cell>
          <cell r="S107">
            <v>547.20000000000005</v>
          </cell>
        </row>
        <row r="108">
          <cell r="R108" t="str">
            <v>NV00011513</v>
          </cell>
          <cell r="S108">
            <v>338.19</v>
          </cell>
        </row>
        <row r="109">
          <cell r="R109" t="str">
            <v>NV00011514</v>
          </cell>
          <cell r="S109">
            <v>1064</v>
          </cell>
        </row>
        <row r="110">
          <cell r="R110" t="str">
            <v>NV00013449</v>
          </cell>
          <cell r="S110">
            <v>555.5</v>
          </cell>
        </row>
        <row r="111">
          <cell r="R111" t="str">
            <v>NV00013450</v>
          </cell>
          <cell r="S111">
            <v>32.5</v>
          </cell>
        </row>
        <row r="112">
          <cell r="R112" t="str">
            <v>NV00011516</v>
          </cell>
          <cell r="S112">
            <v>63.16</v>
          </cell>
        </row>
        <row r="113">
          <cell r="R113" t="str">
            <v>NV00028517</v>
          </cell>
          <cell r="S113">
            <v>17788</v>
          </cell>
        </row>
        <row r="114">
          <cell r="R114" t="str">
            <v>NV00012960</v>
          </cell>
          <cell r="S114">
            <v>783.85</v>
          </cell>
        </row>
        <row r="115">
          <cell r="R115" t="str">
            <v>NV00028518</v>
          </cell>
          <cell r="S115">
            <v>2158.8200000000002</v>
          </cell>
        </row>
        <row r="116">
          <cell r="R116" t="str">
            <v>NV00028519</v>
          </cell>
          <cell r="S116">
            <v>2654</v>
          </cell>
        </row>
        <row r="117">
          <cell r="R117" t="str">
            <v>NV00028520</v>
          </cell>
          <cell r="S117">
            <v>2654</v>
          </cell>
        </row>
        <row r="118">
          <cell r="R118" t="str">
            <v>NV00028521</v>
          </cell>
          <cell r="S118">
            <v>2654</v>
          </cell>
        </row>
        <row r="119">
          <cell r="R119" t="str">
            <v>NV00013516</v>
          </cell>
          <cell r="S119">
            <v>3091.83</v>
          </cell>
        </row>
        <row r="120">
          <cell r="R120" t="str">
            <v>NV00014401</v>
          </cell>
          <cell r="S120">
            <v>851.09</v>
          </cell>
        </row>
        <row r="121">
          <cell r="R121" t="str">
            <v>NV00013517</v>
          </cell>
          <cell r="S121">
            <v>1046.02</v>
          </cell>
        </row>
        <row r="122">
          <cell r="R122" t="str">
            <v>NV00014402</v>
          </cell>
          <cell r="S122">
            <v>851.03</v>
          </cell>
        </row>
        <row r="123">
          <cell r="R123" t="str">
            <v>NV00013518</v>
          </cell>
          <cell r="S123">
            <v>1046.2</v>
          </cell>
        </row>
        <row r="124">
          <cell r="R124" t="str">
            <v>NV00014403</v>
          </cell>
          <cell r="S124">
            <v>851</v>
          </cell>
        </row>
        <row r="125">
          <cell r="R125" t="str">
            <v>NV00013519</v>
          </cell>
          <cell r="S125">
            <v>79217.36</v>
          </cell>
        </row>
        <row r="126">
          <cell r="R126" t="str">
            <v>NV00028522</v>
          </cell>
          <cell r="S126">
            <v>21193.33</v>
          </cell>
        </row>
        <row r="127">
          <cell r="R127" t="str">
            <v>NV00013520</v>
          </cell>
          <cell r="S127">
            <v>2880.15</v>
          </cell>
        </row>
        <row r="128">
          <cell r="R128" t="str">
            <v>NV00028523</v>
          </cell>
          <cell r="S128">
            <v>2880.15</v>
          </cell>
        </row>
        <row r="129">
          <cell r="R129" t="str">
            <v>NV00028524</v>
          </cell>
          <cell r="S129">
            <v>2341.37</v>
          </cell>
        </row>
        <row r="130">
          <cell r="R130" t="str">
            <v>NV00028525</v>
          </cell>
          <cell r="S130">
            <v>2341.37</v>
          </cell>
        </row>
        <row r="131">
          <cell r="R131" t="str">
            <v>NV00028526</v>
          </cell>
          <cell r="S131">
            <v>2341.37</v>
          </cell>
        </row>
        <row r="132">
          <cell r="R132" t="str">
            <v>NV00013521</v>
          </cell>
          <cell r="S132">
            <v>851.1</v>
          </cell>
        </row>
        <row r="133">
          <cell r="R133" t="str">
            <v>NV00028527</v>
          </cell>
          <cell r="S133">
            <v>1044.58</v>
          </cell>
        </row>
        <row r="134">
          <cell r="R134" t="str">
            <v>NV00028528</v>
          </cell>
          <cell r="S134">
            <v>1044.58</v>
          </cell>
        </row>
        <row r="135">
          <cell r="R135" t="str">
            <v>NV00028529</v>
          </cell>
          <cell r="S135">
            <v>26551.63</v>
          </cell>
        </row>
        <row r="136">
          <cell r="R136" t="str">
            <v>NV00028530</v>
          </cell>
          <cell r="S136">
            <v>74350</v>
          </cell>
        </row>
        <row r="137">
          <cell r="R137" t="str">
            <v>NV00012958</v>
          </cell>
          <cell r="S137">
            <v>14.48</v>
          </cell>
        </row>
        <row r="138">
          <cell r="R138" t="str">
            <v>NV00012959</v>
          </cell>
          <cell r="S138">
            <v>4.9000000000000004</v>
          </cell>
        </row>
        <row r="139">
          <cell r="R139" t="str">
            <v>NV00028531</v>
          </cell>
          <cell r="S139">
            <v>1138</v>
          </cell>
        </row>
        <row r="140">
          <cell r="R140" t="str">
            <v>NV00012975</v>
          </cell>
          <cell r="S140">
            <v>5267.77</v>
          </cell>
        </row>
        <row r="141">
          <cell r="R141" t="str">
            <v>NV00019874</v>
          </cell>
          <cell r="S141">
            <v>5267.77</v>
          </cell>
        </row>
        <row r="142">
          <cell r="R142" t="str">
            <v>NV00013455</v>
          </cell>
          <cell r="S142">
            <v>1018.31</v>
          </cell>
        </row>
        <row r="143">
          <cell r="R143" t="str">
            <v>NV00013456</v>
          </cell>
          <cell r="S143">
            <v>126.77</v>
          </cell>
        </row>
        <row r="144">
          <cell r="R144" t="str">
            <v>NV00013457</v>
          </cell>
          <cell r="S144">
            <v>14.43</v>
          </cell>
        </row>
        <row r="145">
          <cell r="R145" t="str">
            <v>NV00013458</v>
          </cell>
          <cell r="S145">
            <v>68.59</v>
          </cell>
        </row>
        <row r="146">
          <cell r="R146" t="str">
            <v>NV00012820</v>
          </cell>
          <cell r="S146">
            <v>4.5</v>
          </cell>
        </row>
        <row r="147">
          <cell r="R147" t="str">
            <v>NV00014644</v>
          </cell>
          <cell r="S147">
            <v>31</v>
          </cell>
        </row>
        <row r="148">
          <cell r="R148" t="str">
            <v>NV00011533</v>
          </cell>
          <cell r="S148">
            <v>215.25</v>
          </cell>
        </row>
        <row r="149">
          <cell r="R149" t="str">
            <v>NV00013460</v>
          </cell>
          <cell r="S149">
            <v>451</v>
          </cell>
        </row>
        <row r="150">
          <cell r="R150" t="str">
            <v>NV00028532</v>
          </cell>
          <cell r="S150">
            <v>16.329999999999998</v>
          </cell>
        </row>
        <row r="151">
          <cell r="R151" t="str">
            <v>NV00028533</v>
          </cell>
          <cell r="S151">
            <v>4.91</v>
          </cell>
        </row>
        <row r="152">
          <cell r="R152" t="str">
            <v>NV00013463</v>
          </cell>
          <cell r="S152">
            <v>423</v>
          </cell>
        </row>
        <row r="153">
          <cell r="R153" t="str">
            <v>NV00013464</v>
          </cell>
          <cell r="S153">
            <v>1098.5</v>
          </cell>
        </row>
        <row r="154">
          <cell r="R154" t="str">
            <v>NV00011534</v>
          </cell>
          <cell r="S154">
            <v>14.4</v>
          </cell>
        </row>
        <row r="155">
          <cell r="R155" t="str">
            <v>NV00013145</v>
          </cell>
          <cell r="S155">
            <v>43.6</v>
          </cell>
        </row>
        <row r="156">
          <cell r="R156" t="str">
            <v>NV00013476</v>
          </cell>
          <cell r="S156">
            <v>387</v>
          </cell>
        </row>
        <row r="157">
          <cell r="R157" t="str">
            <v>NV00011538</v>
          </cell>
          <cell r="S157">
            <v>580.07000000000005</v>
          </cell>
        </row>
        <row r="158">
          <cell r="R158" t="str">
            <v>NV00013149</v>
          </cell>
          <cell r="S158">
            <v>2599.37</v>
          </cell>
        </row>
        <row r="159">
          <cell r="R159" t="str">
            <v>NV00013522</v>
          </cell>
          <cell r="S159">
            <v>412.94</v>
          </cell>
        </row>
        <row r="160">
          <cell r="R160" t="str">
            <v>NV00013524</v>
          </cell>
          <cell r="S160">
            <v>336</v>
          </cell>
        </row>
        <row r="161">
          <cell r="R161" t="str">
            <v>NV00013575</v>
          </cell>
          <cell r="S161">
            <v>45718</v>
          </cell>
        </row>
        <row r="162">
          <cell r="R162" t="str">
            <v>NV00028541</v>
          </cell>
          <cell r="S162">
            <v>43.94</v>
          </cell>
        </row>
        <row r="163">
          <cell r="R163" t="str">
            <v>NV00013478</v>
          </cell>
          <cell r="S163">
            <v>1499</v>
          </cell>
        </row>
        <row r="164">
          <cell r="R164" t="str">
            <v>NV00013479</v>
          </cell>
          <cell r="S164">
            <v>724</v>
          </cell>
        </row>
        <row r="165">
          <cell r="R165" t="str">
            <v>NV00013578</v>
          </cell>
          <cell r="S165">
            <v>0.03</v>
          </cell>
        </row>
        <row r="166">
          <cell r="R166" t="str">
            <v>NV00011542</v>
          </cell>
          <cell r="S166">
            <v>251.33</v>
          </cell>
        </row>
        <row r="167">
          <cell r="R167" t="str">
            <v>NV00011864</v>
          </cell>
          <cell r="S167">
            <v>435</v>
          </cell>
        </row>
        <row r="168">
          <cell r="R168" t="str">
            <v>NV00013480</v>
          </cell>
          <cell r="S168">
            <v>4436.75</v>
          </cell>
        </row>
        <row r="169">
          <cell r="R169" t="str">
            <v>NV00011543</v>
          </cell>
          <cell r="S169">
            <v>29.73</v>
          </cell>
        </row>
        <row r="170">
          <cell r="R170" t="str">
            <v>NV00019313</v>
          </cell>
          <cell r="S170">
            <v>10.82</v>
          </cell>
        </row>
        <row r="171">
          <cell r="R171" t="str">
            <v>NV00019338</v>
          </cell>
          <cell r="S171">
            <v>29.26</v>
          </cell>
        </row>
        <row r="172">
          <cell r="R172" t="str">
            <v>NV00019239</v>
          </cell>
          <cell r="S172">
            <v>15.5</v>
          </cell>
        </row>
        <row r="173">
          <cell r="R173" t="str">
            <v>NV00019240</v>
          </cell>
          <cell r="S173">
            <v>15.5</v>
          </cell>
        </row>
        <row r="174">
          <cell r="R174" t="str">
            <v>NV00011587</v>
          </cell>
          <cell r="S174">
            <v>16</v>
          </cell>
        </row>
        <row r="175">
          <cell r="R175" t="str">
            <v>NV00011589</v>
          </cell>
          <cell r="S175">
            <v>3.5</v>
          </cell>
        </row>
        <row r="176">
          <cell r="R176" t="str">
            <v>NV00011591</v>
          </cell>
          <cell r="S176">
            <v>0.25</v>
          </cell>
        </row>
        <row r="177">
          <cell r="R177" t="str">
            <v>NV00011592</v>
          </cell>
          <cell r="S177">
            <v>3.61</v>
          </cell>
        </row>
        <row r="178">
          <cell r="R178" t="str">
            <v>NV00011593</v>
          </cell>
          <cell r="S178">
            <v>57.39</v>
          </cell>
        </row>
        <row r="179">
          <cell r="R179" t="str">
            <v>NV00011594</v>
          </cell>
          <cell r="S179">
            <v>108.75</v>
          </cell>
        </row>
        <row r="180">
          <cell r="R180" t="str">
            <v>NV00011595</v>
          </cell>
          <cell r="S180">
            <v>127.45</v>
          </cell>
        </row>
        <row r="181">
          <cell r="R181" t="str">
            <v>NV00011597</v>
          </cell>
          <cell r="S181">
            <v>318.72000000000003</v>
          </cell>
        </row>
        <row r="182">
          <cell r="R182" t="str">
            <v>NV00011598</v>
          </cell>
          <cell r="S182">
            <v>313.51</v>
          </cell>
        </row>
        <row r="183">
          <cell r="R183" t="str">
            <v>NV00011599</v>
          </cell>
          <cell r="S183">
            <v>140</v>
          </cell>
        </row>
        <row r="184">
          <cell r="R184" t="str">
            <v>NV00011600</v>
          </cell>
          <cell r="S184">
            <v>318.70999999999998</v>
          </cell>
        </row>
        <row r="185">
          <cell r="R185" t="str">
            <v>NV00011610</v>
          </cell>
          <cell r="S185">
            <v>13.44</v>
          </cell>
        </row>
        <row r="186">
          <cell r="R186" t="str">
            <v>NV00011611</v>
          </cell>
          <cell r="S186">
            <v>2</v>
          </cell>
        </row>
        <row r="187">
          <cell r="R187" t="str">
            <v>NV00011614</v>
          </cell>
          <cell r="S187">
            <v>1.05</v>
          </cell>
        </row>
        <row r="188">
          <cell r="R188" t="str">
            <v>NV00011616</v>
          </cell>
          <cell r="S188">
            <v>11.4</v>
          </cell>
        </row>
        <row r="189">
          <cell r="R189" t="str">
            <v>NV00011617</v>
          </cell>
          <cell r="S189">
            <v>24.5</v>
          </cell>
        </row>
        <row r="190">
          <cell r="R190" t="str">
            <v>NV00011618</v>
          </cell>
          <cell r="S190">
            <v>16</v>
          </cell>
        </row>
        <row r="191">
          <cell r="R191" t="str">
            <v>NV00011620</v>
          </cell>
          <cell r="S191">
            <v>3.14</v>
          </cell>
        </row>
        <row r="192">
          <cell r="R192" t="str">
            <v>NV00011621</v>
          </cell>
          <cell r="S192">
            <v>2.5</v>
          </cell>
        </row>
        <row r="193">
          <cell r="R193" t="str">
            <v>NV00011623</v>
          </cell>
          <cell r="S193">
            <v>0.5</v>
          </cell>
        </row>
        <row r="194">
          <cell r="R194" t="str">
            <v>NV00011624</v>
          </cell>
          <cell r="S194">
            <v>4.25</v>
          </cell>
        </row>
        <row r="195">
          <cell r="R195" t="str">
            <v>NV00011635</v>
          </cell>
          <cell r="S195">
            <v>2.75</v>
          </cell>
        </row>
        <row r="196">
          <cell r="R196" t="str">
            <v>NV00011636</v>
          </cell>
          <cell r="S196">
            <v>6</v>
          </cell>
        </row>
        <row r="197">
          <cell r="R197" t="str">
            <v>NV00011637</v>
          </cell>
          <cell r="S197">
            <v>7.75</v>
          </cell>
        </row>
        <row r="198">
          <cell r="R198" t="str">
            <v>NV00011639</v>
          </cell>
          <cell r="S198">
            <v>1</v>
          </cell>
        </row>
        <row r="199">
          <cell r="R199" t="str">
            <v>NV00011645</v>
          </cell>
          <cell r="S199">
            <v>1.33</v>
          </cell>
        </row>
        <row r="200">
          <cell r="R200" t="str">
            <v>NV00011646</v>
          </cell>
          <cell r="S200">
            <v>1.5</v>
          </cell>
        </row>
        <row r="201">
          <cell r="R201" t="str">
            <v>NV00011649</v>
          </cell>
          <cell r="S201">
            <v>0.4</v>
          </cell>
        </row>
        <row r="202">
          <cell r="R202" t="str">
            <v>NV00011650</v>
          </cell>
          <cell r="S202">
            <v>4.55</v>
          </cell>
        </row>
        <row r="203">
          <cell r="R203" t="str">
            <v>NV00011651</v>
          </cell>
          <cell r="S203">
            <v>0.8</v>
          </cell>
        </row>
        <row r="204">
          <cell r="R204" t="str">
            <v>NV00011652</v>
          </cell>
          <cell r="S204">
            <v>11</v>
          </cell>
        </row>
        <row r="205">
          <cell r="R205" t="str">
            <v>NV00011654</v>
          </cell>
          <cell r="S205">
            <v>1.3</v>
          </cell>
        </row>
        <row r="206">
          <cell r="R206" t="str">
            <v>NV00011655</v>
          </cell>
          <cell r="S206">
            <v>8.6</v>
          </cell>
        </row>
        <row r="207">
          <cell r="R207" t="str">
            <v>NV00011656</v>
          </cell>
          <cell r="S207">
            <v>18.25</v>
          </cell>
        </row>
        <row r="208">
          <cell r="R208" t="str">
            <v>NV00011658</v>
          </cell>
          <cell r="S208">
            <v>27.1</v>
          </cell>
        </row>
        <row r="209">
          <cell r="R209" t="str">
            <v>NV00011660</v>
          </cell>
          <cell r="S209">
            <v>10</v>
          </cell>
        </row>
        <row r="210">
          <cell r="R210" t="str">
            <v>NV00011663</v>
          </cell>
          <cell r="S210">
            <v>357</v>
          </cell>
        </row>
        <row r="211">
          <cell r="R211" t="str">
            <v>NV00011679</v>
          </cell>
          <cell r="S211">
            <v>0.17</v>
          </cell>
        </row>
        <row r="212">
          <cell r="R212" t="str">
            <v>NV00011687</v>
          </cell>
          <cell r="S212">
            <v>176.65</v>
          </cell>
        </row>
        <row r="213">
          <cell r="R213" t="str">
            <v>NV00011691</v>
          </cell>
          <cell r="S213">
            <v>274</v>
          </cell>
        </row>
        <row r="214">
          <cell r="R214" t="str">
            <v>NV00011693</v>
          </cell>
          <cell r="S214">
            <v>338.56</v>
          </cell>
        </row>
        <row r="215">
          <cell r="R215" t="str">
            <v>NV00011703</v>
          </cell>
          <cell r="S215">
            <v>30.66</v>
          </cell>
        </row>
        <row r="216">
          <cell r="R216" t="str">
            <v>NV00011704</v>
          </cell>
          <cell r="S216">
            <v>0.46</v>
          </cell>
        </row>
        <row r="217">
          <cell r="R217" t="str">
            <v>NV00011705</v>
          </cell>
          <cell r="S217">
            <v>0.13</v>
          </cell>
        </row>
        <row r="218">
          <cell r="R218" t="str">
            <v>NV00011709</v>
          </cell>
          <cell r="S218">
            <v>190.5</v>
          </cell>
        </row>
        <row r="219">
          <cell r="R219" t="str">
            <v>NV00011710</v>
          </cell>
          <cell r="S219">
            <v>48.6</v>
          </cell>
        </row>
        <row r="220">
          <cell r="R220" t="str">
            <v>NV00011711</v>
          </cell>
          <cell r="S220">
            <v>4.1399999999999997</v>
          </cell>
        </row>
        <row r="221">
          <cell r="R221" t="str">
            <v>NV00011713</v>
          </cell>
          <cell r="S221">
            <v>1.5</v>
          </cell>
        </row>
        <row r="222">
          <cell r="R222" t="str">
            <v>NV00011715</v>
          </cell>
          <cell r="S222">
            <v>92.66</v>
          </cell>
        </row>
        <row r="223">
          <cell r="R223" t="str">
            <v>NV00011716</v>
          </cell>
          <cell r="S223">
            <v>92</v>
          </cell>
        </row>
        <row r="224">
          <cell r="R224" t="str">
            <v>NV00011718</v>
          </cell>
          <cell r="S224">
            <v>20.350000000000001</v>
          </cell>
        </row>
        <row r="225">
          <cell r="R225" t="str">
            <v>NV00011721</v>
          </cell>
          <cell r="S225">
            <v>13.5</v>
          </cell>
        </row>
        <row r="226">
          <cell r="R226" t="str">
            <v>NV00011722</v>
          </cell>
          <cell r="S226">
            <v>43.16</v>
          </cell>
        </row>
        <row r="227">
          <cell r="R227" t="str">
            <v>NV00011723</v>
          </cell>
          <cell r="S227">
            <v>2</v>
          </cell>
        </row>
        <row r="228">
          <cell r="R228" t="str">
            <v>NV00011729</v>
          </cell>
          <cell r="S228">
            <v>135</v>
          </cell>
        </row>
        <row r="229">
          <cell r="R229" t="str">
            <v>NV00011731</v>
          </cell>
          <cell r="S229">
            <v>2.88</v>
          </cell>
        </row>
        <row r="230">
          <cell r="R230" t="str">
            <v>NV00011732</v>
          </cell>
          <cell r="S230">
            <v>24.83</v>
          </cell>
        </row>
        <row r="231">
          <cell r="R231" t="str">
            <v>NV00011734</v>
          </cell>
          <cell r="S231">
            <v>5</v>
          </cell>
        </row>
        <row r="232">
          <cell r="R232" t="str">
            <v>NV00011735</v>
          </cell>
          <cell r="S232">
            <v>1.33</v>
          </cell>
        </row>
        <row r="233">
          <cell r="R233" t="str">
            <v>NV00011736</v>
          </cell>
          <cell r="S233">
            <v>2.9</v>
          </cell>
        </row>
        <row r="234">
          <cell r="R234" t="str">
            <v>NV00011739</v>
          </cell>
          <cell r="S234">
            <v>0.25</v>
          </cell>
        </row>
        <row r="235">
          <cell r="R235" t="str">
            <v>NV00011740</v>
          </cell>
          <cell r="S235">
            <v>0.13</v>
          </cell>
        </row>
        <row r="236">
          <cell r="R236" t="str">
            <v>NV00011741</v>
          </cell>
          <cell r="S236">
            <v>0.2</v>
          </cell>
        </row>
        <row r="237">
          <cell r="R237" t="str">
            <v>NV00011743</v>
          </cell>
          <cell r="S237">
            <v>169.5</v>
          </cell>
        </row>
        <row r="238">
          <cell r="R238" t="str">
            <v>NV00011745</v>
          </cell>
          <cell r="S238">
            <v>16</v>
          </cell>
        </row>
        <row r="239">
          <cell r="R239" t="str">
            <v>NV00011747</v>
          </cell>
          <cell r="S239">
            <v>6.08</v>
          </cell>
        </row>
        <row r="240">
          <cell r="R240" t="str">
            <v>NV00011748</v>
          </cell>
          <cell r="S240">
            <v>125</v>
          </cell>
        </row>
        <row r="241">
          <cell r="R241" t="str">
            <v>NV00011778</v>
          </cell>
          <cell r="S241">
            <v>0.5</v>
          </cell>
        </row>
        <row r="242">
          <cell r="R242" t="str">
            <v>NV00011782</v>
          </cell>
          <cell r="S242">
            <v>0.39</v>
          </cell>
        </row>
        <row r="243">
          <cell r="R243" t="str">
            <v>NV00011783</v>
          </cell>
          <cell r="S243">
            <v>61.39</v>
          </cell>
        </row>
        <row r="244">
          <cell r="R244" t="str">
            <v>NV00011792</v>
          </cell>
          <cell r="S244">
            <v>22.66</v>
          </cell>
        </row>
        <row r="245">
          <cell r="R245" t="str">
            <v>NV00011794</v>
          </cell>
          <cell r="S245">
            <v>620.16</v>
          </cell>
        </row>
        <row r="246">
          <cell r="R246" t="str">
            <v>NV00011801</v>
          </cell>
          <cell r="S246">
            <v>105.3</v>
          </cell>
        </row>
        <row r="247">
          <cell r="R247" t="str">
            <v>NV00011802</v>
          </cell>
          <cell r="S247">
            <v>220.47</v>
          </cell>
        </row>
        <row r="248">
          <cell r="R248" t="str">
            <v>NV00011816</v>
          </cell>
          <cell r="S248">
            <v>0.2</v>
          </cell>
        </row>
        <row r="249">
          <cell r="R249" t="str">
            <v>NV00011824</v>
          </cell>
          <cell r="S249">
            <v>0.4</v>
          </cell>
        </row>
        <row r="250">
          <cell r="R250" t="str">
            <v>NV00011825</v>
          </cell>
          <cell r="S250">
            <v>0.33</v>
          </cell>
        </row>
        <row r="251">
          <cell r="R251" t="str">
            <v>NV00011828</v>
          </cell>
          <cell r="S251">
            <v>22.1</v>
          </cell>
        </row>
        <row r="252">
          <cell r="R252" t="str">
            <v>NV00011829</v>
          </cell>
          <cell r="S252">
            <v>60.16</v>
          </cell>
        </row>
        <row r="253">
          <cell r="R253" t="str">
            <v>NV00011839</v>
          </cell>
          <cell r="S253">
            <v>259.75</v>
          </cell>
        </row>
        <row r="254">
          <cell r="R254" t="str">
            <v>NV00011840</v>
          </cell>
          <cell r="S254">
            <v>33.33</v>
          </cell>
        </row>
        <row r="255">
          <cell r="R255" t="str">
            <v>NV00011841</v>
          </cell>
          <cell r="S255">
            <v>38.03</v>
          </cell>
        </row>
        <row r="256">
          <cell r="R256" t="str">
            <v>NV00011842</v>
          </cell>
          <cell r="S256">
            <v>3.92</v>
          </cell>
        </row>
        <row r="257">
          <cell r="R257" t="str">
            <v>NV00011844</v>
          </cell>
          <cell r="S257">
            <v>32.880000000000003</v>
          </cell>
        </row>
        <row r="258">
          <cell r="R258" t="str">
            <v>NV00011845</v>
          </cell>
          <cell r="S258">
            <v>31.44</v>
          </cell>
        </row>
        <row r="259">
          <cell r="R259" t="str">
            <v>NV00011848</v>
          </cell>
          <cell r="S259">
            <v>223.66</v>
          </cell>
        </row>
        <row r="260">
          <cell r="R260" t="str">
            <v>NV00011854</v>
          </cell>
          <cell r="S260">
            <v>16</v>
          </cell>
        </row>
        <row r="261">
          <cell r="R261" t="str">
            <v>NV00011869</v>
          </cell>
          <cell r="S261">
            <v>40.520000000000003</v>
          </cell>
        </row>
        <row r="262">
          <cell r="R262" t="str">
            <v>NV00011870</v>
          </cell>
          <cell r="S262">
            <v>5.4</v>
          </cell>
        </row>
        <row r="263">
          <cell r="R263" t="str">
            <v>NV00013090</v>
          </cell>
          <cell r="S263">
            <v>12.33</v>
          </cell>
        </row>
        <row r="264">
          <cell r="R264" t="str">
            <v>NV00011871</v>
          </cell>
          <cell r="S264">
            <v>4.42</v>
          </cell>
        </row>
        <row r="265">
          <cell r="R265" t="str">
            <v>NV00011940</v>
          </cell>
          <cell r="S265">
            <v>0.3</v>
          </cell>
        </row>
        <row r="266">
          <cell r="R266" t="str">
            <v>NV00011942</v>
          </cell>
          <cell r="S266">
            <v>2321.75</v>
          </cell>
        </row>
        <row r="267">
          <cell r="R267" t="str">
            <v>NV00011945</v>
          </cell>
          <cell r="S267">
            <v>4.84</v>
          </cell>
        </row>
        <row r="268">
          <cell r="R268" t="str">
            <v>NV00011949</v>
          </cell>
          <cell r="S268">
            <v>137.25</v>
          </cell>
        </row>
        <row r="269">
          <cell r="R269" t="str">
            <v>NV00011951</v>
          </cell>
          <cell r="S269">
            <v>97.62</v>
          </cell>
        </row>
        <row r="270">
          <cell r="R270" t="str">
            <v>NV00011952</v>
          </cell>
          <cell r="S270">
            <v>64.94</v>
          </cell>
        </row>
        <row r="271">
          <cell r="R271" t="str">
            <v>NV00011953</v>
          </cell>
          <cell r="S271">
            <v>82.27</v>
          </cell>
        </row>
        <row r="272">
          <cell r="R272" t="str">
            <v>NV00011957</v>
          </cell>
          <cell r="S272">
            <v>42.48</v>
          </cell>
        </row>
        <row r="273">
          <cell r="R273" t="str">
            <v>NV00011958</v>
          </cell>
          <cell r="S273">
            <v>73.209999999999994</v>
          </cell>
        </row>
        <row r="274">
          <cell r="R274" t="str">
            <v>NV00011959</v>
          </cell>
          <cell r="S274">
            <v>804.71</v>
          </cell>
        </row>
        <row r="275">
          <cell r="R275" t="str">
            <v>NV00011967</v>
          </cell>
          <cell r="S275">
            <v>0.82</v>
          </cell>
        </row>
        <row r="276">
          <cell r="R276" t="str">
            <v>NV00011968</v>
          </cell>
          <cell r="S276">
            <v>0.75</v>
          </cell>
        </row>
        <row r="277">
          <cell r="R277" t="str">
            <v>NV00011969</v>
          </cell>
          <cell r="S277">
            <v>13.6</v>
          </cell>
        </row>
        <row r="278">
          <cell r="R278" t="str">
            <v>NV00011970</v>
          </cell>
          <cell r="S278">
            <v>23</v>
          </cell>
        </row>
        <row r="279">
          <cell r="R279" t="str">
            <v>NV00011975</v>
          </cell>
          <cell r="S279">
            <v>40</v>
          </cell>
        </row>
        <row r="280">
          <cell r="R280" t="str">
            <v>NV00011976</v>
          </cell>
          <cell r="S280">
            <v>18.5</v>
          </cell>
        </row>
        <row r="281">
          <cell r="R281" t="str">
            <v>NV00011977</v>
          </cell>
          <cell r="S281">
            <v>3.45</v>
          </cell>
        </row>
        <row r="282">
          <cell r="R282" t="str">
            <v>NV00011978</v>
          </cell>
          <cell r="S282">
            <v>2.5</v>
          </cell>
        </row>
        <row r="283">
          <cell r="R283" t="str">
            <v>NV00011980</v>
          </cell>
          <cell r="S283">
            <v>53.2</v>
          </cell>
        </row>
        <row r="284">
          <cell r="R284" t="str">
            <v>NV00011981</v>
          </cell>
          <cell r="S284">
            <v>1364</v>
          </cell>
        </row>
        <row r="285">
          <cell r="R285" t="str">
            <v>NV00011982</v>
          </cell>
          <cell r="S285">
            <v>2046.5</v>
          </cell>
        </row>
        <row r="286">
          <cell r="R286" t="str">
            <v>NV00011983</v>
          </cell>
          <cell r="S286">
            <v>692</v>
          </cell>
        </row>
        <row r="287">
          <cell r="R287" t="str">
            <v>NV00011985</v>
          </cell>
          <cell r="S287">
            <v>2010</v>
          </cell>
        </row>
        <row r="288">
          <cell r="R288" t="str">
            <v>NV00011987</v>
          </cell>
          <cell r="S288">
            <v>568.5</v>
          </cell>
        </row>
        <row r="289">
          <cell r="R289" t="str">
            <v>NV00011989</v>
          </cell>
          <cell r="S289">
            <v>392.97</v>
          </cell>
        </row>
        <row r="290">
          <cell r="R290" t="str">
            <v>NV00011991</v>
          </cell>
          <cell r="S290">
            <v>28.43</v>
          </cell>
        </row>
        <row r="291">
          <cell r="R291" t="str">
            <v>NV00011992</v>
          </cell>
          <cell r="S291">
            <v>17.63</v>
          </cell>
        </row>
        <row r="292">
          <cell r="R292" t="str">
            <v>NV00011993</v>
          </cell>
          <cell r="S292">
            <v>21</v>
          </cell>
        </row>
        <row r="293">
          <cell r="R293" t="str">
            <v>NV00011994</v>
          </cell>
          <cell r="S293">
            <v>7</v>
          </cell>
        </row>
        <row r="294">
          <cell r="R294" t="str">
            <v>NV00011996</v>
          </cell>
          <cell r="S294">
            <v>226.8</v>
          </cell>
        </row>
        <row r="295">
          <cell r="R295" t="str">
            <v>NV00011997</v>
          </cell>
          <cell r="S295">
            <v>516</v>
          </cell>
        </row>
        <row r="296">
          <cell r="R296" t="str">
            <v>NV00011999</v>
          </cell>
          <cell r="S296">
            <v>39.29</v>
          </cell>
        </row>
        <row r="297">
          <cell r="R297" t="str">
            <v>NV00012001</v>
          </cell>
          <cell r="S297">
            <v>10.33</v>
          </cell>
        </row>
        <row r="298">
          <cell r="R298" t="str">
            <v>NV00012002</v>
          </cell>
          <cell r="S298">
            <v>116.12</v>
          </cell>
        </row>
        <row r="299">
          <cell r="R299" t="str">
            <v>NV00012003</v>
          </cell>
          <cell r="S299">
            <v>85.58</v>
          </cell>
        </row>
        <row r="300">
          <cell r="R300" t="str">
            <v>NV00012004</v>
          </cell>
          <cell r="S300">
            <v>61.78</v>
          </cell>
        </row>
        <row r="301">
          <cell r="R301" t="str">
            <v>NV00012015</v>
          </cell>
          <cell r="S301">
            <v>6.47</v>
          </cell>
        </row>
        <row r="302">
          <cell r="R302" t="str">
            <v>NV00012016</v>
          </cell>
          <cell r="S302">
            <v>15.28</v>
          </cell>
        </row>
        <row r="303">
          <cell r="R303" t="str">
            <v>NV00012017</v>
          </cell>
          <cell r="S303">
            <v>4.5</v>
          </cell>
        </row>
        <row r="304">
          <cell r="R304" t="str">
            <v>NV00012027</v>
          </cell>
          <cell r="S304">
            <v>194.59</v>
          </cell>
        </row>
        <row r="305">
          <cell r="R305" t="str">
            <v>NV00012030</v>
          </cell>
          <cell r="S305">
            <v>3.66</v>
          </cell>
        </row>
        <row r="306">
          <cell r="R306" t="str">
            <v>NV00012031</v>
          </cell>
          <cell r="S306">
            <v>3.66</v>
          </cell>
        </row>
        <row r="307">
          <cell r="R307" t="str">
            <v>NV00012032</v>
          </cell>
          <cell r="S307">
            <v>67.91</v>
          </cell>
        </row>
        <row r="308">
          <cell r="R308" t="str">
            <v>NV00012038</v>
          </cell>
          <cell r="S308">
            <v>624</v>
          </cell>
        </row>
        <row r="309">
          <cell r="R309" t="str">
            <v>NV00012042</v>
          </cell>
          <cell r="S309">
            <v>88.18</v>
          </cell>
        </row>
        <row r="310">
          <cell r="R310" t="str">
            <v>NV00012043</v>
          </cell>
          <cell r="S310">
            <v>18.5</v>
          </cell>
        </row>
        <row r="311">
          <cell r="R311" t="str">
            <v>NV00012046</v>
          </cell>
          <cell r="S311">
            <v>220.29</v>
          </cell>
        </row>
        <row r="312">
          <cell r="R312" t="str">
            <v>NV00012047</v>
          </cell>
          <cell r="S312">
            <v>220.29</v>
          </cell>
        </row>
        <row r="313">
          <cell r="R313" t="str">
            <v>NV00012048</v>
          </cell>
          <cell r="S313">
            <v>3</v>
          </cell>
        </row>
        <row r="314">
          <cell r="R314" t="str">
            <v>NV00012049</v>
          </cell>
          <cell r="S314">
            <v>0.05</v>
          </cell>
        </row>
        <row r="315">
          <cell r="R315" t="str">
            <v>NV00012051</v>
          </cell>
          <cell r="S315">
            <v>0.14000000000000001</v>
          </cell>
        </row>
        <row r="316">
          <cell r="R316" t="str">
            <v>NV00012053</v>
          </cell>
          <cell r="S316">
            <v>80.42</v>
          </cell>
        </row>
        <row r="317">
          <cell r="R317" t="str">
            <v>NV00012054</v>
          </cell>
          <cell r="S317">
            <v>61.83</v>
          </cell>
        </row>
        <row r="318">
          <cell r="R318" t="str">
            <v>NV00012066</v>
          </cell>
          <cell r="S318">
            <v>1093.2</v>
          </cell>
        </row>
        <row r="319">
          <cell r="R319" t="str">
            <v>NV00012068</v>
          </cell>
          <cell r="S319">
            <v>504</v>
          </cell>
        </row>
        <row r="320">
          <cell r="R320" t="str">
            <v>NV00012069</v>
          </cell>
          <cell r="S320">
            <v>4452.8900000000003</v>
          </cell>
        </row>
        <row r="321">
          <cell r="R321" t="str">
            <v>NV00012070</v>
          </cell>
          <cell r="S321">
            <v>12898.66</v>
          </cell>
        </row>
        <row r="322">
          <cell r="R322" t="str">
            <v>NV00012078</v>
          </cell>
          <cell r="S322">
            <v>2037.41</v>
          </cell>
        </row>
        <row r="323">
          <cell r="R323" t="str">
            <v>NV00012079</v>
          </cell>
          <cell r="S323">
            <v>90.52</v>
          </cell>
        </row>
        <row r="324">
          <cell r="R324" t="str">
            <v>NV00012081</v>
          </cell>
          <cell r="S324">
            <v>4986.33</v>
          </cell>
        </row>
        <row r="325">
          <cell r="R325" t="str">
            <v>NV00012082</v>
          </cell>
          <cell r="S325">
            <v>571.75</v>
          </cell>
        </row>
        <row r="326">
          <cell r="R326" t="str">
            <v>NV00012084</v>
          </cell>
          <cell r="S326">
            <v>2719.25</v>
          </cell>
        </row>
        <row r="327">
          <cell r="R327" t="str">
            <v>NV00012086</v>
          </cell>
          <cell r="S327">
            <v>22.5</v>
          </cell>
        </row>
        <row r="328">
          <cell r="R328" t="str">
            <v>NV00012088</v>
          </cell>
          <cell r="S328">
            <v>132.4</v>
          </cell>
        </row>
        <row r="329">
          <cell r="R329" t="str">
            <v>NV00012090</v>
          </cell>
          <cell r="S329">
            <v>17.850000000000001</v>
          </cell>
        </row>
        <row r="330">
          <cell r="R330" t="str">
            <v>NV00012091</v>
          </cell>
          <cell r="S330">
            <v>776.89</v>
          </cell>
        </row>
        <row r="331">
          <cell r="R331" t="str">
            <v>NV00012092</v>
          </cell>
          <cell r="S331">
            <v>71</v>
          </cell>
        </row>
        <row r="332">
          <cell r="R332" t="str">
            <v>NV00012094</v>
          </cell>
          <cell r="S332">
            <v>1623</v>
          </cell>
        </row>
        <row r="333">
          <cell r="R333" t="str">
            <v>NV00012095</v>
          </cell>
          <cell r="S333">
            <v>2740.5</v>
          </cell>
        </row>
        <row r="334">
          <cell r="R334" t="str">
            <v>NV00012096</v>
          </cell>
          <cell r="S334">
            <v>566</v>
          </cell>
        </row>
        <row r="335">
          <cell r="R335" t="str">
            <v>NV00012098</v>
          </cell>
          <cell r="S335">
            <v>727</v>
          </cell>
        </row>
        <row r="336">
          <cell r="R336" t="str">
            <v>NV00012099</v>
          </cell>
          <cell r="S336">
            <v>649.5</v>
          </cell>
        </row>
        <row r="337">
          <cell r="R337" t="str">
            <v>NV00012100</v>
          </cell>
          <cell r="S337">
            <v>132</v>
          </cell>
        </row>
        <row r="338">
          <cell r="R338" t="str">
            <v>NV00012102</v>
          </cell>
          <cell r="S338">
            <v>94.15</v>
          </cell>
        </row>
        <row r="339">
          <cell r="R339" t="str">
            <v>NV00012104</v>
          </cell>
          <cell r="S339">
            <v>1.5</v>
          </cell>
        </row>
        <row r="340">
          <cell r="R340" t="str">
            <v>NV00012116</v>
          </cell>
          <cell r="S340">
            <v>0.08</v>
          </cell>
        </row>
        <row r="341">
          <cell r="R341" t="str">
            <v>NV00012118</v>
          </cell>
          <cell r="S341">
            <v>0.26</v>
          </cell>
        </row>
        <row r="342">
          <cell r="R342" t="str">
            <v>NV00012121</v>
          </cell>
          <cell r="S342">
            <v>1.82</v>
          </cell>
        </row>
        <row r="343">
          <cell r="R343" t="str">
            <v>NV00012122</v>
          </cell>
          <cell r="S343">
            <v>0.3</v>
          </cell>
        </row>
        <row r="344">
          <cell r="R344" t="str">
            <v>NV00012125</v>
          </cell>
          <cell r="S344">
            <v>15</v>
          </cell>
        </row>
        <row r="345">
          <cell r="R345" t="str">
            <v>NV00012126</v>
          </cell>
          <cell r="S345">
            <v>188.93</v>
          </cell>
        </row>
        <row r="346">
          <cell r="R346" t="str">
            <v>NV00012133</v>
          </cell>
          <cell r="S346">
            <v>7.66</v>
          </cell>
        </row>
        <row r="347">
          <cell r="R347" t="str">
            <v>NV00012134</v>
          </cell>
          <cell r="S347">
            <v>0.5</v>
          </cell>
        </row>
        <row r="348">
          <cell r="R348" t="str">
            <v>NV00013115</v>
          </cell>
          <cell r="S348">
            <v>10</v>
          </cell>
        </row>
        <row r="349">
          <cell r="R349" t="str">
            <v>NV00012153</v>
          </cell>
          <cell r="S349">
            <v>1.2</v>
          </cell>
        </row>
        <row r="350">
          <cell r="R350" t="str">
            <v>NV00028542</v>
          </cell>
          <cell r="S350">
            <v>266</v>
          </cell>
        </row>
        <row r="351">
          <cell r="R351" t="str">
            <v>NV00012158</v>
          </cell>
          <cell r="S351">
            <v>2.6</v>
          </cell>
        </row>
        <row r="352">
          <cell r="R352" t="str">
            <v>NV00012162</v>
          </cell>
          <cell r="S352">
            <v>5.57</v>
          </cell>
        </row>
        <row r="353">
          <cell r="R353" t="str">
            <v>NV00012166</v>
          </cell>
          <cell r="S353">
            <v>86.25</v>
          </cell>
        </row>
        <row r="354">
          <cell r="R354" t="str">
            <v>NV00012173</v>
          </cell>
          <cell r="S354">
            <v>0.56999999999999995</v>
          </cell>
        </row>
        <row r="355">
          <cell r="R355" t="str">
            <v>NV00012176</v>
          </cell>
          <cell r="S355">
            <v>7.3</v>
          </cell>
        </row>
        <row r="356">
          <cell r="R356" t="str">
            <v>NV00012177</v>
          </cell>
          <cell r="S356">
            <v>7.93</v>
          </cell>
        </row>
        <row r="357">
          <cell r="R357" t="str">
            <v>NV00012178</v>
          </cell>
          <cell r="S357">
            <v>4.92</v>
          </cell>
        </row>
        <row r="358">
          <cell r="R358" t="str">
            <v>NV00012179</v>
          </cell>
          <cell r="S358">
            <v>35.6</v>
          </cell>
        </row>
        <row r="359">
          <cell r="R359" t="str">
            <v>NV00012180</v>
          </cell>
          <cell r="S359">
            <v>309.45999999999998</v>
          </cell>
        </row>
        <row r="360">
          <cell r="R360" t="str">
            <v>NV00012184</v>
          </cell>
          <cell r="S360">
            <v>43</v>
          </cell>
        </row>
        <row r="361">
          <cell r="R361" t="str">
            <v>NV00012185</v>
          </cell>
          <cell r="S361">
            <v>192.33</v>
          </cell>
        </row>
        <row r="362">
          <cell r="R362" t="str">
            <v>NV00012186</v>
          </cell>
          <cell r="S362">
            <v>98.2</v>
          </cell>
        </row>
        <row r="363">
          <cell r="R363" t="str">
            <v>NV00012187</v>
          </cell>
          <cell r="S363">
            <v>149</v>
          </cell>
        </row>
        <row r="364">
          <cell r="R364" t="str">
            <v>NV00012190</v>
          </cell>
          <cell r="S364">
            <v>209.5</v>
          </cell>
        </row>
        <row r="365">
          <cell r="R365" t="str">
            <v>NV00012191</v>
          </cell>
          <cell r="S365">
            <v>76.290000000000006</v>
          </cell>
        </row>
        <row r="366">
          <cell r="R366" t="str">
            <v>NV00012193</v>
          </cell>
          <cell r="S366">
            <v>99.5</v>
          </cell>
        </row>
        <row r="367">
          <cell r="R367" t="str">
            <v>NV00013481</v>
          </cell>
          <cell r="S367">
            <v>213.88</v>
          </cell>
        </row>
        <row r="368">
          <cell r="R368" t="str">
            <v>NV00012197</v>
          </cell>
          <cell r="S368">
            <v>70.75</v>
          </cell>
        </row>
        <row r="369">
          <cell r="R369" t="str">
            <v>NV00012198</v>
          </cell>
          <cell r="S369">
            <v>148</v>
          </cell>
        </row>
        <row r="370">
          <cell r="R370" t="str">
            <v>NV00012199</v>
          </cell>
          <cell r="S370">
            <v>65</v>
          </cell>
        </row>
        <row r="371">
          <cell r="R371" t="str">
            <v>NV00012205</v>
          </cell>
          <cell r="S371">
            <v>15.8</v>
          </cell>
        </row>
        <row r="372">
          <cell r="R372" t="str">
            <v>NV00012206</v>
          </cell>
          <cell r="S372">
            <v>256</v>
          </cell>
        </row>
        <row r="373">
          <cell r="R373" t="str">
            <v>NV00012207</v>
          </cell>
          <cell r="S373">
            <v>2613.5</v>
          </cell>
        </row>
        <row r="374">
          <cell r="R374" t="str">
            <v>NV00012208</v>
          </cell>
          <cell r="S374">
            <v>109.06</v>
          </cell>
        </row>
        <row r="375">
          <cell r="R375" t="str">
            <v>NV00012210</v>
          </cell>
          <cell r="S375">
            <v>295</v>
          </cell>
        </row>
        <row r="376">
          <cell r="R376" t="str">
            <v>NV00012211</v>
          </cell>
          <cell r="S376">
            <v>7542.85</v>
          </cell>
        </row>
        <row r="377">
          <cell r="R377" t="str">
            <v>NV00012212</v>
          </cell>
          <cell r="S377">
            <v>158.5</v>
          </cell>
        </row>
        <row r="378">
          <cell r="R378" t="str">
            <v>NV00012213</v>
          </cell>
          <cell r="S378">
            <v>134.33000000000001</v>
          </cell>
        </row>
        <row r="379">
          <cell r="R379" t="str">
            <v>NV00012214</v>
          </cell>
          <cell r="S379">
            <v>3198.75</v>
          </cell>
        </row>
        <row r="380">
          <cell r="R380" t="str">
            <v>NV00013581</v>
          </cell>
          <cell r="S380">
            <v>177.14</v>
          </cell>
        </row>
        <row r="381">
          <cell r="R381" t="str">
            <v>NV00012218</v>
          </cell>
          <cell r="S381">
            <v>7</v>
          </cell>
        </row>
        <row r="382">
          <cell r="R382" t="str">
            <v>NV00012223</v>
          </cell>
          <cell r="S382">
            <v>194.47</v>
          </cell>
        </row>
        <row r="383">
          <cell r="R383" t="str">
            <v>NV00012227</v>
          </cell>
          <cell r="S383">
            <v>897.27</v>
          </cell>
        </row>
        <row r="384">
          <cell r="R384" t="str">
            <v>NV00012233</v>
          </cell>
          <cell r="S384">
            <v>228.75</v>
          </cell>
        </row>
        <row r="385">
          <cell r="R385" t="str">
            <v>NV00012236</v>
          </cell>
          <cell r="S385">
            <v>2.16</v>
          </cell>
        </row>
        <row r="386">
          <cell r="R386" t="str">
            <v>NV00012237</v>
          </cell>
          <cell r="S386">
            <v>1.34</v>
          </cell>
        </row>
        <row r="387">
          <cell r="R387" t="str">
            <v>NV00012238</v>
          </cell>
          <cell r="S387">
            <v>23.85</v>
          </cell>
        </row>
        <row r="388">
          <cell r="R388" t="str">
            <v>NV00012239</v>
          </cell>
          <cell r="S388">
            <v>62.5</v>
          </cell>
        </row>
        <row r="389">
          <cell r="R389" t="str">
            <v>NV00012240</v>
          </cell>
          <cell r="S389">
            <v>184.8</v>
          </cell>
        </row>
        <row r="390">
          <cell r="R390" t="str">
            <v>NV00012247</v>
          </cell>
          <cell r="S390">
            <v>2621</v>
          </cell>
        </row>
        <row r="391">
          <cell r="R391" t="str">
            <v>NV00012248</v>
          </cell>
          <cell r="S391">
            <v>9.5399999999999991</v>
          </cell>
        </row>
        <row r="392">
          <cell r="R392" t="str">
            <v>NV00012253</v>
          </cell>
          <cell r="S392">
            <v>1085</v>
          </cell>
        </row>
        <row r="393">
          <cell r="R393" t="str">
            <v>NV00012254</v>
          </cell>
          <cell r="S393">
            <v>1038.28</v>
          </cell>
        </row>
        <row r="394">
          <cell r="R394" t="str">
            <v>NV00012255</v>
          </cell>
          <cell r="S394">
            <v>577.01</v>
          </cell>
        </row>
        <row r="395">
          <cell r="R395" t="str">
            <v>NV00012256</v>
          </cell>
          <cell r="S395">
            <v>3034.85</v>
          </cell>
        </row>
        <row r="396">
          <cell r="R396" t="str">
            <v>NV00012257</v>
          </cell>
          <cell r="S396">
            <v>1465.88</v>
          </cell>
        </row>
        <row r="397">
          <cell r="R397" t="str">
            <v>NV00012258</v>
          </cell>
          <cell r="S397">
            <v>516.44000000000005</v>
          </cell>
        </row>
        <row r="398">
          <cell r="R398" t="str">
            <v>NV00012260</v>
          </cell>
          <cell r="S398">
            <v>1427</v>
          </cell>
        </row>
        <row r="399">
          <cell r="R399" t="str">
            <v>NV00012262</v>
          </cell>
          <cell r="S399">
            <v>1393.64</v>
          </cell>
        </row>
        <row r="400">
          <cell r="R400" t="str">
            <v>NV00012263</v>
          </cell>
          <cell r="S400">
            <v>624.21</v>
          </cell>
        </row>
        <row r="401">
          <cell r="R401" t="str">
            <v>NV00012264</v>
          </cell>
          <cell r="S401">
            <v>5135.1000000000004</v>
          </cell>
        </row>
        <row r="402">
          <cell r="R402" t="str">
            <v>NV00012265</v>
          </cell>
          <cell r="S402">
            <v>125.8</v>
          </cell>
        </row>
        <row r="403">
          <cell r="R403" t="str">
            <v>NV00012270</v>
          </cell>
          <cell r="S403">
            <v>18.350000000000001</v>
          </cell>
        </row>
        <row r="404">
          <cell r="R404" t="str">
            <v>NV00012272</v>
          </cell>
          <cell r="S404">
            <v>367.04</v>
          </cell>
        </row>
        <row r="405">
          <cell r="R405" t="str">
            <v>NV00012273</v>
          </cell>
          <cell r="S405">
            <v>24.4</v>
          </cell>
        </row>
        <row r="406">
          <cell r="R406" t="str">
            <v>NV00012274</v>
          </cell>
          <cell r="S406">
            <v>1253.22</v>
          </cell>
        </row>
        <row r="407">
          <cell r="R407" t="str">
            <v>NV00012277</v>
          </cell>
          <cell r="S407">
            <v>1222.71</v>
          </cell>
        </row>
        <row r="408">
          <cell r="R408" t="str">
            <v>NV00012280</v>
          </cell>
          <cell r="S408">
            <v>1725.75</v>
          </cell>
        </row>
        <row r="409">
          <cell r="R409" t="str">
            <v>NV00012281</v>
          </cell>
          <cell r="S409">
            <v>392.16</v>
          </cell>
        </row>
        <row r="410">
          <cell r="R410" t="str">
            <v>NV00012284</v>
          </cell>
          <cell r="S410">
            <v>65.23</v>
          </cell>
        </row>
        <row r="411">
          <cell r="R411" t="str">
            <v>NV00012285</v>
          </cell>
          <cell r="S411">
            <v>159</v>
          </cell>
        </row>
        <row r="412">
          <cell r="R412" t="str">
            <v>NV00012286</v>
          </cell>
          <cell r="S412">
            <v>365</v>
          </cell>
        </row>
        <row r="413">
          <cell r="R413" t="str">
            <v>NV00012287</v>
          </cell>
          <cell r="S413">
            <v>306.66000000000003</v>
          </cell>
        </row>
        <row r="414">
          <cell r="R414" t="str">
            <v>NV00012288</v>
          </cell>
          <cell r="S414">
            <v>55.88</v>
          </cell>
        </row>
        <row r="415">
          <cell r="R415" t="str">
            <v>NV00012289</v>
          </cell>
          <cell r="S415">
            <v>799.23</v>
          </cell>
        </row>
        <row r="416">
          <cell r="R416" t="str">
            <v>NV00012292</v>
          </cell>
          <cell r="S416">
            <v>1172.75</v>
          </cell>
        </row>
        <row r="417">
          <cell r="R417" t="str">
            <v>NV00012293</v>
          </cell>
          <cell r="S417">
            <v>338.25</v>
          </cell>
        </row>
        <row r="418">
          <cell r="R418" t="str">
            <v>NV00012294</v>
          </cell>
          <cell r="S418">
            <v>194.86</v>
          </cell>
        </row>
        <row r="419">
          <cell r="R419" t="str">
            <v>NV00012295</v>
          </cell>
          <cell r="S419">
            <v>1600</v>
          </cell>
        </row>
        <row r="420">
          <cell r="R420" t="str">
            <v>NV00012296</v>
          </cell>
          <cell r="S420">
            <v>104.69</v>
          </cell>
        </row>
        <row r="421">
          <cell r="R421" t="str">
            <v>NV00012298</v>
          </cell>
          <cell r="S421">
            <v>53.39</v>
          </cell>
        </row>
        <row r="422">
          <cell r="R422" t="str">
            <v>NV00012301</v>
          </cell>
          <cell r="S422">
            <v>1172.75</v>
          </cell>
        </row>
        <row r="423">
          <cell r="R423" t="str">
            <v>NV00012302</v>
          </cell>
          <cell r="S423">
            <v>226.59</v>
          </cell>
        </row>
        <row r="424">
          <cell r="R424" t="str">
            <v>NV00012305</v>
          </cell>
          <cell r="S424">
            <v>473</v>
          </cell>
        </row>
        <row r="425">
          <cell r="R425" t="str">
            <v>NV00012306</v>
          </cell>
          <cell r="S425">
            <v>1547.37</v>
          </cell>
        </row>
        <row r="426">
          <cell r="R426" t="str">
            <v>NV00012307</v>
          </cell>
          <cell r="S426">
            <v>1628.46</v>
          </cell>
        </row>
        <row r="427">
          <cell r="R427" t="str">
            <v>NV00013482</v>
          </cell>
          <cell r="S427">
            <v>464</v>
          </cell>
        </row>
        <row r="428">
          <cell r="R428" t="str">
            <v>NV00012309</v>
          </cell>
          <cell r="S428">
            <v>400</v>
          </cell>
        </row>
        <row r="429">
          <cell r="R429" t="str">
            <v>NV00013095</v>
          </cell>
          <cell r="S429">
            <v>790.39</v>
          </cell>
        </row>
        <row r="430">
          <cell r="R430" t="str">
            <v>NV00012310</v>
          </cell>
          <cell r="S430">
            <v>388</v>
          </cell>
        </row>
        <row r="431">
          <cell r="R431" t="str">
            <v>NV00012315</v>
          </cell>
          <cell r="S431">
            <v>10.23</v>
          </cell>
        </row>
        <row r="432">
          <cell r="R432" t="str">
            <v>NV00012316</v>
          </cell>
          <cell r="S432">
            <v>316</v>
          </cell>
        </row>
        <row r="433">
          <cell r="R433" t="str">
            <v>NV00012317</v>
          </cell>
          <cell r="S433">
            <v>52.08</v>
          </cell>
        </row>
        <row r="434">
          <cell r="R434" t="str">
            <v>NV00012318</v>
          </cell>
          <cell r="S434">
            <v>117.23</v>
          </cell>
        </row>
        <row r="435">
          <cell r="R435" t="str">
            <v>NV00012321</v>
          </cell>
          <cell r="S435">
            <v>1235.3699999999999</v>
          </cell>
        </row>
        <row r="436">
          <cell r="R436" t="str">
            <v>NV00012322</v>
          </cell>
          <cell r="S436">
            <v>658.5</v>
          </cell>
        </row>
        <row r="437">
          <cell r="R437" t="str">
            <v>NV00012327</v>
          </cell>
          <cell r="S437">
            <v>2828.55</v>
          </cell>
        </row>
        <row r="438">
          <cell r="R438" t="str">
            <v>NV00012335</v>
          </cell>
          <cell r="S438">
            <v>4037</v>
          </cell>
        </row>
        <row r="439">
          <cell r="R439" t="str">
            <v>NV00012336</v>
          </cell>
          <cell r="S439">
            <v>2707.25</v>
          </cell>
        </row>
        <row r="440">
          <cell r="R440" t="str">
            <v>NV00012337</v>
          </cell>
          <cell r="S440">
            <v>94.74</v>
          </cell>
        </row>
        <row r="441">
          <cell r="R441" t="str">
            <v>NV00012338</v>
          </cell>
          <cell r="S441">
            <v>498.78</v>
          </cell>
        </row>
        <row r="442">
          <cell r="R442" t="str">
            <v>NV00012339</v>
          </cell>
          <cell r="S442">
            <v>34.700000000000003</v>
          </cell>
        </row>
        <row r="443">
          <cell r="R443" t="str">
            <v>NV00012340</v>
          </cell>
          <cell r="S443">
            <v>51.94</v>
          </cell>
        </row>
        <row r="444">
          <cell r="R444" t="str">
            <v>NV00012341</v>
          </cell>
          <cell r="S444">
            <v>21.33</v>
          </cell>
        </row>
        <row r="445">
          <cell r="R445" t="str">
            <v>NV00012342</v>
          </cell>
          <cell r="S445">
            <v>101.38</v>
          </cell>
        </row>
        <row r="446">
          <cell r="R446" t="str">
            <v>NV00012347</v>
          </cell>
          <cell r="S446">
            <v>83.66</v>
          </cell>
        </row>
        <row r="447">
          <cell r="R447" t="str">
            <v>NV00012349</v>
          </cell>
          <cell r="S447">
            <v>2854</v>
          </cell>
        </row>
        <row r="448">
          <cell r="R448" t="str">
            <v>NV00012351</v>
          </cell>
          <cell r="S448">
            <v>3679.82</v>
          </cell>
        </row>
        <row r="449">
          <cell r="R449" t="str">
            <v>NV00012352</v>
          </cell>
          <cell r="S449">
            <v>13</v>
          </cell>
        </row>
        <row r="450">
          <cell r="R450" t="str">
            <v>NV00012360</v>
          </cell>
          <cell r="S450">
            <v>4530.25</v>
          </cell>
        </row>
        <row r="451">
          <cell r="R451" t="str">
            <v>NV00012362</v>
          </cell>
          <cell r="S451">
            <v>10.88</v>
          </cell>
        </row>
        <row r="452">
          <cell r="R452" t="str">
            <v>NV00012363</v>
          </cell>
          <cell r="S452">
            <v>543.53</v>
          </cell>
        </row>
        <row r="453">
          <cell r="R453" t="str">
            <v>NV00012365</v>
          </cell>
          <cell r="S453">
            <v>1106.07</v>
          </cell>
        </row>
        <row r="454">
          <cell r="R454" t="str">
            <v>NV00012367</v>
          </cell>
          <cell r="S454">
            <v>2261.83</v>
          </cell>
        </row>
        <row r="455">
          <cell r="R455" t="str">
            <v>NV00012369</v>
          </cell>
          <cell r="S455">
            <v>109.06</v>
          </cell>
        </row>
        <row r="456">
          <cell r="R456" t="str">
            <v>NV00012374</v>
          </cell>
          <cell r="S456">
            <v>1629.08</v>
          </cell>
        </row>
        <row r="457">
          <cell r="R457" t="str">
            <v>NV00013484</v>
          </cell>
          <cell r="S457">
            <v>27479.5</v>
          </cell>
        </row>
        <row r="458">
          <cell r="R458" t="str">
            <v>NV00012376</v>
          </cell>
          <cell r="S458">
            <v>2161.08</v>
          </cell>
        </row>
        <row r="459">
          <cell r="R459" t="str">
            <v>NV00012380</v>
          </cell>
          <cell r="S459">
            <v>12</v>
          </cell>
        </row>
        <row r="460">
          <cell r="R460" t="str">
            <v>NV00012382</v>
          </cell>
          <cell r="S460">
            <v>2.5</v>
          </cell>
        </row>
        <row r="461">
          <cell r="R461" t="str">
            <v>NV00012383</v>
          </cell>
          <cell r="S461">
            <v>317</v>
          </cell>
        </row>
        <row r="462">
          <cell r="R462" t="str">
            <v>NV00012384</v>
          </cell>
          <cell r="S462">
            <v>13.16</v>
          </cell>
        </row>
        <row r="463">
          <cell r="R463" t="str">
            <v>NV00012385</v>
          </cell>
          <cell r="S463">
            <v>59.66</v>
          </cell>
        </row>
        <row r="464">
          <cell r="R464" t="str">
            <v>NV00012387</v>
          </cell>
          <cell r="S464">
            <v>2</v>
          </cell>
        </row>
        <row r="465">
          <cell r="R465" t="str">
            <v>NV00012388</v>
          </cell>
          <cell r="S465">
            <v>1</v>
          </cell>
        </row>
        <row r="466">
          <cell r="R466" t="str">
            <v>NV00012390</v>
          </cell>
          <cell r="S466">
            <v>675.37</v>
          </cell>
        </row>
        <row r="467">
          <cell r="R467" t="str">
            <v>NV00012391</v>
          </cell>
          <cell r="S467">
            <v>5.75</v>
          </cell>
        </row>
        <row r="468">
          <cell r="R468" t="str">
            <v>NV00012393</v>
          </cell>
          <cell r="S468">
            <v>1</v>
          </cell>
        </row>
        <row r="469">
          <cell r="R469" t="str">
            <v>NV00012394</v>
          </cell>
          <cell r="S469">
            <v>8</v>
          </cell>
        </row>
        <row r="470">
          <cell r="R470" t="str">
            <v>NV00012397</v>
          </cell>
          <cell r="S470">
            <v>29.74</v>
          </cell>
        </row>
        <row r="471">
          <cell r="R471" t="str">
            <v>NV00012398</v>
          </cell>
          <cell r="S471">
            <v>764.14</v>
          </cell>
        </row>
        <row r="472">
          <cell r="R472" t="str">
            <v>NV00012399</v>
          </cell>
          <cell r="S472">
            <v>70</v>
          </cell>
        </row>
        <row r="473">
          <cell r="R473" t="str">
            <v>NV00012400</v>
          </cell>
          <cell r="S473">
            <v>1495</v>
          </cell>
        </row>
        <row r="474">
          <cell r="R474" t="str">
            <v>NV00013487</v>
          </cell>
          <cell r="S474">
            <v>2223</v>
          </cell>
        </row>
        <row r="475">
          <cell r="R475" t="str">
            <v>NV00028456</v>
          </cell>
          <cell r="S475">
            <v>1018.25</v>
          </cell>
        </row>
        <row r="476">
          <cell r="R476" t="str">
            <v>NV00028543</v>
          </cell>
          <cell r="S476">
            <v>29.04</v>
          </cell>
        </row>
        <row r="477">
          <cell r="R477" t="str">
            <v>NV00029237</v>
          </cell>
          <cell r="S477">
            <v>26.39</v>
          </cell>
        </row>
        <row r="478">
          <cell r="R478" t="str">
            <v>NV00012818</v>
          </cell>
          <cell r="S478">
            <v>7.66</v>
          </cell>
        </row>
        <row r="479">
          <cell r="R479" t="str">
            <v>NV00013489</v>
          </cell>
          <cell r="S479">
            <v>45.42</v>
          </cell>
        </row>
        <row r="480">
          <cell r="R480" t="str">
            <v>NV00020105</v>
          </cell>
          <cell r="S480">
            <v>3767.44</v>
          </cell>
        </row>
        <row r="481">
          <cell r="R481" t="str">
            <v>NV00028545</v>
          </cell>
          <cell r="S481">
            <v>3767.44</v>
          </cell>
        </row>
        <row r="482">
          <cell r="R482" t="str">
            <v>NV00028546</v>
          </cell>
          <cell r="S482">
            <v>502.56</v>
          </cell>
        </row>
        <row r="483">
          <cell r="R483" t="str">
            <v>NV00028547</v>
          </cell>
          <cell r="S483">
            <v>53143.33</v>
          </cell>
        </row>
        <row r="484">
          <cell r="R484" t="str">
            <v>NV00028548</v>
          </cell>
          <cell r="S484">
            <v>669.76</v>
          </cell>
        </row>
        <row r="485">
          <cell r="R485" t="str">
            <v>NV00028549</v>
          </cell>
          <cell r="S485">
            <v>19141.400000000001</v>
          </cell>
        </row>
        <row r="486">
          <cell r="R486" t="str">
            <v>NV00028550</v>
          </cell>
          <cell r="S486">
            <v>200198.58</v>
          </cell>
        </row>
        <row r="487">
          <cell r="R487" t="str">
            <v>NV00014398</v>
          </cell>
          <cell r="S487">
            <v>5361.49</v>
          </cell>
        </row>
        <row r="488">
          <cell r="R488" t="str">
            <v>NV00014400</v>
          </cell>
          <cell r="S488">
            <v>7956.65</v>
          </cell>
        </row>
        <row r="489">
          <cell r="R489" t="str">
            <v>NV00014393</v>
          </cell>
          <cell r="S489">
            <v>3224.62</v>
          </cell>
        </row>
        <row r="490">
          <cell r="R490" t="str">
            <v>NV00013596</v>
          </cell>
          <cell r="S490">
            <v>761.8</v>
          </cell>
        </row>
        <row r="491">
          <cell r="R491" t="str">
            <v>NV00014391</v>
          </cell>
          <cell r="S491">
            <v>761.8</v>
          </cell>
        </row>
        <row r="492">
          <cell r="R492" t="str">
            <v>NV00014394</v>
          </cell>
          <cell r="S492">
            <v>5311.06</v>
          </cell>
        </row>
        <row r="493">
          <cell r="R493" t="str">
            <v>NV00014399</v>
          </cell>
          <cell r="S493">
            <v>42284.34</v>
          </cell>
        </row>
        <row r="494">
          <cell r="R494" t="str">
            <v>NV00028551</v>
          </cell>
          <cell r="S494">
            <v>461.11</v>
          </cell>
        </row>
        <row r="495">
          <cell r="R495" t="str">
            <v>NV00028552</v>
          </cell>
          <cell r="S495">
            <v>461.11</v>
          </cell>
        </row>
        <row r="496">
          <cell r="R496" t="str">
            <v>NV00028553</v>
          </cell>
          <cell r="S496">
            <v>461.11</v>
          </cell>
        </row>
        <row r="497">
          <cell r="R497" t="str">
            <v>NV00028554</v>
          </cell>
          <cell r="S497">
            <v>461.11</v>
          </cell>
        </row>
        <row r="498">
          <cell r="R498" t="str">
            <v>NV00028555</v>
          </cell>
          <cell r="S498">
            <v>461.11</v>
          </cell>
        </row>
        <row r="499">
          <cell r="R499" t="str">
            <v>NV00014388</v>
          </cell>
          <cell r="S499">
            <v>1195.2</v>
          </cell>
        </row>
        <row r="500">
          <cell r="R500" t="str">
            <v>NV00014392</v>
          </cell>
          <cell r="S500">
            <v>19540</v>
          </cell>
        </row>
        <row r="501">
          <cell r="R501" t="str">
            <v>NV00014385</v>
          </cell>
          <cell r="S501">
            <v>22142.85</v>
          </cell>
        </row>
        <row r="502">
          <cell r="R502" t="str">
            <v>NV00014390</v>
          </cell>
          <cell r="S502">
            <v>32318.18</v>
          </cell>
        </row>
        <row r="503">
          <cell r="R503" t="str">
            <v>NV00028556</v>
          </cell>
          <cell r="S503">
            <v>82567.740000000005</v>
          </cell>
        </row>
        <row r="504">
          <cell r="R504" t="str">
            <v>NV00028557</v>
          </cell>
          <cell r="S504">
            <v>202621.42</v>
          </cell>
        </row>
        <row r="505">
          <cell r="R505" t="str">
            <v>NV00028558</v>
          </cell>
          <cell r="S505">
            <v>205833.33</v>
          </cell>
        </row>
        <row r="506">
          <cell r="R506" t="str">
            <v>NV00029236</v>
          </cell>
          <cell r="S506">
            <v>205833.33</v>
          </cell>
        </row>
        <row r="507">
          <cell r="R507" t="str">
            <v>NV00028560</v>
          </cell>
          <cell r="S507">
            <v>64980</v>
          </cell>
        </row>
        <row r="508">
          <cell r="R508" t="str">
            <v>NV00028561</v>
          </cell>
          <cell r="S508">
            <v>103000</v>
          </cell>
        </row>
        <row r="509">
          <cell r="R509" t="str">
            <v>NV00028562</v>
          </cell>
          <cell r="S509">
            <v>6516</v>
          </cell>
        </row>
        <row r="510">
          <cell r="R510" t="str">
            <v>NV00014558</v>
          </cell>
          <cell r="S510">
            <v>849.55</v>
          </cell>
        </row>
        <row r="511">
          <cell r="R511" t="str">
            <v>NV00014559</v>
          </cell>
          <cell r="S511">
            <v>849.55</v>
          </cell>
        </row>
        <row r="512">
          <cell r="R512" t="str">
            <v>NV00028563</v>
          </cell>
          <cell r="S512">
            <v>883.56</v>
          </cell>
        </row>
        <row r="513">
          <cell r="R513" t="str">
            <v>NV00013597</v>
          </cell>
          <cell r="S513">
            <v>654.36</v>
          </cell>
        </row>
        <row r="514">
          <cell r="R514" t="str">
            <v>NV00014563</v>
          </cell>
          <cell r="S514">
            <v>654.36</v>
          </cell>
        </row>
        <row r="515">
          <cell r="R515" t="str">
            <v>NV00020115</v>
          </cell>
          <cell r="S515">
            <v>7982.2</v>
          </cell>
        </row>
        <row r="516">
          <cell r="R516" t="str">
            <v>NV00028564</v>
          </cell>
          <cell r="S516">
            <v>7982.2</v>
          </cell>
        </row>
        <row r="517">
          <cell r="R517" t="str">
            <v>NV00028565</v>
          </cell>
          <cell r="S517">
            <v>7982.2</v>
          </cell>
        </row>
        <row r="518">
          <cell r="R518" t="str">
            <v>NV00028566</v>
          </cell>
          <cell r="S518">
            <v>7982.2</v>
          </cell>
        </row>
        <row r="519">
          <cell r="R519" t="str">
            <v>NV00014425</v>
          </cell>
          <cell r="S519">
            <v>10</v>
          </cell>
        </row>
        <row r="520">
          <cell r="R520" t="str">
            <v>NV00014430</v>
          </cell>
          <cell r="S520">
            <v>32102.959999999999</v>
          </cell>
        </row>
        <row r="521">
          <cell r="R521" t="str">
            <v>NV00014404</v>
          </cell>
          <cell r="S521">
            <v>7228.96</v>
          </cell>
        </row>
        <row r="522">
          <cell r="R522" t="str">
            <v>NV00014426</v>
          </cell>
          <cell r="S522">
            <v>7514.11</v>
          </cell>
        </row>
        <row r="523">
          <cell r="R523" t="str">
            <v>NV00014427</v>
          </cell>
          <cell r="S523">
            <v>9346.7099999999991</v>
          </cell>
        </row>
        <row r="524">
          <cell r="R524" t="str">
            <v>NV00028567</v>
          </cell>
          <cell r="S524">
            <v>14910</v>
          </cell>
        </row>
        <row r="525">
          <cell r="R525" t="str">
            <v>NV00028568</v>
          </cell>
          <cell r="S525">
            <v>850.91</v>
          </cell>
        </row>
        <row r="526">
          <cell r="R526" t="str">
            <v>NV00028569</v>
          </cell>
          <cell r="S526">
            <v>850.91</v>
          </cell>
        </row>
        <row r="527">
          <cell r="R527" t="str">
            <v>NV00028570</v>
          </cell>
          <cell r="S527">
            <v>850.91</v>
          </cell>
        </row>
        <row r="528">
          <cell r="R528" t="str">
            <v>NV00028571</v>
          </cell>
          <cell r="S528">
            <v>8548.9699999999993</v>
          </cell>
        </row>
        <row r="529">
          <cell r="R529" t="str">
            <v>NV00028572</v>
          </cell>
          <cell r="S529">
            <v>25931.43</v>
          </cell>
        </row>
        <row r="530">
          <cell r="R530" t="str">
            <v>NV00028573</v>
          </cell>
          <cell r="S530">
            <v>13630.9</v>
          </cell>
        </row>
        <row r="531">
          <cell r="R531" t="str">
            <v>NV00028574</v>
          </cell>
          <cell r="S531">
            <v>49446.66</v>
          </cell>
        </row>
        <row r="532">
          <cell r="R532" t="str">
            <v>NV00028575</v>
          </cell>
          <cell r="S532">
            <v>3766.66</v>
          </cell>
        </row>
        <row r="533">
          <cell r="R533" t="str">
            <v>NV00028576</v>
          </cell>
          <cell r="S533">
            <v>650</v>
          </cell>
        </row>
        <row r="534">
          <cell r="R534" t="str">
            <v>NV00028577</v>
          </cell>
          <cell r="S534">
            <v>6258.82</v>
          </cell>
        </row>
        <row r="535">
          <cell r="R535" t="str">
            <v>NV00028578</v>
          </cell>
          <cell r="S535">
            <v>17195.23</v>
          </cell>
        </row>
        <row r="536">
          <cell r="R536" t="str">
            <v>NV00028579</v>
          </cell>
          <cell r="S536">
            <v>1726.66</v>
          </cell>
        </row>
        <row r="537">
          <cell r="R537" t="str">
            <v>NV00028580</v>
          </cell>
          <cell r="S537">
            <v>2400</v>
          </cell>
        </row>
        <row r="538">
          <cell r="R538" t="str">
            <v>NV00028582</v>
          </cell>
          <cell r="S538">
            <v>18242.63</v>
          </cell>
        </row>
        <row r="539">
          <cell r="R539" t="str">
            <v>NV00028583</v>
          </cell>
          <cell r="S539">
            <v>54145.83</v>
          </cell>
        </row>
        <row r="540">
          <cell r="R540" t="str">
            <v>NV00028584</v>
          </cell>
          <cell r="S540">
            <v>4333.33</v>
          </cell>
        </row>
        <row r="541">
          <cell r="R541" t="str">
            <v>NV00028585</v>
          </cell>
          <cell r="S541">
            <v>18120</v>
          </cell>
        </row>
        <row r="542">
          <cell r="R542" t="str">
            <v>NV00028586</v>
          </cell>
          <cell r="S542">
            <v>3920</v>
          </cell>
        </row>
        <row r="543">
          <cell r="R543" t="str">
            <v>NV00028587</v>
          </cell>
          <cell r="S543">
            <v>12700</v>
          </cell>
        </row>
        <row r="544">
          <cell r="R544" t="str">
            <v>NV00028588</v>
          </cell>
          <cell r="S544">
            <v>12138.41</v>
          </cell>
        </row>
        <row r="545">
          <cell r="R545" t="str">
            <v>NV00028589</v>
          </cell>
          <cell r="S545">
            <v>9476.66</v>
          </cell>
        </row>
        <row r="546">
          <cell r="R546" t="str">
            <v>NV00028590</v>
          </cell>
          <cell r="S546">
            <v>2340</v>
          </cell>
        </row>
        <row r="547">
          <cell r="R547" t="str">
            <v>NV00029343</v>
          </cell>
          <cell r="S547">
            <v>47658.33</v>
          </cell>
        </row>
        <row r="548">
          <cell r="R548" t="str">
            <v>NV00029342</v>
          </cell>
          <cell r="S548">
            <v>50933.33</v>
          </cell>
        </row>
        <row r="549">
          <cell r="R549" t="str">
            <v>NV00028591</v>
          </cell>
          <cell r="S549">
            <v>20157.14</v>
          </cell>
        </row>
        <row r="550">
          <cell r="R550" t="str">
            <v>NV00028592</v>
          </cell>
          <cell r="S550">
            <v>5956.65</v>
          </cell>
        </row>
        <row r="551">
          <cell r="R551" t="str">
            <v>NV00028593</v>
          </cell>
          <cell r="S551">
            <v>6800</v>
          </cell>
        </row>
        <row r="552">
          <cell r="R552" t="str">
            <v>NV00029344</v>
          </cell>
          <cell r="S552">
            <v>70400</v>
          </cell>
        </row>
        <row r="553">
          <cell r="R553" t="str">
            <v>NV00028594</v>
          </cell>
          <cell r="S553">
            <v>16870.580000000002</v>
          </cell>
        </row>
        <row r="554">
          <cell r="R554" t="str">
            <v>NV00028595</v>
          </cell>
          <cell r="S554">
            <v>13750</v>
          </cell>
        </row>
        <row r="555">
          <cell r="R555" t="str">
            <v>NV00028596</v>
          </cell>
          <cell r="S555">
            <v>1288.73</v>
          </cell>
        </row>
        <row r="556">
          <cell r="R556" t="str">
            <v>NV00028597</v>
          </cell>
          <cell r="S556">
            <v>62100</v>
          </cell>
        </row>
        <row r="557">
          <cell r="R557" t="str">
            <v>NV00028598</v>
          </cell>
          <cell r="S557">
            <v>45062.67</v>
          </cell>
        </row>
        <row r="558">
          <cell r="R558" t="str">
            <v>NV00028599</v>
          </cell>
          <cell r="S558">
            <v>59962.73</v>
          </cell>
        </row>
        <row r="559">
          <cell r="R559" t="str">
            <v>NV00028600</v>
          </cell>
          <cell r="S559">
            <v>69300</v>
          </cell>
        </row>
        <row r="560">
          <cell r="R560" t="str">
            <v>NV00028601</v>
          </cell>
          <cell r="S560">
            <v>2433.33</v>
          </cell>
        </row>
        <row r="561">
          <cell r="R561" t="str">
            <v>NV00028602</v>
          </cell>
          <cell r="S561">
            <v>2433.33</v>
          </cell>
        </row>
        <row r="562">
          <cell r="R562" t="str">
            <v>NV00028603</v>
          </cell>
          <cell r="S562">
            <v>40928.33</v>
          </cell>
        </row>
        <row r="563">
          <cell r="R563" t="str">
            <v>NV00028604</v>
          </cell>
          <cell r="S563">
            <v>12486.36</v>
          </cell>
        </row>
        <row r="564">
          <cell r="R564" t="str">
            <v>NV00028605</v>
          </cell>
          <cell r="S564">
            <v>17228.36</v>
          </cell>
        </row>
        <row r="565">
          <cell r="R565" t="str">
            <v>NV00028606</v>
          </cell>
          <cell r="S565">
            <v>7263.63</v>
          </cell>
        </row>
        <row r="566">
          <cell r="R566" t="str">
            <v>NV00028607</v>
          </cell>
          <cell r="S566">
            <v>7263.63</v>
          </cell>
        </row>
        <row r="567">
          <cell r="R567" t="str">
            <v>NV00028608</v>
          </cell>
          <cell r="S567">
            <v>7263.63</v>
          </cell>
        </row>
        <row r="568">
          <cell r="R568" t="str">
            <v>NV00028609</v>
          </cell>
          <cell r="S568">
            <v>7218.18</v>
          </cell>
        </row>
        <row r="569">
          <cell r="R569" t="str">
            <v>NV00028610</v>
          </cell>
          <cell r="S569">
            <v>2342.1</v>
          </cell>
        </row>
        <row r="570">
          <cell r="R570" t="str">
            <v>NV00028611</v>
          </cell>
          <cell r="S570">
            <v>15312.36</v>
          </cell>
        </row>
        <row r="571">
          <cell r="R571" t="str">
            <v>NV00028612</v>
          </cell>
          <cell r="S571">
            <v>20368.62</v>
          </cell>
        </row>
        <row r="572">
          <cell r="R572" t="str">
            <v>NV00028613</v>
          </cell>
          <cell r="S572">
            <v>39766.660000000003</v>
          </cell>
        </row>
        <row r="573">
          <cell r="R573" t="str">
            <v>NV00028614</v>
          </cell>
          <cell r="S573">
            <v>9900</v>
          </cell>
        </row>
        <row r="574">
          <cell r="R574" t="str">
            <v>NV00028615</v>
          </cell>
          <cell r="S574">
            <v>18500</v>
          </cell>
        </row>
        <row r="575">
          <cell r="R575" t="str">
            <v>NV00028616</v>
          </cell>
          <cell r="S575">
            <v>17385.45</v>
          </cell>
        </row>
        <row r="576">
          <cell r="R576" t="str">
            <v>NV00028617</v>
          </cell>
          <cell r="S576">
            <v>9933.33</v>
          </cell>
        </row>
        <row r="577">
          <cell r="R577" t="str">
            <v>NV00028618</v>
          </cell>
          <cell r="S577">
            <v>14480</v>
          </cell>
        </row>
        <row r="578">
          <cell r="R578" t="str">
            <v>NV00028619</v>
          </cell>
          <cell r="S578">
            <v>14480</v>
          </cell>
        </row>
        <row r="579">
          <cell r="R579" t="str">
            <v>NV00028620</v>
          </cell>
          <cell r="S579">
            <v>14600</v>
          </cell>
        </row>
        <row r="580">
          <cell r="R580" t="str">
            <v>NV00028621</v>
          </cell>
          <cell r="S580">
            <v>6791.39</v>
          </cell>
        </row>
        <row r="581">
          <cell r="R581" t="str">
            <v>NV00028622</v>
          </cell>
          <cell r="S581">
            <v>23787.5</v>
          </cell>
        </row>
        <row r="582">
          <cell r="R582" t="str">
            <v>NV00028623</v>
          </cell>
          <cell r="S582">
            <v>23787.5</v>
          </cell>
        </row>
        <row r="583">
          <cell r="R583" t="str">
            <v>NV00028624</v>
          </cell>
          <cell r="S583">
            <v>12025</v>
          </cell>
        </row>
        <row r="584">
          <cell r="R584" t="str">
            <v>NV00028625</v>
          </cell>
          <cell r="S584">
            <v>12025</v>
          </cell>
        </row>
        <row r="585">
          <cell r="R585" t="str">
            <v>NV00028626</v>
          </cell>
          <cell r="S585">
            <v>12215.68</v>
          </cell>
        </row>
        <row r="586">
          <cell r="R586" t="str">
            <v>NV00028627</v>
          </cell>
          <cell r="S586">
            <v>12215.68</v>
          </cell>
        </row>
        <row r="587">
          <cell r="R587" t="str">
            <v>NV00028628</v>
          </cell>
          <cell r="S587">
            <v>12.5</v>
          </cell>
        </row>
        <row r="588">
          <cell r="R588" t="str">
            <v>NV00028629</v>
          </cell>
          <cell r="S588">
            <v>12.5</v>
          </cell>
        </row>
        <row r="589">
          <cell r="R589" t="str">
            <v>NV00028630</v>
          </cell>
          <cell r="S589">
            <v>118700</v>
          </cell>
        </row>
        <row r="590">
          <cell r="R590" t="str">
            <v>NV00028631</v>
          </cell>
          <cell r="S590">
            <v>24960</v>
          </cell>
        </row>
        <row r="591">
          <cell r="R591" t="str">
            <v>NV00028632</v>
          </cell>
          <cell r="S591">
            <v>1725</v>
          </cell>
        </row>
        <row r="592">
          <cell r="R592" t="str">
            <v>NV00028633</v>
          </cell>
          <cell r="S592">
            <v>1725</v>
          </cell>
        </row>
        <row r="593">
          <cell r="R593" t="str">
            <v>NV00028634</v>
          </cell>
          <cell r="S593">
            <v>14944.44</v>
          </cell>
        </row>
        <row r="594">
          <cell r="R594" t="str">
            <v>NV00028635</v>
          </cell>
          <cell r="S594">
            <v>19147.72</v>
          </cell>
        </row>
        <row r="595">
          <cell r="R595" t="str">
            <v>NV00028636</v>
          </cell>
          <cell r="S595">
            <v>52350</v>
          </cell>
        </row>
        <row r="596">
          <cell r="R596" t="str">
            <v>NV00028637</v>
          </cell>
          <cell r="S596">
            <v>9450</v>
          </cell>
        </row>
        <row r="597">
          <cell r="R597" t="str">
            <v>NV00028638</v>
          </cell>
          <cell r="S597">
            <v>14562.5</v>
          </cell>
        </row>
        <row r="598">
          <cell r="R598" t="str">
            <v>NV00028639</v>
          </cell>
          <cell r="S598">
            <v>10891.89</v>
          </cell>
        </row>
        <row r="599">
          <cell r="R599" t="str">
            <v>NV00028640</v>
          </cell>
          <cell r="S599">
            <v>2340</v>
          </cell>
        </row>
        <row r="600">
          <cell r="R600" t="str">
            <v>NV00028641</v>
          </cell>
          <cell r="S600">
            <v>4430</v>
          </cell>
        </row>
        <row r="601">
          <cell r="R601" t="str">
            <v>NV00012420</v>
          </cell>
          <cell r="S601">
            <v>248.72</v>
          </cell>
        </row>
        <row r="602">
          <cell r="R602" t="str">
            <v>NV00028642</v>
          </cell>
          <cell r="S602">
            <v>4178</v>
          </cell>
        </row>
        <row r="603">
          <cell r="R603" t="str">
            <v>NV00028643</v>
          </cell>
          <cell r="S603">
            <v>7784</v>
          </cell>
        </row>
        <row r="604">
          <cell r="R604" t="str">
            <v>NV00028644</v>
          </cell>
          <cell r="S604">
            <v>3158</v>
          </cell>
        </row>
        <row r="605">
          <cell r="R605" t="str">
            <v>NV00028645</v>
          </cell>
          <cell r="S605">
            <v>4178</v>
          </cell>
        </row>
        <row r="606">
          <cell r="R606" t="str">
            <v>NV00028646</v>
          </cell>
          <cell r="S606">
            <v>6898.5</v>
          </cell>
        </row>
        <row r="607">
          <cell r="R607" t="str">
            <v>NV00028647</v>
          </cell>
          <cell r="S607">
            <v>6636</v>
          </cell>
        </row>
        <row r="608">
          <cell r="R608" t="str">
            <v>NV00028648</v>
          </cell>
          <cell r="S608">
            <v>11662.66</v>
          </cell>
        </row>
        <row r="609">
          <cell r="R609" t="str">
            <v>NV00028649</v>
          </cell>
          <cell r="S609">
            <v>11662.5</v>
          </cell>
        </row>
        <row r="610">
          <cell r="R610" t="str">
            <v>NV00013490</v>
          </cell>
          <cell r="S610">
            <v>488.66</v>
          </cell>
        </row>
        <row r="611">
          <cell r="R611" t="str">
            <v>NV00028485</v>
          </cell>
          <cell r="S611">
            <v>3273</v>
          </cell>
        </row>
        <row r="612">
          <cell r="R612" t="str">
            <v>NV00028650</v>
          </cell>
          <cell r="S612">
            <v>3273</v>
          </cell>
        </row>
        <row r="613">
          <cell r="R613" t="str">
            <v>NV00028651</v>
          </cell>
          <cell r="S613">
            <v>1454.34</v>
          </cell>
        </row>
        <row r="614">
          <cell r="R614" t="str">
            <v>NV00028652</v>
          </cell>
          <cell r="S614">
            <v>868</v>
          </cell>
        </row>
        <row r="615">
          <cell r="R615" t="str">
            <v>NV00028653</v>
          </cell>
          <cell r="S615">
            <v>1022.94</v>
          </cell>
        </row>
        <row r="616">
          <cell r="R616" t="str">
            <v>NV00028654</v>
          </cell>
          <cell r="S616">
            <v>141.66</v>
          </cell>
        </row>
        <row r="617">
          <cell r="R617" t="str">
            <v>NV00028655</v>
          </cell>
          <cell r="S617">
            <v>135.59</v>
          </cell>
        </row>
        <row r="618">
          <cell r="R618" t="str">
            <v>NV00028656</v>
          </cell>
          <cell r="S618">
            <v>250.75</v>
          </cell>
        </row>
        <row r="619">
          <cell r="R619" t="str">
            <v>NV00028657</v>
          </cell>
          <cell r="S619">
            <v>408</v>
          </cell>
        </row>
        <row r="620">
          <cell r="R620" t="str">
            <v>NV00028658</v>
          </cell>
          <cell r="S620">
            <v>564.5</v>
          </cell>
        </row>
        <row r="621">
          <cell r="R621" t="str">
            <v>NV00028659</v>
          </cell>
          <cell r="S621">
            <v>71.11</v>
          </cell>
        </row>
        <row r="622">
          <cell r="R622" t="str">
            <v>NV00028660</v>
          </cell>
          <cell r="S622">
            <v>57.29</v>
          </cell>
        </row>
        <row r="623">
          <cell r="R623" t="str">
            <v>NV00028661</v>
          </cell>
          <cell r="S623">
            <v>40.14</v>
          </cell>
        </row>
        <row r="624">
          <cell r="R624" t="str">
            <v>NV00028662</v>
          </cell>
          <cell r="S624">
            <v>52.26</v>
          </cell>
        </row>
        <row r="625">
          <cell r="R625" t="str">
            <v>NV00028663</v>
          </cell>
          <cell r="S625">
            <v>9252</v>
          </cell>
        </row>
        <row r="626">
          <cell r="R626" t="str">
            <v>NV00028664</v>
          </cell>
          <cell r="S626">
            <v>24925</v>
          </cell>
        </row>
        <row r="627">
          <cell r="R627" t="str">
            <v>NV00028665</v>
          </cell>
          <cell r="S627">
            <v>24925</v>
          </cell>
        </row>
        <row r="628">
          <cell r="R628" t="str">
            <v>NV00028666</v>
          </cell>
          <cell r="S628">
            <v>1700.5</v>
          </cell>
        </row>
        <row r="629">
          <cell r="R629" t="str">
            <v>NV00028667</v>
          </cell>
          <cell r="S629">
            <v>92.9</v>
          </cell>
        </row>
        <row r="630">
          <cell r="R630" t="str">
            <v>NV00028668</v>
          </cell>
          <cell r="S630">
            <v>722.2</v>
          </cell>
        </row>
        <row r="631">
          <cell r="R631" t="str">
            <v>NV00028669</v>
          </cell>
          <cell r="S631">
            <v>722.2</v>
          </cell>
        </row>
        <row r="632">
          <cell r="R632" t="str">
            <v>NV00028670</v>
          </cell>
          <cell r="S632">
            <v>8767</v>
          </cell>
        </row>
        <row r="633">
          <cell r="R633" t="str">
            <v>NV00028671</v>
          </cell>
          <cell r="S633">
            <v>8767</v>
          </cell>
        </row>
        <row r="634">
          <cell r="R634" t="str">
            <v>NV00014643</v>
          </cell>
          <cell r="S634">
            <v>31</v>
          </cell>
        </row>
        <row r="635">
          <cell r="R635" t="str">
            <v>NV00028672</v>
          </cell>
          <cell r="S635">
            <v>31</v>
          </cell>
        </row>
        <row r="636">
          <cell r="R636" t="str">
            <v>NV00028673</v>
          </cell>
          <cell r="S636">
            <v>31</v>
          </cell>
        </row>
        <row r="637">
          <cell r="R637" t="str">
            <v>NV00028674</v>
          </cell>
          <cell r="S637">
            <v>741</v>
          </cell>
        </row>
        <row r="638">
          <cell r="R638" t="str">
            <v>NV00028675</v>
          </cell>
          <cell r="S638">
            <v>2609</v>
          </cell>
        </row>
        <row r="639">
          <cell r="R639" t="str">
            <v>NV00028676</v>
          </cell>
          <cell r="S639">
            <v>12558</v>
          </cell>
        </row>
        <row r="640">
          <cell r="R640" t="str">
            <v>NV00028677</v>
          </cell>
          <cell r="S640">
            <v>1941.5</v>
          </cell>
        </row>
        <row r="641">
          <cell r="R641" t="str">
            <v>NV00028678</v>
          </cell>
          <cell r="S641">
            <v>685.64</v>
          </cell>
        </row>
        <row r="642">
          <cell r="R642" t="str">
            <v>NV00028679</v>
          </cell>
          <cell r="S642">
            <v>685.64</v>
          </cell>
        </row>
        <row r="643">
          <cell r="R643" t="str">
            <v>NV00028680</v>
          </cell>
          <cell r="S643">
            <v>685.64</v>
          </cell>
        </row>
        <row r="644">
          <cell r="R644" t="str">
            <v>NV00028681</v>
          </cell>
          <cell r="S644">
            <v>685.64</v>
          </cell>
        </row>
        <row r="645">
          <cell r="R645" t="str">
            <v>NV00028682</v>
          </cell>
          <cell r="S645">
            <v>685.64</v>
          </cell>
        </row>
        <row r="646">
          <cell r="R646" t="str">
            <v>NV00028683</v>
          </cell>
          <cell r="S646">
            <v>685.64</v>
          </cell>
        </row>
        <row r="647">
          <cell r="R647" t="str">
            <v>NV00028684</v>
          </cell>
          <cell r="S647">
            <v>685.64</v>
          </cell>
        </row>
        <row r="648">
          <cell r="R648" t="str">
            <v>NV00028685</v>
          </cell>
          <cell r="S648">
            <v>685.64</v>
          </cell>
        </row>
        <row r="649">
          <cell r="R649" t="str">
            <v>NV00028686</v>
          </cell>
          <cell r="S649">
            <v>5170.87</v>
          </cell>
        </row>
        <row r="650">
          <cell r="R650" t="str">
            <v>NV00028687</v>
          </cell>
          <cell r="S650">
            <v>23445.75</v>
          </cell>
        </row>
        <row r="651">
          <cell r="R651" t="str">
            <v>NV00028688</v>
          </cell>
          <cell r="S651">
            <v>4694.75</v>
          </cell>
        </row>
        <row r="652">
          <cell r="R652" t="str">
            <v>NV00028689</v>
          </cell>
          <cell r="S652">
            <v>446.35</v>
          </cell>
        </row>
        <row r="653">
          <cell r="R653" t="str">
            <v>NV00028690</v>
          </cell>
          <cell r="S653">
            <v>431</v>
          </cell>
        </row>
        <row r="654">
          <cell r="R654" t="str">
            <v>NV00028691</v>
          </cell>
          <cell r="S654">
            <v>5611.25</v>
          </cell>
        </row>
        <row r="655">
          <cell r="R655" t="str">
            <v>NV00028692</v>
          </cell>
          <cell r="S655">
            <v>31236</v>
          </cell>
        </row>
        <row r="656">
          <cell r="R656" t="str">
            <v>NV00028694</v>
          </cell>
          <cell r="S656">
            <v>35048.879999999997</v>
          </cell>
        </row>
        <row r="657">
          <cell r="R657" t="str">
            <v>NV00028695</v>
          </cell>
          <cell r="S657">
            <v>8255</v>
          </cell>
        </row>
        <row r="658">
          <cell r="R658" t="str">
            <v>NV00028696</v>
          </cell>
          <cell r="S658">
            <v>4247.5</v>
          </cell>
        </row>
        <row r="659">
          <cell r="R659" t="str">
            <v>NV00028697</v>
          </cell>
          <cell r="S659">
            <v>80.5</v>
          </cell>
        </row>
        <row r="660">
          <cell r="R660" t="str">
            <v>NV00028698</v>
          </cell>
          <cell r="S660">
            <v>325</v>
          </cell>
        </row>
        <row r="661">
          <cell r="R661" t="str">
            <v>NV00028699</v>
          </cell>
          <cell r="S661">
            <v>911.5</v>
          </cell>
        </row>
        <row r="662">
          <cell r="R662" t="str">
            <v>NV00028700</v>
          </cell>
          <cell r="S662">
            <v>1853.5</v>
          </cell>
        </row>
        <row r="663">
          <cell r="R663" t="str">
            <v>NV00028701</v>
          </cell>
          <cell r="S663">
            <v>4035.5</v>
          </cell>
        </row>
        <row r="664">
          <cell r="R664" t="str">
            <v>NV00028702</v>
          </cell>
          <cell r="S664">
            <v>258.75</v>
          </cell>
        </row>
        <row r="665">
          <cell r="R665" t="str">
            <v>NV00028703</v>
          </cell>
          <cell r="S665">
            <v>5361</v>
          </cell>
        </row>
        <row r="666">
          <cell r="R666" t="str">
            <v>NV00028704</v>
          </cell>
          <cell r="S666">
            <v>14.6</v>
          </cell>
        </row>
        <row r="667">
          <cell r="R667" t="str">
            <v>NV00028705</v>
          </cell>
          <cell r="S667">
            <v>21421</v>
          </cell>
        </row>
        <row r="668">
          <cell r="R668" t="str">
            <v>NV00028706</v>
          </cell>
          <cell r="S668">
            <v>9931.85</v>
          </cell>
        </row>
        <row r="669">
          <cell r="R669" t="str">
            <v>NV00028707</v>
          </cell>
          <cell r="S669">
            <v>21.5</v>
          </cell>
        </row>
        <row r="670">
          <cell r="R670" t="str">
            <v>NV00028708</v>
          </cell>
          <cell r="S670">
            <v>606.69000000000005</v>
          </cell>
        </row>
        <row r="671">
          <cell r="R671" t="str">
            <v>NV00028709</v>
          </cell>
          <cell r="S671">
            <v>43885</v>
          </cell>
        </row>
        <row r="672">
          <cell r="R672" t="str">
            <v>NV00028710</v>
          </cell>
          <cell r="S672">
            <v>92.12</v>
          </cell>
        </row>
        <row r="673">
          <cell r="R673" t="str">
            <v>NV00028711</v>
          </cell>
          <cell r="S673">
            <v>89.02</v>
          </cell>
        </row>
        <row r="674">
          <cell r="R674" t="str">
            <v>NV00028712</v>
          </cell>
          <cell r="S674">
            <v>100.93</v>
          </cell>
        </row>
        <row r="675">
          <cell r="R675" t="str">
            <v>NV00028713</v>
          </cell>
          <cell r="S675">
            <v>52.07</v>
          </cell>
        </row>
        <row r="676">
          <cell r="R676" t="str">
            <v>NV00028714</v>
          </cell>
          <cell r="S676">
            <v>298.8</v>
          </cell>
        </row>
        <row r="677">
          <cell r="R677" t="str">
            <v>NV00028715</v>
          </cell>
          <cell r="S677">
            <v>43.87</v>
          </cell>
        </row>
        <row r="678">
          <cell r="R678" t="str">
            <v>NV00028716</v>
          </cell>
          <cell r="S678">
            <v>94.66</v>
          </cell>
        </row>
        <row r="679">
          <cell r="R679" t="str">
            <v>NV00028717</v>
          </cell>
          <cell r="S679">
            <v>154.13999999999999</v>
          </cell>
        </row>
        <row r="680">
          <cell r="R680" t="str">
            <v>NV00028718</v>
          </cell>
          <cell r="S680">
            <v>54.33</v>
          </cell>
        </row>
        <row r="681">
          <cell r="R681" t="str">
            <v>NV00028719</v>
          </cell>
          <cell r="S681">
            <v>207</v>
          </cell>
        </row>
        <row r="682">
          <cell r="R682" t="str">
            <v>NV00028720</v>
          </cell>
          <cell r="S682">
            <v>256.35000000000002</v>
          </cell>
        </row>
        <row r="683">
          <cell r="R683" t="str">
            <v>NV00028721</v>
          </cell>
          <cell r="S683">
            <v>403.96</v>
          </cell>
        </row>
        <row r="684">
          <cell r="R684" t="str">
            <v>NV00028722</v>
          </cell>
          <cell r="S684">
            <v>273.67</v>
          </cell>
        </row>
        <row r="685">
          <cell r="R685" t="str">
            <v>NV00028723</v>
          </cell>
          <cell r="S685">
            <v>304.76</v>
          </cell>
        </row>
        <row r="686">
          <cell r="R686" t="str">
            <v>NV00028724</v>
          </cell>
          <cell r="S686">
            <v>304.76</v>
          </cell>
        </row>
        <row r="687">
          <cell r="R687" t="str">
            <v>NV00028725</v>
          </cell>
          <cell r="S687">
            <v>772.58</v>
          </cell>
        </row>
        <row r="688">
          <cell r="R688" t="str">
            <v>NV00028726</v>
          </cell>
          <cell r="S688">
            <v>772.58</v>
          </cell>
        </row>
        <row r="689">
          <cell r="R689" t="str">
            <v>NV00028727</v>
          </cell>
          <cell r="S689">
            <v>189</v>
          </cell>
        </row>
        <row r="690">
          <cell r="R690" t="str">
            <v>NV00028728</v>
          </cell>
          <cell r="S690">
            <v>742.4</v>
          </cell>
        </row>
        <row r="691">
          <cell r="R691" t="str">
            <v>NV00028729</v>
          </cell>
          <cell r="S691">
            <v>1429.12</v>
          </cell>
        </row>
        <row r="692">
          <cell r="R692" t="str">
            <v>NV00028730</v>
          </cell>
          <cell r="S692">
            <v>414</v>
          </cell>
        </row>
        <row r="693">
          <cell r="R693" t="str">
            <v>NV00013150</v>
          </cell>
          <cell r="S693">
            <v>69.400000000000006</v>
          </cell>
        </row>
        <row r="694">
          <cell r="R694" t="str">
            <v>NV00028731</v>
          </cell>
          <cell r="S694">
            <v>218</v>
          </cell>
        </row>
        <row r="695">
          <cell r="R695" t="str">
            <v>NV00028732</v>
          </cell>
          <cell r="S695">
            <v>69.66</v>
          </cell>
        </row>
        <row r="696">
          <cell r="R696" t="str">
            <v>NV00028733</v>
          </cell>
          <cell r="S696">
            <v>338.31</v>
          </cell>
        </row>
        <row r="697">
          <cell r="R697" t="str">
            <v>NV00028734</v>
          </cell>
          <cell r="S697">
            <v>96</v>
          </cell>
        </row>
        <row r="698">
          <cell r="R698" t="str">
            <v>NV00028479</v>
          </cell>
          <cell r="S698">
            <v>149.4</v>
          </cell>
        </row>
        <row r="699">
          <cell r="R699" t="str">
            <v>NV00028480</v>
          </cell>
          <cell r="S699">
            <v>149.37</v>
          </cell>
        </row>
        <row r="700">
          <cell r="R700" t="str">
            <v>NV00028481</v>
          </cell>
          <cell r="S700">
            <v>313892</v>
          </cell>
        </row>
        <row r="701">
          <cell r="R701" t="str">
            <v>NV00013151</v>
          </cell>
          <cell r="S701">
            <v>835</v>
          </cell>
        </row>
        <row r="702">
          <cell r="R702" t="str">
            <v>NV00014577</v>
          </cell>
          <cell r="S702">
            <v>278</v>
          </cell>
        </row>
        <row r="703">
          <cell r="R703" t="str">
            <v>NV00012727</v>
          </cell>
          <cell r="S703">
            <v>3</v>
          </cell>
        </row>
        <row r="704">
          <cell r="R704" t="str">
            <v>NV00012728</v>
          </cell>
          <cell r="S704">
            <v>4.8</v>
          </cell>
        </row>
        <row r="705">
          <cell r="R705" t="str">
            <v>NV00014177</v>
          </cell>
          <cell r="S705">
            <v>0.24</v>
          </cell>
        </row>
        <row r="706">
          <cell r="R706" t="str">
            <v>NV00014575</v>
          </cell>
          <cell r="S706">
            <v>0.24</v>
          </cell>
        </row>
        <row r="707">
          <cell r="R707" t="str">
            <v>NV00014178</v>
          </cell>
          <cell r="S707">
            <v>5233.54</v>
          </cell>
        </row>
        <row r="708">
          <cell r="R708" t="str">
            <v>NV00028482</v>
          </cell>
          <cell r="S708">
            <v>3000</v>
          </cell>
        </row>
        <row r="709">
          <cell r="R709" t="str">
            <v>NV00014395</v>
          </cell>
          <cell r="S709">
            <v>3.09</v>
          </cell>
        </row>
        <row r="710">
          <cell r="R710" t="str">
            <v>NV00014389</v>
          </cell>
          <cell r="S710">
            <v>2.23</v>
          </cell>
        </row>
        <row r="711">
          <cell r="R711" t="str">
            <v>NV00014364</v>
          </cell>
          <cell r="S711">
            <v>18.39</v>
          </cell>
        </row>
        <row r="712">
          <cell r="R712" t="str">
            <v>NV00014557</v>
          </cell>
          <cell r="S712">
            <v>0.39</v>
          </cell>
        </row>
        <row r="713">
          <cell r="R713" t="str">
            <v>NV00014179</v>
          </cell>
          <cell r="S713">
            <v>3.83</v>
          </cell>
        </row>
        <row r="714">
          <cell r="R714" t="str">
            <v>NV00014180</v>
          </cell>
          <cell r="S714">
            <v>1.51</v>
          </cell>
        </row>
        <row r="715">
          <cell r="R715" t="str">
            <v>NV00014555</v>
          </cell>
          <cell r="S715">
            <v>1.51</v>
          </cell>
        </row>
        <row r="716">
          <cell r="R716" t="str">
            <v>NV00014556</v>
          </cell>
          <cell r="S716">
            <v>1.51</v>
          </cell>
        </row>
        <row r="717">
          <cell r="R717" t="str">
            <v>NV00028483</v>
          </cell>
          <cell r="S717">
            <v>795.91</v>
          </cell>
        </row>
        <row r="718">
          <cell r="R718" t="str">
            <v>NV00028484</v>
          </cell>
          <cell r="S718">
            <v>0.67</v>
          </cell>
        </row>
        <row r="719">
          <cell r="R719" t="str">
            <v>NV00014114</v>
          </cell>
          <cell r="S719">
            <v>19826.5</v>
          </cell>
        </row>
        <row r="720">
          <cell r="R720" t="str">
            <v>NV00014113</v>
          </cell>
          <cell r="S720">
            <v>19826.5</v>
          </cell>
        </row>
        <row r="721">
          <cell r="R721" t="str">
            <v>NV00014112</v>
          </cell>
          <cell r="S721">
            <v>19826.5</v>
          </cell>
        </row>
        <row r="722">
          <cell r="R722" t="str">
            <v>NV00014111</v>
          </cell>
          <cell r="S722">
            <v>17022.330000000002</v>
          </cell>
        </row>
        <row r="723">
          <cell r="R723" t="str">
            <v>NV00012766</v>
          </cell>
          <cell r="S723">
            <v>3924</v>
          </cell>
        </row>
        <row r="724">
          <cell r="R724" t="str">
            <v>NV00012721</v>
          </cell>
          <cell r="S724">
            <v>8192.17</v>
          </cell>
        </row>
        <row r="725">
          <cell r="R725" t="str">
            <v>NV00012819</v>
          </cell>
          <cell r="S725">
            <v>31000</v>
          </cell>
        </row>
        <row r="726">
          <cell r="R726" t="str">
            <v>NV00019968</v>
          </cell>
          <cell r="S726">
            <v>1709.13</v>
          </cell>
        </row>
        <row r="727">
          <cell r="R727" t="str">
            <v>NV00019969</v>
          </cell>
          <cell r="S727">
            <v>1709.13</v>
          </cell>
        </row>
        <row r="728">
          <cell r="R728" t="str">
            <v>NV00019970</v>
          </cell>
          <cell r="S728">
            <v>1709.13</v>
          </cell>
        </row>
        <row r="729">
          <cell r="R729" t="str">
            <v>NV00012804</v>
          </cell>
          <cell r="S729">
            <v>11658.15</v>
          </cell>
        </row>
        <row r="730">
          <cell r="R730" t="str">
            <v>NV00012805</v>
          </cell>
          <cell r="S730">
            <v>8380.5499999999993</v>
          </cell>
        </row>
        <row r="731">
          <cell r="R731" t="str">
            <v>NV00028735</v>
          </cell>
          <cell r="S731">
            <v>7937.45</v>
          </cell>
        </row>
        <row r="732">
          <cell r="R732" t="str">
            <v>NV00028736</v>
          </cell>
          <cell r="S732">
            <v>12691.89</v>
          </cell>
        </row>
        <row r="733">
          <cell r="R733" t="str">
            <v>NV00014633</v>
          </cell>
          <cell r="S733">
            <v>4421.1899999999996</v>
          </cell>
        </row>
        <row r="734">
          <cell r="R734" t="str">
            <v>NV00029239</v>
          </cell>
          <cell r="S734">
            <v>4421.1899999999996</v>
          </cell>
        </row>
        <row r="735">
          <cell r="R735" t="str">
            <v>NV00012779</v>
          </cell>
          <cell r="S735">
            <v>6285</v>
          </cell>
        </row>
        <row r="736">
          <cell r="R736" t="str">
            <v>NV00012769</v>
          </cell>
          <cell r="S736">
            <v>16995.04</v>
          </cell>
        </row>
        <row r="737">
          <cell r="R737" t="str">
            <v>NV00012775</v>
          </cell>
          <cell r="S737">
            <v>4371.67</v>
          </cell>
        </row>
        <row r="738">
          <cell r="R738" t="str">
            <v>NV00012770</v>
          </cell>
          <cell r="S738">
            <v>10975.9</v>
          </cell>
        </row>
        <row r="739">
          <cell r="R739" t="str">
            <v>NV00012771</v>
          </cell>
          <cell r="S739">
            <v>14288.5</v>
          </cell>
        </row>
        <row r="740">
          <cell r="R740" t="str">
            <v>NV00019921</v>
          </cell>
          <cell r="S740">
            <v>2732.37</v>
          </cell>
        </row>
        <row r="741">
          <cell r="R741" t="str">
            <v>NV00019936</v>
          </cell>
          <cell r="S741">
            <v>2732.37</v>
          </cell>
        </row>
        <row r="742">
          <cell r="R742" t="str">
            <v>NV00019937</v>
          </cell>
          <cell r="S742">
            <v>5036.5</v>
          </cell>
        </row>
        <row r="743">
          <cell r="R743" t="str">
            <v>NV00019938</v>
          </cell>
          <cell r="S743">
            <v>5036.5</v>
          </cell>
        </row>
        <row r="744">
          <cell r="R744" t="str">
            <v>NV00019939</v>
          </cell>
          <cell r="S744">
            <v>5036.5</v>
          </cell>
        </row>
        <row r="745">
          <cell r="R745" t="str">
            <v>NV00019940</v>
          </cell>
          <cell r="S745">
            <v>5036.5</v>
          </cell>
        </row>
        <row r="746">
          <cell r="R746" t="str">
            <v>NV00019941</v>
          </cell>
          <cell r="S746">
            <v>5036.5</v>
          </cell>
        </row>
        <row r="747">
          <cell r="R747" t="str">
            <v>NV00019942</v>
          </cell>
          <cell r="S747">
            <v>5036.5</v>
          </cell>
        </row>
        <row r="748">
          <cell r="R748" t="str">
            <v>NV00028738</v>
          </cell>
          <cell r="S748">
            <v>11183.41</v>
          </cell>
        </row>
        <row r="749">
          <cell r="R749" t="str">
            <v>NV00019943</v>
          </cell>
          <cell r="S749">
            <v>13070.38</v>
          </cell>
        </row>
        <row r="750">
          <cell r="R750" t="str">
            <v>NV00019944</v>
          </cell>
          <cell r="S750">
            <v>13070.38</v>
          </cell>
        </row>
        <row r="751">
          <cell r="R751" t="str">
            <v>NV00019945</v>
          </cell>
          <cell r="S751">
            <v>13070.38</v>
          </cell>
        </row>
        <row r="752">
          <cell r="R752" t="str">
            <v>NV00028739</v>
          </cell>
          <cell r="S752">
            <v>12385.07</v>
          </cell>
        </row>
        <row r="753">
          <cell r="R753" t="str">
            <v>NV00028740</v>
          </cell>
          <cell r="S753">
            <v>20878.830000000002</v>
          </cell>
        </row>
        <row r="754">
          <cell r="R754" t="str">
            <v>NV00028741</v>
          </cell>
          <cell r="S754">
            <v>20290.490000000002</v>
          </cell>
        </row>
        <row r="755">
          <cell r="R755" t="str">
            <v>NV00028742</v>
          </cell>
          <cell r="S755">
            <v>12278</v>
          </cell>
        </row>
        <row r="756">
          <cell r="R756" t="str">
            <v>NV00028743</v>
          </cell>
          <cell r="S756">
            <v>8593.51</v>
          </cell>
        </row>
        <row r="757">
          <cell r="R757" t="str">
            <v>NV00028744</v>
          </cell>
          <cell r="S757">
            <v>16455.5</v>
          </cell>
        </row>
        <row r="758">
          <cell r="R758" t="str">
            <v>NV00028745</v>
          </cell>
          <cell r="S758">
            <v>3963.22</v>
          </cell>
        </row>
        <row r="759">
          <cell r="R759" t="str">
            <v>NV00019960</v>
          </cell>
          <cell r="S759">
            <v>8767.6</v>
          </cell>
        </row>
        <row r="760">
          <cell r="R760" t="str">
            <v>NV00019961</v>
          </cell>
          <cell r="S760">
            <v>8767.6</v>
          </cell>
        </row>
        <row r="761">
          <cell r="R761" t="str">
            <v>NV00019962</v>
          </cell>
          <cell r="S761">
            <v>8767.6</v>
          </cell>
        </row>
        <row r="762">
          <cell r="R762" t="str">
            <v>NV00028746</v>
          </cell>
          <cell r="S762">
            <v>7997.5</v>
          </cell>
        </row>
        <row r="763">
          <cell r="R763" t="str">
            <v>NV00028747</v>
          </cell>
          <cell r="S763">
            <v>11619.11</v>
          </cell>
        </row>
        <row r="764">
          <cell r="R764" t="str">
            <v>NV00012750</v>
          </cell>
          <cell r="S764">
            <v>29993.53</v>
          </cell>
        </row>
        <row r="765">
          <cell r="R765" t="str">
            <v>NV00019867</v>
          </cell>
          <cell r="S765">
            <v>15333.33</v>
          </cell>
        </row>
        <row r="766">
          <cell r="R766" t="str">
            <v>NV00028748</v>
          </cell>
          <cell r="S766">
            <v>3767.85</v>
          </cell>
        </row>
        <row r="767">
          <cell r="R767" t="str">
            <v>NV00012429</v>
          </cell>
          <cell r="S767">
            <v>0.5</v>
          </cell>
        </row>
        <row r="768">
          <cell r="R768" t="str">
            <v>NV00012431</v>
          </cell>
          <cell r="S768">
            <v>20.55</v>
          </cell>
        </row>
        <row r="769">
          <cell r="R769" t="str">
            <v>NV00012432</v>
          </cell>
          <cell r="S769">
            <v>912</v>
          </cell>
        </row>
        <row r="770">
          <cell r="R770" t="str">
            <v>NV00012436</v>
          </cell>
          <cell r="S770">
            <v>232.5</v>
          </cell>
        </row>
        <row r="771">
          <cell r="R771" t="str">
            <v>NV00013492</v>
          </cell>
          <cell r="S771">
            <v>45.02</v>
          </cell>
        </row>
        <row r="772">
          <cell r="R772" t="str">
            <v>NV00019068</v>
          </cell>
          <cell r="S772">
            <v>58</v>
          </cell>
        </row>
        <row r="773">
          <cell r="R773" t="str">
            <v>NV00019069</v>
          </cell>
          <cell r="S773">
            <v>58</v>
          </cell>
        </row>
        <row r="774">
          <cell r="R774" t="str">
            <v>NV00019070</v>
          </cell>
          <cell r="S774">
            <v>58</v>
          </cell>
        </row>
        <row r="775">
          <cell r="R775" t="str">
            <v>NV00019262</v>
          </cell>
          <cell r="S775">
            <v>35.44</v>
          </cell>
        </row>
        <row r="776">
          <cell r="R776" t="str">
            <v>NV00019407</v>
          </cell>
          <cell r="S776">
            <v>6.98</v>
          </cell>
        </row>
        <row r="777">
          <cell r="R777" t="str">
            <v>NV00019416</v>
          </cell>
          <cell r="S777">
            <v>5.6</v>
          </cell>
        </row>
        <row r="778">
          <cell r="R778" t="str">
            <v>NV00018883</v>
          </cell>
          <cell r="S778">
            <v>4.05</v>
          </cell>
        </row>
        <row r="779">
          <cell r="R779" t="str">
            <v>NV00019067</v>
          </cell>
          <cell r="S779">
            <v>13.33</v>
          </cell>
        </row>
        <row r="780">
          <cell r="R780" t="str">
            <v>NV00019142</v>
          </cell>
          <cell r="S780">
            <v>17.18</v>
          </cell>
        </row>
        <row r="781">
          <cell r="R781" t="str">
            <v>NV00019076</v>
          </cell>
          <cell r="S781">
            <v>144.30000000000001</v>
          </cell>
        </row>
        <row r="782">
          <cell r="R782" t="str">
            <v>NV00018828</v>
          </cell>
          <cell r="S782">
            <v>57.66</v>
          </cell>
        </row>
        <row r="783">
          <cell r="R783" t="str">
            <v>NV00019404</v>
          </cell>
          <cell r="S783">
            <v>5.75</v>
          </cell>
        </row>
        <row r="784">
          <cell r="R784" t="str">
            <v>NV00019268</v>
          </cell>
          <cell r="S784">
            <v>324.75</v>
          </cell>
        </row>
        <row r="785">
          <cell r="R785" t="str">
            <v>NV00019267</v>
          </cell>
          <cell r="S785">
            <v>57.12</v>
          </cell>
        </row>
        <row r="786">
          <cell r="R786" t="str">
            <v>NV00012493</v>
          </cell>
          <cell r="S786">
            <v>36.130000000000003</v>
          </cell>
        </row>
        <row r="787">
          <cell r="R787" t="str">
            <v>NV00019137</v>
          </cell>
          <cell r="S787">
            <v>7.25</v>
          </cell>
        </row>
        <row r="788">
          <cell r="R788" t="str">
            <v>NV00012499</v>
          </cell>
          <cell r="S788">
            <v>6.47</v>
          </cell>
        </row>
        <row r="789">
          <cell r="R789" t="str">
            <v>NV00012502</v>
          </cell>
          <cell r="S789">
            <v>8.86</v>
          </cell>
        </row>
        <row r="790">
          <cell r="R790" t="str">
            <v>NV00019393</v>
          </cell>
          <cell r="S790">
            <v>36.659999999999997</v>
          </cell>
        </row>
        <row r="791">
          <cell r="R791" t="str">
            <v>NV00012506</v>
          </cell>
          <cell r="S791">
            <v>399.3</v>
          </cell>
        </row>
        <row r="792">
          <cell r="R792" t="str">
            <v>NV00019265</v>
          </cell>
          <cell r="S792">
            <v>99</v>
          </cell>
        </row>
        <row r="793">
          <cell r="R793" t="str">
            <v>NV00012509</v>
          </cell>
          <cell r="S793">
            <v>620</v>
          </cell>
        </row>
        <row r="794">
          <cell r="R794" t="str">
            <v>NV00019282</v>
          </cell>
          <cell r="S794">
            <v>225.12</v>
          </cell>
        </row>
        <row r="795">
          <cell r="R795" t="str">
            <v>NV00012514</v>
          </cell>
          <cell r="S795">
            <v>249.12</v>
          </cell>
        </row>
        <row r="796">
          <cell r="R796" t="str">
            <v>NV00013493</v>
          </cell>
          <cell r="S796">
            <v>3572.16</v>
          </cell>
        </row>
        <row r="797">
          <cell r="R797" t="str">
            <v>NV00019121</v>
          </cell>
          <cell r="S797">
            <v>651.5</v>
          </cell>
        </row>
        <row r="798">
          <cell r="R798" t="str">
            <v>NV00018826</v>
          </cell>
          <cell r="S798">
            <v>29.25</v>
          </cell>
        </row>
        <row r="799">
          <cell r="R799" t="str">
            <v>NV00012519</v>
          </cell>
          <cell r="S799">
            <v>603.28</v>
          </cell>
        </row>
        <row r="800">
          <cell r="R800" t="str">
            <v>NV00019368</v>
          </cell>
          <cell r="S800">
            <v>4.93</v>
          </cell>
        </row>
        <row r="801">
          <cell r="R801" t="str">
            <v>NV00019369</v>
          </cell>
          <cell r="S801">
            <v>4.93</v>
          </cell>
        </row>
        <row r="802">
          <cell r="R802" t="str">
            <v>NV00018827</v>
          </cell>
          <cell r="S802">
            <v>14.7</v>
          </cell>
        </row>
        <row r="803">
          <cell r="R803" t="str">
            <v>NV00012532</v>
          </cell>
          <cell r="S803">
            <v>138.12</v>
          </cell>
        </row>
        <row r="804">
          <cell r="R804" t="str">
            <v>NV00019150</v>
          </cell>
          <cell r="S804">
            <v>31.14</v>
          </cell>
        </row>
        <row r="805">
          <cell r="R805" t="str">
            <v>NV00019334</v>
          </cell>
          <cell r="S805">
            <v>11.15</v>
          </cell>
        </row>
        <row r="806">
          <cell r="R806" t="str">
            <v>NV00019342</v>
          </cell>
          <cell r="S806">
            <v>86.2</v>
          </cell>
        </row>
        <row r="807">
          <cell r="R807" t="str">
            <v>NV00019343</v>
          </cell>
          <cell r="S807">
            <v>86.2</v>
          </cell>
        </row>
        <row r="808">
          <cell r="R808" t="str">
            <v>NV00019319</v>
          </cell>
          <cell r="S808">
            <v>48.28</v>
          </cell>
        </row>
        <row r="809">
          <cell r="R809" t="str">
            <v>NV00019320</v>
          </cell>
          <cell r="S809">
            <v>48.28</v>
          </cell>
        </row>
        <row r="810">
          <cell r="R810" t="str">
            <v>NV00018873</v>
          </cell>
          <cell r="S810">
            <v>19.59</v>
          </cell>
        </row>
        <row r="811">
          <cell r="R811" t="str">
            <v>NV00012565</v>
          </cell>
          <cell r="S811">
            <v>545.14</v>
          </cell>
        </row>
        <row r="812">
          <cell r="R812" t="str">
            <v>NV00012566</v>
          </cell>
          <cell r="S812">
            <v>1358.32</v>
          </cell>
        </row>
        <row r="813">
          <cell r="R813" t="str">
            <v>NV00019323</v>
          </cell>
          <cell r="S813">
            <v>26.15</v>
          </cell>
        </row>
        <row r="814">
          <cell r="R814" t="str">
            <v>NV00019092</v>
          </cell>
          <cell r="S814">
            <v>8.65</v>
          </cell>
        </row>
        <row r="815">
          <cell r="R815" t="str">
            <v>NV00019329</v>
          </cell>
          <cell r="S815">
            <v>21.87</v>
          </cell>
        </row>
        <row r="816">
          <cell r="R816" t="str">
            <v>NV00019171</v>
          </cell>
          <cell r="S816">
            <v>16.16</v>
          </cell>
        </row>
        <row r="817">
          <cell r="R817" t="str">
            <v>NV00019315</v>
          </cell>
          <cell r="S817">
            <v>44.59</v>
          </cell>
        </row>
        <row r="818">
          <cell r="R818" t="str">
            <v>NV00019331</v>
          </cell>
          <cell r="S818">
            <v>11.21</v>
          </cell>
        </row>
        <row r="819">
          <cell r="R819" t="str">
            <v>NV00019075</v>
          </cell>
          <cell r="S819">
            <v>143.46</v>
          </cell>
        </row>
        <row r="820">
          <cell r="R820" t="str">
            <v>NV00019203</v>
          </cell>
          <cell r="S820">
            <v>146.25</v>
          </cell>
        </row>
        <row r="821">
          <cell r="R821" t="str">
            <v>NV00012597</v>
          </cell>
          <cell r="S821">
            <v>537.62</v>
          </cell>
        </row>
        <row r="822">
          <cell r="R822" t="str">
            <v>NV00018814</v>
          </cell>
          <cell r="S822">
            <v>21.63</v>
          </cell>
        </row>
        <row r="823">
          <cell r="R823" t="str">
            <v>NV00019281</v>
          </cell>
          <cell r="S823">
            <v>30.12</v>
          </cell>
        </row>
        <row r="824">
          <cell r="R824" t="str">
            <v>NV00019204</v>
          </cell>
          <cell r="S824">
            <v>5.95</v>
          </cell>
        </row>
        <row r="825">
          <cell r="R825" t="str">
            <v>NV00012642</v>
          </cell>
          <cell r="S825">
            <v>905.5</v>
          </cell>
        </row>
        <row r="826">
          <cell r="R826" t="str">
            <v>NV00019169</v>
          </cell>
          <cell r="S826">
            <v>5</v>
          </cell>
        </row>
        <row r="827">
          <cell r="R827" t="str">
            <v>NV00019213</v>
          </cell>
          <cell r="S827">
            <v>88.29</v>
          </cell>
        </row>
        <row r="828">
          <cell r="R828" t="str">
            <v>NV00012669</v>
          </cell>
          <cell r="S828">
            <v>1421.09</v>
          </cell>
        </row>
        <row r="829">
          <cell r="R829" t="str">
            <v>NV00019134</v>
          </cell>
          <cell r="S829">
            <v>4.3099999999999996</v>
          </cell>
        </row>
        <row r="830">
          <cell r="R830" t="str">
            <v>NV00019130</v>
          </cell>
          <cell r="S830">
            <v>83.25</v>
          </cell>
        </row>
        <row r="831">
          <cell r="R831" t="str">
            <v>NV00019131</v>
          </cell>
          <cell r="S831">
            <v>83.25</v>
          </cell>
        </row>
        <row r="832">
          <cell r="R832" t="str">
            <v>NV00019126</v>
          </cell>
          <cell r="S832">
            <v>103</v>
          </cell>
        </row>
        <row r="833">
          <cell r="R833" t="str">
            <v>NV00019123</v>
          </cell>
          <cell r="S833">
            <v>1.83</v>
          </cell>
        </row>
        <row r="834">
          <cell r="R834" t="str">
            <v>NV00019074</v>
          </cell>
          <cell r="S834">
            <v>17.079999999999998</v>
          </cell>
        </row>
        <row r="835">
          <cell r="R835" t="str">
            <v>NV00019072</v>
          </cell>
          <cell r="S835">
            <v>6.47</v>
          </cell>
        </row>
        <row r="836">
          <cell r="R836" t="str">
            <v>NV00018888</v>
          </cell>
          <cell r="S836">
            <v>23.83</v>
          </cell>
        </row>
        <row r="837">
          <cell r="R837" t="str">
            <v>NV00019435</v>
          </cell>
          <cell r="S837">
            <v>3597.71</v>
          </cell>
        </row>
        <row r="838">
          <cell r="R838" t="str">
            <v>NV00019436</v>
          </cell>
          <cell r="S838">
            <v>3597.71</v>
          </cell>
        </row>
        <row r="839">
          <cell r="R839" t="str">
            <v>NV00012881</v>
          </cell>
          <cell r="S839">
            <v>67.87</v>
          </cell>
        </row>
        <row r="840">
          <cell r="R840" t="str">
            <v>NV00019385</v>
          </cell>
          <cell r="S840">
            <v>4.5</v>
          </cell>
        </row>
        <row r="841">
          <cell r="R841" t="str">
            <v>NV00019386</v>
          </cell>
          <cell r="S841">
            <v>4.5</v>
          </cell>
        </row>
        <row r="842">
          <cell r="R842" t="str">
            <v>NV00019373</v>
          </cell>
          <cell r="S842">
            <v>12.01</v>
          </cell>
        </row>
        <row r="843">
          <cell r="R843" t="str">
            <v>NV00019359</v>
          </cell>
          <cell r="S843">
            <v>21.25</v>
          </cell>
        </row>
        <row r="844">
          <cell r="R844" t="str">
            <v>NV00019348</v>
          </cell>
          <cell r="S844">
            <v>21.39</v>
          </cell>
        </row>
        <row r="845">
          <cell r="R845" t="str">
            <v>NV00019336</v>
          </cell>
          <cell r="S845">
            <v>9.75</v>
          </cell>
        </row>
        <row r="846">
          <cell r="R846" t="str">
            <v>NV00019327</v>
          </cell>
          <cell r="S846">
            <v>49.52</v>
          </cell>
        </row>
        <row r="847">
          <cell r="R847" t="str">
            <v>NV00012907</v>
          </cell>
          <cell r="S847">
            <v>2104.33</v>
          </cell>
        </row>
        <row r="848">
          <cell r="R848" t="str">
            <v>NV00012909</v>
          </cell>
          <cell r="S848">
            <v>3501.53</v>
          </cell>
        </row>
        <row r="849">
          <cell r="R849" t="str">
            <v>NV00012910</v>
          </cell>
          <cell r="S849">
            <v>2916.11</v>
          </cell>
        </row>
        <row r="850">
          <cell r="R850" t="str">
            <v>NV00012912</v>
          </cell>
          <cell r="S850">
            <v>3632.14</v>
          </cell>
        </row>
        <row r="851">
          <cell r="R851" t="str">
            <v>NV00012913</v>
          </cell>
          <cell r="S851">
            <v>3393.76</v>
          </cell>
        </row>
        <row r="852">
          <cell r="R852" t="str">
            <v>NV00012914</v>
          </cell>
          <cell r="S852">
            <v>1600.85</v>
          </cell>
        </row>
        <row r="853">
          <cell r="R853" t="str">
            <v>NV00012916</v>
          </cell>
          <cell r="S853">
            <v>228.4</v>
          </cell>
        </row>
        <row r="854">
          <cell r="R854" t="str">
            <v>NV00019388</v>
          </cell>
          <cell r="S854">
            <v>23.12</v>
          </cell>
        </row>
        <row r="855">
          <cell r="R855" t="str">
            <v>NV00019119</v>
          </cell>
          <cell r="S855">
            <v>76.2</v>
          </cell>
        </row>
        <row r="856">
          <cell r="R856" t="str">
            <v>NV00019120</v>
          </cell>
          <cell r="S856">
            <v>76.2</v>
          </cell>
        </row>
        <row r="857">
          <cell r="R857" t="str">
            <v>NV00019078</v>
          </cell>
          <cell r="S857">
            <v>66.83</v>
          </cell>
        </row>
        <row r="858">
          <cell r="R858" t="str">
            <v>NV00012928</v>
          </cell>
          <cell r="S858">
            <v>812.38</v>
          </cell>
        </row>
        <row r="859">
          <cell r="R859" t="str">
            <v>NV00012952</v>
          </cell>
          <cell r="S859">
            <v>260.77999999999997</v>
          </cell>
        </row>
        <row r="860">
          <cell r="R860" t="str">
            <v>NV00012966</v>
          </cell>
          <cell r="S860">
            <v>524.66</v>
          </cell>
        </row>
        <row r="861">
          <cell r="R861" t="str">
            <v>NV00012969</v>
          </cell>
          <cell r="S861">
            <v>166.38</v>
          </cell>
        </row>
        <row r="862">
          <cell r="R862" t="str">
            <v>NV00012986</v>
          </cell>
          <cell r="S862">
            <v>595.52</v>
          </cell>
        </row>
        <row r="863">
          <cell r="R863" t="str">
            <v>NV00013494</v>
          </cell>
          <cell r="S863">
            <v>780.25</v>
          </cell>
        </row>
        <row r="864">
          <cell r="R864" t="str">
            <v>NV00012991</v>
          </cell>
          <cell r="S864">
            <v>399.86</v>
          </cell>
        </row>
        <row r="865">
          <cell r="R865" t="str">
            <v>NV00019263</v>
          </cell>
          <cell r="S865">
            <v>154.56</v>
          </cell>
        </row>
        <row r="866">
          <cell r="R866" t="str">
            <v>NV00012996</v>
          </cell>
          <cell r="S866">
            <v>114.45</v>
          </cell>
        </row>
        <row r="867">
          <cell r="R867" t="str">
            <v>NV00013002</v>
          </cell>
          <cell r="S867">
            <v>479.15</v>
          </cell>
        </row>
        <row r="868">
          <cell r="R868" t="str">
            <v>NV00013003</v>
          </cell>
          <cell r="S868">
            <v>550.12</v>
          </cell>
        </row>
        <row r="869">
          <cell r="R869" t="str">
            <v>NV00019349</v>
          </cell>
          <cell r="S869">
            <v>5.7</v>
          </cell>
        </row>
        <row r="870">
          <cell r="R870" t="str">
            <v>NV00013022</v>
          </cell>
          <cell r="S870">
            <v>1530.25</v>
          </cell>
        </row>
        <row r="871">
          <cell r="R871" t="str">
            <v>NV00013024</v>
          </cell>
          <cell r="S871">
            <v>285.22000000000003</v>
          </cell>
        </row>
        <row r="872">
          <cell r="R872" t="str">
            <v>NV00013025</v>
          </cell>
          <cell r="S872">
            <v>376.1</v>
          </cell>
        </row>
        <row r="873">
          <cell r="R873" t="str">
            <v>NV00013039</v>
          </cell>
          <cell r="S873">
            <v>4376</v>
          </cell>
        </row>
        <row r="874">
          <cell r="R874" t="str">
            <v>NV00013040</v>
          </cell>
          <cell r="S874">
            <v>1118.03</v>
          </cell>
        </row>
        <row r="875">
          <cell r="R875" t="str">
            <v>NV00028749</v>
          </cell>
          <cell r="S875">
            <v>6</v>
          </cell>
        </row>
        <row r="876">
          <cell r="R876" t="str">
            <v>NV00014484</v>
          </cell>
          <cell r="S876">
            <v>2.95</v>
          </cell>
        </row>
        <row r="877">
          <cell r="R877" t="str">
            <v>NV00028750</v>
          </cell>
          <cell r="S877">
            <v>9.36</v>
          </cell>
        </row>
        <row r="878">
          <cell r="R878" t="str">
            <v>NV00028751</v>
          </cell>
          <cell r="S878">
            <v>217</v>
          </cell>
        </row>
        <row r="879">
          <cell r="R879" t="str">
            <v>NV00028752</v>
          </cell>
          <cell r="S879">
            <v>131.5</v>
          </cell>
        </row>
        <row r="880">
          <cell r="R880" t="str">
            <v>NV00014439</v>
          </cell>
          <cell r="S880">
            <v>3</v>
          </cell>
        </row>
        <row r="881">
          <cell r="R881" t="str">
            <v>NV00028753</v>
          </cell>
          <cell r="S881">
            <v>370.75</v>
          </cell>
        </row>
        <row r="882">
          <cell r="R882" t="str">
            <v>NV00028754</v>
          </cell>
          <cell r="S882">
            <v>6609.25</v>
          </cell>
        </row>
        <row r="883">
          <cell r="R883" t="str">
            <v>NV00028755</v>
          </cell>
          <cell r="S883">
            <v>1218</v>
          </cell>
        </row>
        <row r="884">
          <cell r="R884" t="str">
            <v>NV00013537</v>
          </cell>
          <cell r="S884">
            <v>75.25</v>
          </cell>
        </row>
        <row r="885">
          <cell r="R885" t="str">
            <v>NV00028756</v>
          </cell>
          <cell r="S885">
            <v>26.66</v>
          </cell>
        </row>
        <row r="886">
          <cell r="R886" t="str">
            <v>NV00028757</v>
          </cell>
          <cell r="S886">
            <v>10.220000000000001</v>
          </cell>
        </row>
        <row r="887">
          <cell r="R887" t="str">
            <v>NV00028758</v>
          </cell>
          <cell r="S887">
            <v>14.27</v>
          </cell>
        </row>
        <row r="888">
          <cell r="R888" t="str">
            <v>NV00014481</v>
          </cell>
          <cell r="S888">
            <v>202</v>
          </cell>
        </row>
        <row r="889">
          <cell r="R889" t="str">
            <v>NV00014483</v>
          </cell>
          <cell r="S889">
            <v>188</v>
          </cell>
        </row>
        <row r="890">
          <cell r="R890" t="str">
            <v>NV00014482</v>
          </cell>
          <cell r="S890">
            <v>359</v>
          </cell>
        </row>
        <row r="891">
          <cell r="R891" t="str">
            <v>NV00014480</v>
          </cell>
          <cell r="S891">
            <v>8.7100000000000009</v>
          </cell>
        </row>
        <row r="892">
          <cell r="R892" t="str">
            <v>NV00028759</v>
          </cell>
          <cell r="S892">
            <v>62</v>
          </cell>
        </row>
        <row r="893">
          <cell r="R893" t="str">
            <v>NV00013152</v>
          </cell>
          <cell r="S893">
            <v>320.5</v>
          </cell>
        </row>
        <row r="894">
          <cell r="R894" t="str">
            <v>NV00028760</v>
          </cell>
          <cell r="S894">
            <v>4.7699999999999996</v>
          </cell>
        </row>
        <row r="895">
          <cell r="R895" t="str">
            <v>NV00012740</v>
          </cell>
          <cell r="S895">
            <v>147.34</v>
          </cell>
        </row>
        <row r="896">
          <cell r="R896" t="str">
            <v>NV00012751</v>
          </cell>
          <cell r="S896">
            <v>268.68</v>
          </cell>
        </row>
        <row r="897">
          <cell r="R897" t="str">
            <v>NV00028761</v>
          </cell>
          <cell r="S897">
            <v>211.66</v>
          </cell>
        </row>
        <row r="898">
          <cell r="R898" t="str">
            <v>NV00028762</v>
          </cell>
          <cell r="S898">
            <v>242.5</v>
          </cell>
        </row>
        <row r="899">
          <cell r="R899" t="str">
            <v>NV00014347</v>
          </cell>
          <cell r="S899">
            <v>774.15</v>
          </cell>
        </row>
        <row r="900">
          <cell r="R900" t="str">
            <v>NV00014495</v>
          </cell>
          <cell r="S900">
            <v>350.25</v>
          </cell>
        </row>
        <row r="901">
          <cell r="R901" t="str">
            <v>NV00014508</v>
          </cell>
          <cell r="S901">
            <v>38.35</v>
          </cell>
        </row>
        <row r="902">
          <cell r="R902" t="str">
            <v>NV00012741</v>
          </cell>
          <cell r="S902">
            <v>3.95</v>
          </cell>
        </row>
        <row r="903">
          <cell r="R903" t="str">
            <v>NV00012742</v>
          </cell>
          <cell r="S903">
            <v>3.95</v>
          </cell>
        </row>
        <row r="904">
          <cell r="R904" t="str">
            <v>NV00012743</v>
          </cell>
          <cell r="S904">
            <v>5.48</v>
          </cell>
        </row>
        <row r="905">
          <cell r="R905" t="str">
            <v>NV00012744</v>
          </cell>
          <cell r="S905">
            <v>1.08</v>
          </cell>
        </row>
        <row r="906">
          <cell r="R906" t="str">
            <v>NV00012811</v>
          </cell>
          <cell r="S906">
            <v>69.28</v>
          </cell>
        </row>
        <row r="907">
          <cell r="R907" t="str">
            <v>NV00014638</v>
          </cell>
          <cell r="S907">
            <v>317.56</v>
          </cell>
        </row>
        <row r="908">
          <cell r="R908" t="str">
            <v>NV00013153</v>
          </cell>
          <cell r="S908">
            <v>727.1</v>
          </cell>
        </row>
        <row r="909">
          <cell r="R909" t="str">
            <v>NV00012814</v>
          </cell>
          <cell r="S909">
            <v>68.05</v>
          </cell>
        </row>
        <row r="910">
          <cell r="R910" t="str">
            <v>NV00013541</v>
          </cell>
          <cell r="S910">
            <v>75.069999999999993</v>
          </cell>
        </row>
        <row r="911">
          <cell r="R911" t="str">
            <v>NV00013543</v>
          </cell>
          <cell r="S911">
            <v>169.4</v>
          </cell>
        </row>
        <row r="912">
          <cell r="R912" t="str">
            <v>NV00028764</v>
          </cell>
          <cell r="S912">
            <v>336</v>
          </cell>
        </row>
        <row r="913">
          <cell r="R913" t="str">
            <v>NV00028765</v>
          </cell>
          <cell r="S913">
            <v>336</v>
          </cell>
        </row>
        <row r="914">
          <cell r="R914" t="str">
            <v>NV00028766</v>
          </cell>
          <cell r="S914">
            <v>336</v>
          </cell>
        </row>
        <row r="915">
          <cell r="R915" t="str">
            <v>NV00028767</v>
          </cell>
          <cell r="S915">
            <v>336</v>
          </cell>
        </row>
        <row r="916">
          <cell r="R916" t="str">
            <v>NV00028768</v>
          </cell>
          <cell r="S916">
            <v>336</v>
          </cell>
        </row>
        <row r="917">
          <cell r="R917" t="str">
            <v>NV00028769</v>
          </cell>
          <cell r="S917">
            <v>605.66</v>
          </cell>
        </row>
        <row r="918">
          <cell r="R918" t="str">
            <v>NV00028770</v>
          </cell>
          <cell r="S918">
            <v>607.5</v>
          </cell>
        </row>
        <row r="919">
          <cell r="R919" t="str">
            <v>NV00028771</v>
          </cell>
          <cell r="S919">
            <v>1169.5</v>
          </cell>
        </row>
        <row r="920">
          <cell r="R920" t="str">
            <v>NV00028772</v>
          </cell>
          <cell r="S920">
            <v>1169.5</v>
          </cell>
        </row>
        <row r="921">
          <cell r="R921" t="str">
            <v>NV00028773</v>
          </cell>
          <cell r="S921">
            <v>1169.5</v>
          </cell>
        </row>
        <row r="922">
          <cell r="R922" t="str">
            <v>NV00028774</v>
          </cell>
          <cell r="S922">
            <v>1169.5</v>
          </cell>
        </row>
        <row r="923">
          <cell r="R923" t="str">
            <v>NV00028775</v>
          </cell>
          <cell r="S923">
            <v>1169.5</v>
          </cell>
        </row>
        <row r="924">
          <cell r="R924" t="str">
            <v>NV00028776</v>
          </cell>
          <cell r="S924">
            <v>1169.5</v>
          </cell>
        </row>
        <row r="925">
          <cell r="R925" t="str">
            <v>NV00028777</v>
          </cell>
          <cell r="S925">
            <v>1335</v>
          </cell>
        </row>
        <row r="926">
          <cell r="R926" t="str">
            <v>NV00014355</v>
          </cell>
          <cell r="S926">
            <v>2199</v>
          </cell>
        </row>
        <row r="927">
          <cell r="R927" t="str">
            <v>NV00028778</v>
          </cell>
          <cell r="S927">
            <v>1136.72</v>
          </cell>
        </row>
        <row r="928">
          <cell r="R928" t="str">
            <v>NV00028779</v>
          </cell>
          <cell r="S928">
            <v>5075.5</v>
          </cell>
        </row>
        <row r="929">
          <cell r="R929" t="str">
            <v>NV00013547</v>
          </cell>
          <cell r="S929">
            <v>5996.5</v>
          </cell>
        </row>
        <row r="930">
          <cell r="R930" t="str">
            <v>NV00013550</v>
          </cell>
          <cell r="S930">
            <v>5</v>
          </cell>
        </row>
        <row r="931">
          <cell r="R931" t="str">
            <v>NV00013551</v>
          </cell>
          <cell r="S931">
            <v>67.959999999999994</v>
          </cell>
        </row>
        <row r="932">
          <cell r="R932" t="str">
            <v>NV00028780</v>
          </cell>
          <cell r="S932">
            <v>1052.25</v>
          </cell>
        </row>
        <row r="933">
          <cell r="R933" t="str">
            <v>NV00028781</v>
          </cell>
          <cell r="S933">
            <v>70.66</v>
          </cell>
        </row>
        <row r="934">
          <cell r="R934" t="str">
            <v>NV00028782</v>
          </cell>
          <cell r="S934">
            <v>23.5</v>
          </cell>
        </row>
        <row r="935">
          <cell r="R935" t="str">
            <v>NV00028783</v>
          </cell>
          <cell r="S935">
            <v>30.6</v>
          </cell>
        </row>
        <row r="936">
          <cell r="R936" t="str">
            <v>NV00028784</v>
          </cell>
          <cell r="S936">
            <v>5917</v>
          </cell>
        </row>
        <row r="937">
          <cell r="R937" t="str">
            <v>NV00028785</v>
          </cell>
          <cell r="S937">
            <v>1661</v>
          </cell>
        </row>
        <row r="938">
          <cell r="R938" t="str">
            <v>NV00028786</v>
          </cell>
          <cell r="S938">
            <v>2979</v>
          </cell>
        </row>
        <row r="939">
          <cell r="R939" t="str">
            <v>NV00028787</v>
          </cell>
          <cell r="S939">
            <v>4642</v>
          </cell>
        </row>
        <row r="940">
          <cell r="R940" t="str">
            <v>NV00028788</v>
          </cell>
          <cell r="S940">
            <v>4642</v>
          </cell>
        </row>
        <row r="941">
          <cell r="R941" t="str">
            <v>NV00028789</v>
          </cell>
          <cell r="S941">
            <v>34.5</v>
          </cell>
        </row>
        <row r="942">
          <cell r="R942" t="str">
            <v>NV00028790</v>
          </cell>
          <cell r="S942">
            <v>718.25</v>
          </cell>
        </row>
        <row r="943">
          <cell r="R943" t="str">
            <v>NV00028791</v>
          </cell>
          <cell r="S943">
            <v>949</v>
          </cell>
        </row>
        <row r="944">
          <cell r="R944" t="str">
            <v>NV00028792</v>
          </cell>
          <cell r="S944">
            <v>514</v>
          </cell>
        </row>
        <row r="945">
          <cell r="R945" t="str">
            <v>NV00028793</v>
          </cell>
          <cell r="S945">
            <v>603.9</v>
          </cell>
        </row>
        <row r="946">
          <cell r="R946" t="str">
            <v>NV00028794</v>
          </cell>
          <cell r="S946">
            <v>245</v>
          </cell>
        </row>
        <row r="947">
          <cell r="R947" t="str">
            <v>NV00012806</v>
          </cell>
          <cell r="S947">
            <v>435.22</v>
          </cell>
        </row>
        <row r="948">
          <cell r="R948" t="str">
            <v>NV00012816</v>
          </cell>
          <cell r="S948">
            <v>1484.59</v>
          </cell>
        </row>
        <row r="949">
          <cell r="R949" t="str">
            <v>NV00012815</v>
          </cell>
          <cell r="S949">
            <v>4826</v>
          </cell>
        </row>
        <row r="950">
          <cell r="R950" t="str">
            <v>NV00028486</v>
          </cell>
          <cell r="S950">
            <v>2092</v>
          </cell>
        </row>
        <row r="951">
          <cell r="R951" t="str">
            <v>NV00028795</v>
          </cell>
          <cell r="S951">
            <v>80.7</v>
          </cell>
        </row>
        <row r="952">
          <cell r="R952" t="str">
            <v>NV00013553</v>
          </cell>
          <cell r="S952">
            <v>238.4</v>
          </cell>
        </row>
        <row r="953">
          <cell r="R953" t="str">
            <v>NV00028796</v>
          </cell>
          <cell r="S953">
            <v>3606</v>
          </cell>
        </row>
        <row r="954">
          <cell r="R954" t="str">
            <v>NV00014502</v>
          </cell>
          <cell r="S954">
            <v>14</v>
          </cell>
        </row>
        <row r="955">
          <cell r="R955" t="str">
            <v>NV00014578</v>
          </cell>
          <cell r="S955">
            <v>9.2100000000000009</v>
          </cell>
        </row>
        <row r="956">
          <cell r="R956" t="str">
            <v>NV00014189</v>
          </cell>
          <cell r="S956">
            <v>5.98</v>
          </cell>
        </row>
        <row r="957">
          <cell r="R957" t="str">
            <v>NV00013556</v>
          </cell>
          <cell r="S957">
            <v>847.5</v>
          </cell>
        </row>
        <row r="958">
          <cell r="R958" t="str">
            <v>NV00013557</v>
          </cell>
          <cell r="S958">
            <v>443.8</v>
          </cell>
        </row>
        <row r="959">
          <cell r="R959" t="str">
            <v>NV00013558</v>
          </cell>
          <cell r="S959">
            <v>5634</v>
          </cell>
        </row>
        <row r="960">
          <cell r="R960" t="str">
            <v>NV00013559</v>
          </cell>
          <cell r="S960">
            <v>12.99</v>
          </cell>
        </row>
        <row r="961">
          <cell r="R961" t="str">
            <v>NV00013560</v>
          </cell>
          <cell r="S961">
            <v>12.99</v>
          </cell>
        </row>
        <row r="962">
          <cell r="R962" t="str">
            <v>NV00013561</v>
          </cell>
          <cell r="S962">
            <v>21</v>
          </cell>
        </row>
        <row r="963">
          <cell r="R963" t="str">
            <v>NV00013562</v>
          </cell>
          <cell r="S963">
            <v>16.5</v>
          </cell>
        </row>
        <row r="964">
          <cell r="R964" t="str">
            <v>NV00013563</v>
          </cell>
          <cell r="S964">
            <v>21.16</v>
          </cell>
        </row>
        <row r="965">
          <cell r="R965" t="str">
            <v>NV00013564</v>
          </cell>
          <cell r="S965">
            <v>62.34</v>
          </cell>
        </row>
        <row r="966">
          <cell r="R966" t="str">
            <v>NV00013565</v>
          </cell>
          <cell r="S966">
            <v>1825</v>
          </cell>
        </row>
        <row r="967">
          <cell r="R967" t="str">
            <v>NV00013566</v>
          </cell>
          <cell r="S967">
            <v>10.35</v>
          </cell>
        </row>
        <row r="968">
          <cell r="R968" t="str">
            <v>NV00013567</v>
          </cell>
          <cell r="S968">
            <v>14.89</v>
          </cell>
        </row>
        <row r="969">
          <cell r="R969" t="str">
            <v>NV00013568</v>
          </cell>
          <cell r="S969">
            <v>164.87</v>
          </cell>
        </row>
        <row r="970">
          <cell r="R970" t="str">
            <v>NV00013569</v>
          </cell>
          <cell r="S970">
            <v>1599.5</v>
          </cell>
        </row>
        <row r="971">
          <cell r="R971" t="str">
            <v>NV00012747</v>
          </cell>
          <cell r="S971">
            <v>460.76</v>
          </cell>
        </row>
        <row r="972">
          <cell r="R972" t="str">
            <v>NV00013570</v>
          </cell>
          <cell r="S972">
            <v>1230.2</v>
          </cell>
        </row>
        <row r="973">
          <cell r="R973" t="str">
            <v>NV00013571</v>
          </cell>
          <cell r="S973">
            <v>3781</v>
          </cell>
        </row>
        <row r="974">
          <cell r="R974" t="str">
            <v>NV00013572</v>
          </cell>
          <cell r="S974">
            <v>11182.5</v>
          </cell>
        </row>
        <row r="975">
          <cell r="R975" t="str">
            <v>NV00013573</v>
          </cell>
          <cell r="S975">
            <v>11182.66</v>
          </cell>
        </row>
        <row r="976">
          <cell r="R976" t="str">
            <v>NV00013574</v>
          </cell>
          <cell r="S976">
            <v>20.75</v>
          </cell>
        </row>
        <row r="977">
          <cell r="R977" t="str">
            <v>NV00013615</v>
          </cell>
          <cell r="S977">
            <v>20.75</v>
          </cell>
        </row>
        <row r="978">
          <cell r="R978" t="str">
            <v>NV00013616</v>
          </cell>
          <cell r="S978">
            <v>113.5</v>
          </cell>
        </row>
        <row r="979">
          <cell r="R979" t="str">
            <v>NV00013617</v>
          </cell>
          <cell r="S979">
            <v>41.04</v>
          </cell>
        </row>
        <row r="980">
          <cell r="R980" t="str">
            <v>NV00013618</v>
          </cell>
          <cell r="S980">
            <v>344.5</v>
          </cell>
        </row>
        <row r="981">
          <cell r="R981" t="str">
            <v>NV00013621</v>
          </cell>
          <cell r="S981">
            <v>62.33</v>
          </cell>
        </row>
        <row r="982">
          <cell r="R982" t="str">
            <v>NV00013622</v>
          </cell>
          <cell r="S982">
            <v>47.16</v>
          </cell>
        </row>
        <row r="983">
          <cell r="R983" t="str">
            <v>NV00013623</v>
          </cell>
          <cell r="S983">
            <v>111.12</v>
          </cell>
        </row>
        <row r="984">
          <cell r="R984" t="str">
            <v>NV00013624</v>
          </cell>
          <cell r="S984">
            <v>21.75</v>
          </cell>
        </row>
        <row r="985">
          <cell r="R985" t="str">
            <v>NV00013625</v>
          </cell>
          <cell r="S985">
            <v>68.59</v>
          </cell>
        </row>
        <row r="986">
          <cell r="R986" t="str">
            <v>NV00013155</v>
          </cell>
          <cell r="S986">
            <v>49.57</v>
          </cell>
        </row>
        <row r="987">
          <cell r="R987" t="str">
            <v>NV00013626</v>
          </cell>
          <cell r="S987">
            <v>44.21</v>
          </cell>
        </row>
        <row r="988">
          <cell r="R988" t="str">
            <v>NV00013627</v>
          </cell>
          <cell r="S988">
            <v>4409.1899999999996</v>
          </cell>
        </row>
        <row r="989">
          <cell r="R989" t="str">
            <v>NV00013628</v>
          </cell>
          <cell r="S989">
            <v>488.3</v>
          </cell>
        </row>
        <row r="990">
          <cell r="R990" t="str">
            <v>NV00013629</v>
          </cell>
          <cell r="S990">
            <v>5127.33</v>
          </cell>
        </row>
        <row r="991">
          <cell r="R991" t="str">
            <v>NV00013633</v>
          </cell>
          <cell r="S991">
            <v>564.39</v>
          </cell>
        </row>
        <row r="992">
          <cell r="R992" t="str">
            <v>NV00013634</v>
          </cell>
          <cell r="S992">
            <v>8</v>
          </cell>
        </row>
        <row r="993">
          <cell r="R993" t="str">
            <v>NV00013635</v>
          </cell>
          <cell r="S993">
            <v>729</v>
          </cell>
        </row>
        <row r="994">
          <cell r="R994" t="str">
            <v>NV00013047</v>
          </cell>
          <cell r="S994">
            <v>0.67</v>
          </cell>
        </row>
        <row r="995">
          <cell r="R995" t="str">
            <v>NV00013048</v>
          </cell>
          <cell r="S995">
            <v>4244.75</v>
          </cell>
        </row>
        <row r="996">
          <cell r="R996" t="str">
            <v>NV00013636</v>
          </cell>
          <cell r="S996">
            <v>686</v>
          </cell>
        </row>
        <row r="997">
          <cell r="R997" t="str">
            <v>NV00013637</v>
          </cell>
          <cell r="S997">
            <v>505.31</v>
          </cell>
        </row>
        <row r="998">
          <cell r="R998" t="str">
            <v>NV00013638</v>
          </cell>
          <cell r="S998">
            <v>632.20000000000005</v>
          </cell>
        </row>
        <row r="999">
          <cell r="R999" t="str">
            <v>NV00013639</v>
          </cell>
          <cell r="S999">
            <v>72</v>
          </cell>
        </row>
        <row r="1000">
          <cell r="R1000" t="str">
            <v>NV00013640</v>
          </cell>
          <cell r="S1000">
            <v>9045</v>
          </cell>
        </row>
        <row r="1001">
          <cell r="R1001" t="str">
            <v>NV00013641</v>
          </cell>
          <cell r="S1001">
            <v>15095</v>
          </cell>
        </row>
        <row r="1002">
          <cell r="R1002" t="str">
            <v>NV00028797</v>
          </cell>
          <cell r="S1002">
            <v>1</v>
          </cell>
        </row>
        <row r="1003">
          <cell r="R1003" t="str">
            <v>NV00013642</v>
          </cell>
          <cell r="S1003">
            <v>140</v>
          </cell>
        </row>
        <row r="1004">
          <cell r="R1004" t="str">
            <v>NV00013643</v>
          </cell>
          <cell r="S1004">
            <v>885</v>
          </cell>
        </row>
        <row r="1005">
          <cell r="R1005" t="str">
            <v>NV00013644</v>
          </cell>
          <cell r="S1005">
            <v>193</v>
          </cell>
        </row>
        <row r="1006">
          <cell r="R1006" t="str">
            <v>NV00013645</v>
          </cell>
          <cell r="S1006">
            <v>30.33</v>
          </cell>
        </row>
        <row r="1007">
          <cell r="R1007" t="str">
            <v>NV00013646</v>
          </cell>
          <cell r="S1007">
            <v>3.93</v>
          </cell>
        </row>
        <row r="1008">
          <cell r="R1008" t="str">
            <v>NV00013647</v>
          </cell>
          <cell r="S1008">
            <v>13.89</v>
          </cell>
        </row>
        <row r="1009">
          <cell r="R1009" t="str">
            <v>NV00013648</v>
          </cell>
          <cell r="S1009">
            <v>81.25</v>
          </cell>
        </row>
        <row r="1010">
          <cell r="R1010" t="str">
            <v>NV00013649</v>
          </cell>
          <cell r="S1010">
            <v>12.16</v>
          </cell>
        </row>
        <row r="1011">
          <cell r="R1011" t="str">
            <v>NV00014637</v>
          </cell>
          <cell r="S1011">
            <v>199.33</v>
          </cell>
        </row>
        <row r="1012">
          <cell r="R1012" t="str">
            <v>NV00014636</v>
          </cell>
          <cell r="S1012">
            <v>45</v>
          </cell>
        </row>
        <row r="1013">
          <cell r="R1013" t="str">
            <v>NV00014635</v>
          </cell>
          <cell r="S1013">
            <v>58.16</v>
          </cell>
        </row>
        <row r="1014">
          <cell r="R1014" t="str">
            <v>NV00013650</v>
          </cell>
          <cell r="S1014">
            <v>26.82</v>
          </cell>
        </row>
        <row r="1015">
          <cell r="R1015" t="str">
            <v>NV00028799</v>
          </cell>
          <cell r="S1015">
            <v>585</v>
          </cell>
        </row>
        <row r="1016">
          <cell r="R1016" t="str">
            <v>NV00013651</v>
          </cell>
          <cell r="S1016">
            <v>59.93</v>
          </cell>
        </row>
        <row r="1017">
          <cell r="R1017" t="str">
            <v>NV00013652</v>
          </cell>
          <cell r="S1017">
            <v>3.93</v>
          </cell>
        </row>
        <row r="1018">
          <cell r="R1018" t="str">
            <v>NV00013653</v>
          </cell>
          <cell r="S1018">
            <v>13.72</v>
          </cell>
        </row>
        <row r="1019">
          <cell r="R1019" t="str">
            <v>NV00013654</v>
          </cell>
          <cell r="S1019">
            <v>140.63</v>
          </cell>
        </row>
        <row r="1020">
          <cell r="R1020" t="str">
            <v>NV00028800</v>
          </cell>
          <cell r="S1020">
            <v>140.63</v>
          </cell>
        </row>
        <row r="1021">
          <cell r="R1021" t="str">
            <v>NV00029223</v>
          </cell>
          <cell r="S1021">
            <v>229.66</v>
          </cell>
        </row>
        <row r="1022">
          <cell r="R1022" t="str">
            <v>NV00013675</v>
          </cell>
          <cell r="S1022">
            <v>176.33</v>
          </cell>
        </row>
        <row r="1023">
          <cell r="R1023" t="str">
            <v>NV00013676</v>
          </cell>
          <cell r="S1023">
            <v>4520.26</v>
          </cell>
        </row>
        <row r="1024">
          <cell r="R1024" t="str">
            <v>NV00013677</v>
          </cell>
          <cell r="S1024">
            <v>320</v>
          </cell>
        </row>
        <row r="1025">
          <cell r="R1025" t="str">
            <v>NV00013678</v>
          </cell>
          <cell r="S1025">
            <v>65.069999999999993</v>
          </cell>
        </row>
        <row r="1026">
          <cell r="R1026" t="str">
            <v>NV00012802</v>
          </cell>
          <cell r="S1026">
            <v>12771</v>
          </cell>
        </row>
        <row r="1027">
          <cell r="R1027" t="str">
            <v>NV00013049</v>
          </cell>
          <cell r="S1027">
            <v>6.75</v>
          </cell>
        </row>
        <row r="1028">
          <cell r="R1028" t="str">
            <v>NV00013679</v>
          </cell>
          <cell r="S1028">
            <v>3851</v>
          </cell>
        </row>
        <row r="1029">
          <cell r="R1029" t="str">
            <v>NV00013680</v>
          </cell>
          <cell r="S1029">
            <v>9152</v>
          </cell>
        </row>
        <row r="1030">
          <cell r="R1030" t="str">
            <v>NV00013681</v>
          </cell>
          <cell r="S1030">
            <v>176</v>
          </cell>
        </row>
        <row r="1031">
          <cell r="R1031" t="str">
            <v>NV00013682</v>
          </cell>
          <cell r="S1031">
            <v>31.5</v>
          </cell>
        </row>
        <row r="1032">
          <cell r="R1032" t="str">
            <v>NV00013683</v>
          </cell>
          <cell r="S1032">
            <v>259</v>
          </cell>
        </row>
        <row r="1033">
          <cell r="R1033" t="str">
            <v>NV00028801</v>
          </cell>
          <cell r="S1033">
            <v>313.5</v>
          </cell>
        </row>
        <row r="1034">
          <cell r="R1034" t="str">
            <v>NV00028802</v>
          </cell>
          <cell r="S1034">
            <v>3073.95</v>
          </cell>
        </row>
        <row r="1035">
          <cell r="R1035" t="str">
            <v>NV00028803</v>
          </cell>
          <cell r="S1035">
            <v>486.5</v>
          </cell>
        </row>
        <row r="1036">
          <cell r="R1036" t="str">
            <v>NV00014434</v>
          </cell>
          <cell r="S1036">
            <v>0.37</v>
          </cell>
        </row>
        <row r="1037">
          <cell r="R1037" t="str">
            <v>NV00014435</v>
          </cell>
          <cell r="S1037">
            <v>1.75</v>
          </cell>
        </row>
        <row r="1038">
          <cell r="R1038" t="str">
            <v>NV00028806</v>
          </cell>
          <cell r="S1038">
            <v>85.5</v>
          </cell>
        </row>
        <row r="1039">
          <cell r="R1039" t="str">
            <v>NV00028807</v>
          </cell>
          <cell r="S1039">
            <v>6.19</v>
          </cell>
        </row>
        <row r="1040">
          <cell r="R1040" t="str">
            <v>NV00028808</v>
          </cell>
          <cell r="S1040">
            <v>76883</v>
          </cell>
        </row>
        <row r="1041">
          <cell r="R1041" t="str">
            <v>NV00028809</v>
          </cell>
          <cell r="S1041">
            <v>878</v>
          </cell>
        </row>
        <row r="1042">
          <cell r="R1042" t="str">
            <v>NV00028810</v>
          </cell>
          <cell r="S1042">
            <v>16481.5</v>
          </cell>
        </row>
        <row r="1043">
          <cell r="R1043" t="str">
            <v>NV00028817</v>
          </cell>
          <cell r="S1043">
            <v>439.5</v>
          </cell>
        </row>
        <row r="1044">
          <cell r="R1044" t="str">
            <v>NV00028818</v>
          </cell>
          <cell r="S1044">
            <v>1376</v>
          </cell>
        </row>
        <row r="1045">
          <cell r="R1045" t="str">
            <v>NV00028819</v>
          </cell>
          <cell r="S1045">
            <v>1376</v>
          </cell>
        </row>
        <row r="1046">
          <cell r="R1046" t="str">
            <v>NV00028820</v>
          </cell>
          <cell r="S1046">
            <v>184</v>
          </cell>
        </row>
        <row r="1047">
          <cell r="R1047" t="str">
            <v>NV00028821</v>
          </cell>
          <cell r="S1047">
            <v>296</v>
          </cell>
        </row>
        <row r="1048">
          <cell r="R1048" t="str">
            <v>NV00028822</v>
          </cell>
          <cell r="S1048">
            <v>91</v>
          </cell>
        </row>
        <row r="1049">
          <cell r="R1049" t="str">
            <v>NV00028823</v>
          </cell>
          <cell r="S1049">
            <v>50.25</v>
          </cell>
        </row>
        <row r="1050">
          <cell r="R1050" t="str">
            <v>NV00028824</v>
          </cell>
          <cell r="S1050">
            <v>50.25</v>
          </cell>
        </row>
        <row r="1051">
          <cell r="R1051" t="str">
            <v>NV00028825</v>
          </cell>
          <cell r="S1051">
            <v>50.25</v>
          </cell>
        </row>
        <row r="1052">
          <cell r="R1052" t="str">
            <v>NV00028826</v>
          </cell>
          <cell r="S1052">
            <v>704.7</v>
          </cell>
        </row>
        <row r="1053">
          <cell r="R1053" t="str">
            <v>NV00028827</v>
          </cell>
          <cell r="S1053">
            <v>297.77</v>
          </cell>
        </row>
        <row r="1054">
          <cell r="R1054" t="str">
            <v>NV00014437</v>
          </cell>
          <cell r="S1054">
            <v>93.42</v>
          </cell>
        </row>
        <row r="1055">
          <cell r="R1055" t="str">
            <v>NV00028831</v>
          </cell>
          <cell r="S1055">
            <v>47.5</v>
          </cell>
        </row>
        <row r="1056">
          <cell r="R1056" t="str">
            <v>NV00028832</v>
          </cell>
          <cell r="S1056">
            <v>1558</v>
          </cell>
        </row>
        <row r="1057">
          <cell r="R1057" t="str">
            <v>NV00028833</v>
          </cell>
          <cell r="S1057">
            <v>1446.5</v>
          </cell>
        </row>
        <row r="1058">
          <cell r="R1058" t="str">
            <v>NV00028834</v>
          </cell>
          <cell r="S1058">
            <v>418</v>
          </cell>
        </row>
        <row r="1059">
          <cell r="R1059" t="str">
            <v>NV00028835</v>
          </cell>
          <cell r="S1059">
            <v>22785.66</v>
          </cell>
        </row>
        <row r="1060">
          <cell r="R1060" t="str">
            <v>NV00028836</v>
          </cell>
          <cell r="S1060">
            <v>31135.33</v>
          </cell>
        </row>
        <row r="1061">
          <cell r="R1061" t="str">
            <v>NV00014497</v>
          </cell>
          <cell r="S1061">
            <v>6.34</v>
          </cell>
        </row>
        <row r="1062">
          <cell r="R1062" t="str">
            <v>NV00013688</v>
          </cell>
          <cell r="S1062">
            <v>15.93</v>
          </cell>
        </row>
        <row r="1063">
          <cell r="R1063" t="str">
            <v>NV00013689</v>
          </cell>
          <cell r="S1063">
            <v>21</v>
          </cell>
        </row>
        <row r="1064">
          <cell r="R1064" t="str">
            <v>NV00013690</v>
          </cell>
          <cell r="S1064">
            <v>21.2</v>
          </cell>
        </row>
        <row r="1065">
          <cell r="R1065" t="str">
            <v>NV00013691</v>
          </cell>
          <cell r="S1065">
            <v>22.45</v>
          </cell>
        </row>
        <row r="1066">
          <cell r="R1066" t="str">
            <v>NV00028837</v>
          </cell>
          <cell r="S1066">
            <v>9.44</v>
          </cell>
        </row>
        <row r="1067">
          <cell r="R1067" t="str">
            <v>NV00028838</v>
          </cell>
          <cell r="S1067">
            <v>17</v>
          </cell>
        </row>
        <row r="1068">
          <cell r="R1068" t="str">
            <v>NV00014441</v>
          </cell>
          <cell r="S1068">
            <v>13.48</v>
          </cell>
        </row>
        <row r="1069">
          <cell r="R1069" t="str">
            <v>NV00028839</v>
          </cell>
          <cell r="S1069">
            <v>13.48</v>
          </cell>
        </row>
        <row r="1070">
          <cell r="R1070" t="str">
            <v>NV00028840</v>
          </cell>
          <cell r="S1070">
            <v>11</v>
          </cell>
        </row>
        <row r="1071">
          <cell r="R1071" t="str">
            <v>NV00028841</v>
          </cell>
          <cell r="S1071">
            <v>11</v>
          </cell>
        </row>
        <row r="1072">
          <cell r="R1072" t="str">
            <v>NV00028842</v>
          </cell>
          <cell r="S1072">
            <v>11</v>
          </cell>
        </row>
        <row r="1073">
          <cell r="R1073" t="str">
            <v>NV00028843</v>
          </cell>
          <cell r="S1073">
            <v>11</v>
          </cell>
        </row>
        <row r="1074">
          <cell r="R1074" t="str">
            <v>NV00028845</v>
          </cell>
          <cell r="S1074">
            <v>112.81</v>
          </cell>
        </row>
        <row r="1075">
          <cell r="R1075" t="str">
            <v>NV00028846</v>
          </cell>
          <cell r="S1075">
            <v>1905.64</v>
          </cell>
        </row>
        <row r="1076">
          <cell r="R1076" t="str">
            <v>NV00028847</v>
          </cell>
          <cell r="S1076">
            <v>2319.77</v>
          </cell>
        </row>
        <row r="1077">
          <cell r="R1077" t="str">
            <v>NV00014363</v>
          </cell>
          <cell r="S1077">
            <v>681.75</v>
          </cell>
        </row>
        <row r="1078">
          <cell r="R1078" t="str">
            <v>NV00028848</v>
          </cell>
          <cell r="S1078">
            <v>681.75</v>
          </cell>
        </row>
        <row r="1079">
          <cell r="R1079" t="str">
            <v>NV00028849</v>
          </cell>
          <cell r="S1079">
            <v>403.75</v>
          </cell>
        </row>
        <row r="1080">
          <cell r="R1080" t="str">
            <v>NV00028850</v>
          </cell>
          <cell r="S1080">
            <v>571.39</v>
          </cell>
        </row>
        <row r="1081">
          <cell r="R1081" t="str">
            <v>NV00028851</v>
          </cell>
          <cell r="S1081">
            <v>15053.5</v>
          </cell>
        </row>
        <row r="1082">
          <cell r="R1082" t="str">
            <v>NV00028852</v>
          </cell>
          <cell r="S1082">
            <v>48021.5</v>
          </cell>
        </row>
        <row r="1083">
          <cell r="R1083" t="str">
            <v>NV00028853</v>
          </cell>
          <cell r="S1083">
            <v>10941</v>
          </cell>
        </row>
        <row r="1084">
          <cell r="R1084" t="str">
            <v>NV00013713</v>
          </cell>
          <cell r="S1084">
            <v>1.28</v>
          </cell>
        </row>
        <row r="1085">
          <cell r="R1085" t="str">
            <v>NV00013715</v>
          </cell>
          <cell r="S1085">
            <v>0.01</v>
          </cell>
        </row>
        <row r="1086">
          <cell r="R1086" t="str">
            <v>NV00013718</v>
          </cell>
          <cell r="S1086">
            <v>114</v>
          </cell>
        </row>
        <row r="1087">
          <cell r="R1087" t="str">
            <v>NV00028854</v>
          </cell>
          <cell r="S1087">
            <v>51</v>
          </cell>
        </row>
        <row r="1088">
          <cell r="R1088" t="str">
            <v>NV00028855</v>
          </cell>
          <cell r="S1088">
            <v>51</v>
          </cell>
        </row>
        <row r="1089">
          <cell r="R1089" t="str">
            <v>NV00028856</v>
          </cell>
          <cell r="S1089">
            <v>51</v>
          </cell>
        </row>
        <row r="1090">
          <cell r="R1090" t="str">
            <v>NV00028857</v>
          </cell>
          <cell r="S1090">
            <v>51</v>
          </cell>
        </row>
        <row r="1091">
          <cell r="R1091" t="str">
            <v>NV00028858</v>
          </cell>
          <cell r="S1091">
            <v>22.5</v>
          </cell>
        </row>
        <row r="1092">
          <cell r="R1092" t="str">
            <v>NV00028859</v>
          </cell>
          <cell r="S1092">
            <v>22.5</v>
          </cell>
        </row>
        <row r="1093">
          <cell r="R1093" t="str">
            <v>NV00028860</v>
          </cell>
          <cell r="S1093">
            <v>22.5</v>
          </cell>
        </row>
        <row r="1094">
          <cell r="R1094" t="str">
            <v>NV00028861</v>
          </cell>
          <cell r="S1094">
            <v>10.54</v>
          </cell>
        </row>
        <row r="1095">
          <cell r="R1095" t="str">
            <v>NV00028862</v>
          </cell>
          <cell r="S1095">
            <v>10.54</v>
          </cell>
        </row>
        <row r="1096">
          <cell r="R1096" t="str">
            <v>NV00028863</v>
          </cell>
          <cell r="S1096">
            <v>10.54</v>
          </cell>
        </row>
        <row r="1097">
          <cell r="R1097" t="str">
            <v>NV00028864</v>
          </cell>
          <cell r="S1097">
            <v>10.54</v>
          </cell>
        </row>
        <row r="1098">
          <cell r="R1098" t="str">
            <v>NV00028865</v>
          </cell>
          <cell r="S1098">
            <v>17.36</v>
          </cell>
        </row>
        <row r="1099">
          <cell r="R1099" t="str">
            <v>NV00028866</v>
          </cell>
          <cell r="S1099">
            <v>17.36</v>
          </cell>
        </row>
        <row r="1100">
          <cell r="R1100" t="str">
            <v>NV00028867</v>
          </cell>
          <cell r="S1100">
            <v>13.87</v>
          </cell>
        </row>
        <row r="1101">
          <cell r="R1101" t="str">
            <v>NV00028868</v>
          </cell>
          <cell r="S1101">
            <v>13.87</v>
          </cell>
        </row>
        <row r="1102">
          <cell r="R1102" t="str">
            <v>NV00028869</v>
          </cell>
          <cell r="S1102">
            <v>13.87</v>
          </cell>
        </row>
        <row r="1103">
          <cell r="R1103" t="str">
            <v>NV00028870</v>
          </cell>
          <cell r="S1103">
            <v>13.87</v>
          </cell>
        </row>
        <row r="1104">
          <cell r="R1104" t="str">
            <v>NV00028871</v>
          </cell>
          <cell r="S1104">
            <v>13.87</v>
          </cell>
        </row>
        <row r="1105">
          <cell r="R1105" t="str">
            <v>NV00028872</v>
          </cell>
          <cell r="S1105">
            <v>13.87</v>
          </cell>
        </row>
        <row r="1106">
          <cell r="R1106" t="str">
            <v>NV00028878</v>
          </cell>
          <cell r="S1106">
            <v>85.09</v>
          </cell>
        </row>
        <row r="1107">
          <cell r="R1107" t="str">
            <v>NV00014443</v>
          </cell>
          <cell r="S1107">
            <v>12.28</v>
          </cell>
        </row>
        <row r="1108">
          <cell r="R1108" t="str">
            <v>NV00014442</v>
          </cell>
          <cell r="S1108">
            <v>11.29</v>
          </cell>
        </row>
        <row r="1109">
          <cell r="R1109" t="str">
            <v>NV00028879</v>
          </cell>
          <cell r="S1109">
            <v>1788.72</v>
          </cell>
        </row>
        <row r="1110">
          <cell r="R1110" t="str">
            <v>NV00028880</v>
          </cell>
          <cell r="S1110">
            <v>461.94</v>
          </cell>
        </row>
        <row r="1111">
          <cell r="R1111" t="str">
            <v>NV00028881</v>
          </cell>
          <cell r="S1111">
            <v>49</v>
          </cell>
        </row>
        <row r="1112">
          <cell r="R1112" t="str">
            <v>NV00028882</v>
          </cell>
          <cell r="S1112">
            <v>208.37</v>
          </cell>
        </row>
        <row r="1113">
          <cell r="R1113" t="str">
            <v>NV00028883</v>
          </cell>
          <cell r="S1113">
            <v>26992.33</v>
          </cell>
        </row>
        <row r="1114">
          <cell r="R1114" t="str">
            <v>NV00028884</v>
          </cell>
          <cell r="S1114">
            <v>1218</v>
          </cell>
        </row>
        <row r="1115">
          <cell r="R1115" t="str">
            <v>NV00028885</v>
          </cell>
          <cell r="S1115">
            <v>659</v>
          </cell>
        </row>
        <row r="1116">
          <cell r="R1116" t="str">
            <v>NV00028886</v>
          </cell>
          <cell r="S1116">
            <v>183</v>
          </cell>
        </row>
        <row r="1117">
          <cell r="R1117" t="str">
            <v>NV00013722</v>
          </cell>
          <cell r="S1117">
            <v>86.16</v>
          </cell>
        </row>
        <row r="1118">
          <cell r="R1118" t="str">
            <v>NV00013723</v>
          </cell>
          <cell r="S1118">
            <v>191.5</v>
          </cell>
        </row>
        <row r="1119">
          <cell r="R1119" t="str">
            <v>NV00013161</v>
          </cell>
          <cell r="S1119">
            <v>1417.5</v>
          </cell>
        </row>
        <row r="1120">
          <cell r="R1120" t="str">
            <v>NV00012730</v>
          </cell>
          <cell r="S1120">
            <v>152.5</v>
          </cell>
        </row>
        <row r="1121">
          <cell r="R1121" t="str">
            <v>NV00013724</v>
          </cell>
          <cell r="S1121">
            <v>20.71</v>
          </cell>
        </row>
        <row r="1122">
          <cell r="R1122" t="str">
            <v>NV00013729</v>
          </cell>
          <cell r="S1122">
            <v>20.71</v>
          </cell>
        </row>
        <row r="1123">
          <cell r="R1123" t="str">
            <v>NV00013162</v>
          </cell>
          <cell r="S1123">
            <v>5.62</v>
          </cell>
        </row>
        <row r="1124">
          <cell r="R1124" t="str">
            <v>NV00028887</v>
          </cell>
          <cell r="S1124">
            <v>732.79</v>
          </cell>
        </row>
        <row r="1125">
          <cell r="R1125" t="str">
            <v>NV00028888</v>
          </cell>
          <cell r="S1125">
            <v>16.62</v>
          </cell>
        </row>
        <row r="1126">
          <cell r="R1126" t="str">
            <v>NV00028889</v>
          </cell>
          <cell r="S1126">
            <v>10.119999999999999</v>
          </cell>
        </row>
        <row r="1127">
          <cell r="R1127" t="str">
            <v>NV00028890</v>
          </cell>
          <cell r="S1127">
            <v>19.12</v>
          </cell>
        </row>
        <row r="1128">
          <cell r="R1128" t="str">
            <v>NV00028891</v>
          </cell>
          <cell r="S1128">
            <v>108.2</v>
          </cell>
        </row>
        <row r="1129">
          <cell r="R1129" t="str">
            <v>NV00028892</v>
          </cell>
          <cell r="S1129">
            <v>33</v>
          </cell>
        </row>
        <row r="1130">
          <cell r="R1130" t="str">
            <v>NV00028893</v>
          </cell>
          <cell r="S1130">
            <v>38</v>
          </cell>
        </row>
        <row r="1131">
          <cell r="R1131" t="str">
            <v>NV00028894</v>
          </cell>
          <cell r="S1131">
            <v>355.5</v>
          </cell>
        </row>
        <row r="1132">
          <cell r="R1132" t="str">
            <v>NV00028895</v>
          </cell>
          <cell r="S1132">
            <v>109</v>
          </cell>
        </row>
        <row r="1133">
          <cell r="R1133" t="str">
            <v>NV00028896</v>
          </cell>
          <cell r="S1133">
            <v>121355.75</v>
          </cell>
        </row>
        <row r="1134">
          <cell r="R1134" t="str">
            <v>NV00028897</v>
          </cell>
          <cell r="S1134">
            <v>7.79</v>
          </cell>
        </row>
        <row r="1135">
          <cell r="R1135" t="str">
            <v>NV00028898</v>
          </cell>
          <cell r="S1135">
            <v>25258</v>
          </cell>
        </row>
        <row r="1136">
          <cell r="R1136" t="str">
            <v>NV00028899</v>
          </cell>
          <cell r="S1136">
            <v>7647.75</v>
          </cell>
        </row>
        <row r="1137">
          <cell r="R1137" t="str">
            <v>NV00028900</v>
          </cell>
          <cell r="S1137">
            <v>97.2</v>
          </cell>
        </row>
        <row r="1138">
          <cell r="R1138" t="str">
            <v>NV00028901</v>
          </cell>
          <cell r="S1138">
            <v>40679.5</v>
          </cell>
        </row>
        <row r="1139">
          <cell r="R1139" t="str">
            <v>NV00028902</v>
          </cell>
          <cell r="S1139">
            <v>2545</v>
          </cell>
        </row>
        <row r="1140">
          <cell r="R1140" t="str">
            <v>NV00028903</v>
          </cell>
          <cell r="S1140">
            <v>3386</v>
          </cell>
        </row>
        <row r="1141">
          <cell r="R1141" t="str">
            <v>NV00028904</v>
          </cell>
          <cell r="S1141">
            <v>398</v>
          </cell>
        </row>
        <row r="1142">
          <cell r="R1142" t="str">
            <v>NV00028905</v>
          </cell>
          <cell r="S1142">
            <v>3064</v>
          </cell>
        </row>
        <row r="1143">
          <cell r="R1143" t="str">
            <v>NV00028906</v>
          </cell>
          <cell r="S1143">
            <v>738</v>
          </cell>
        </row>
        <row r="1144">
          <cell r="R1144" t="str">
            <v>NV00028907</v>
          </cell>
          <cell r="S1144">
            <v>917</v>
          </cell>
        </row>
        <row r="1145">
          <cell r="R1145" t="str">
            <v>NV00028908</v>
          </cell>
          <cell r="S1145">
            <v>279</v>
          </cell>
        </row>
        <row r="1146">
          <cell r="R1146" t="str">
            <v>NV00028909</v>
          </cell>
          <cell r="S1146">
            <v>6565</v>
          </cell>
        </row>
        <row r="1147">
          <cell r="R1147" t="str">
            <v>NV00028910</v>
          </cell>
          <cell r="S1147">
            <v>52.5</v>
          </cell>
        </row>
        <row r="1148">
          <cell r="R1148" t="str">
            <v>NV00028911</v>
          </cell>
          <cell r="S1148">
            <v>738</v>
          </cell>
        </row>
        <row r="1149">
          <cell r="R1149" t="str">
            <v>NV00028912</v>
          </cell>
          <cell r="S1149">
            <v>42835</v>
          </cell>
        </row>
        <row r="1150">
          <cell r="R1150" t="str">
            <v>NV00028913</v>
          </cell>
          <cell r="S1150">
            <v>1728</v>
          </cell>
        </row>
        <row r="1151">
          <cell r="R1151" t="str">
            <v>NV00028914</v>
          </cell>
          <cell r="S1151">
            <v>1.5</v>
          </cell>
        </row>
        <row r="1152">
          <cell r="R1152" t="str">
            <v>NV00028915</v>
          </cell>
          <cell r="S1152">
            <v>1.48</v>
          </cell>
        </row>
        <row r="1153">
          <cell r="R1153" t="str">
            <v>NV00028916</v>
          </cell>
          <cell r="S1153">
            <v>76.73</v>
          </cell>
        </row>
        <row r="1154">
          <cell r="R1154" t="str">
            <v>NV00028917</v>
          </cell>
          <cell r="S1154">
            <v>1018.75</v>
          </cell>
        </row>
        <row r="1155">
          <cell r="R1155" t="str">
            <v>NV00013730</v>
          </cell>
          <cell r="S1155">
            <v>1625.46</v>
          </cell>
        </row>
        <row r="1156">
          <cell r="R1156" t="str">
            <v>NV00013731</v>
          </cell>
          <cell r="S1156">
            <v>328.47</v>
          </cell>
        </row>
        <row r="1157">
          <cell r="R1157" t="str">
            <v>NV00014642</v>
          </cell>
          <cell r="S1157">
            <v>34.92</v>
          </cell>
        </row>
        <row r="1158">
          <cell r="R1158" t="str">
            <v>NV00013732</v>
          </cell>
          <cell r="S1158">
            <v>1419.75</v>
          </cell>
        </row>
        <row r="1159">
          <cell r="R1159" t="str">
            <v>NV00013734</v>
          </cell>
          <cell r="S1159">
            <v>1688.09</v>
          </cell>
        </row>
        <row r="1160">
          <cell r="R1160" t="str">
            <v>NV00013735</v>
          </cell>
          <cell r="S1160">
            <v>1995.76</v>
          </cell>
        </row>
        <row r="1161">
          <cell r="R1161" t="str">
            <v>NV00013736</v>
          </cell>
          <cell r="S1161">
            <v>1283.58</v>
          </cell>
        </row>
        <row r="1162">
          <cell r="R1162" t="str">
            <v>NV00028918</v>
          </cell>
          <cell r="S1162">
            <v>3120.78</v>
          </cell>
        </row>
        <row r="1163">
          <cell r="R1163" t="str">
            <v>NV00028919</v>
          </cell>
          <cell r="S1163">
            <v>5015.1400000000003</v>
          </cell>
        </row>
        <row r="1164">
          <cell r="R1164" t="str">
            <v>NV00013738</v>
          </cell>
          <cell r="S1164">
            <v>1341.43</v>
          </cell>
        </row>
        <row r="1165">
          <cell r="R1165" t="str">
            <v>NV00028920</v>
          </cell>
          <cell r="S1165">
            <v>6</v>
          </cell>
        </row>
        <row r="1166">
          <cell r="R1166" t="str">
            <v>NV00013739</v>
          </cell>
          <cell r="S1166">
            <v>1.33</v>
          </cell>
        </row>
        <row r="1167">
          <cell r="R1167" t="str">
            <v>NV00013740</v>
          </cell>
          <cell r="S1167">
            <v>2716.4</v>
          </cell>
        </row>
        <row r="1168">
          <cell r="R1168" t="str">
            <v>NV00028921</v>
          </cell>
          <cell r="S1168">
            <v>7</v>
          </cell>
        </row>
        <row r="1169">
          <cell r="R1169" t="str">
            <v>NV00028922</v>
          </cell>
          <cell r="S1169">
            <v>57</v>
          </cell>
        </row>
        <row r="1170">
          <cell r="R1170" t="str">
            <v>NV00028923</v>
          </cell>
          <cell r="S1170">
            <v>89</v>
          </cell>
        </row>
        <row r="1171">
          <cell r="R1171" t="str">
            <v>NV00028924</v>
          </cell>
          <cell r="S1171">
            <v>4162</v>
          </cell>
        </row>
        <row r="1172">
          <cell r="R1172" t="str">
            <v>NV00014500</v>
          </cell>
          <cell r="S1172">
            <v>71</v>
          </cell>
        </row>
        <row r="1173">
          <cell r="R1173" t="str">
            <v>NV00014499</v>
          </cell>
          <cell r="S1173">
            <v>35.6</v>
          </cell>
        </row>
        <row r="1174">
          <cell r="R1174" t="str">
            <v>NV00014348</v>
          </cell>
          <cell r="S1174">
            <v>557.39</v>
          </cell>
        </row>
        <row r="1175">
          <cell r="R1175" t="str">
            <v>NV00014353</v>
          </cell>
          <cell r="S1175">
            <v>563.83000000000004</v>
          </cell>
        </row>
        <row r="1176">
          <cell r="R1176" t="str">
            <v>NV00028925</v>
          </cell>
          <cell r="S1176">
            <v>563.83000000000004</v>
          </cell>
        </row>
        <row r="1177">
          <cell r="R1177" t="str">
            <v>NV00028926</v>
          </cell>
          <cell r="S1177">
            <v>563.83000000000004</v>
          </cell>
        </row>
        <row r="1178">
          <cell r="R1178" t="str">
            <v>NV00028927</v>
          </cell>
          <cell r="S1178">
            <v>655.07000000000005</v>
          </cell>
        </row>
        <row r="1179">
          <cell r="R1179" t="str">
            <v>NV00028928</v>
          </cell>
          <cell r="S1179">
            <v>643.61</v>
          </cell>
        </row>
        <row r="1180">
          <cell r="R1180" t="str">
            <v>NV00028929</v>
          </cell>
          <cell r="S1180">
            <v>291</v>
          </cell>
        </row>
        <row r="1181">
          <cell r="R1181" t="str">
            <v>NV00028930</v>
          </cell>
          <cell r="S1181">
            <v>291</v>
          </cell>
        </row>
        <row r="1182">
          <cell r="R1182" t="str">
            <v>NV00014349</v>
          </cell>
          <cell r="S1182">
            <v>97.7</v>
          </cell>
        </row>
        <row r="1183">
          <cell r="R1183" t="str">
            <v>NV00028931</v>
          </cell>
          <cell r="S1183">
            <v>18.690000000000001</v>
          </cell>
        </row>
        <row r="1184">
          <cell r="R1184" t="str">
            <v>NV00028932</v>
          </cell>
          <cell r="S1184">
            <v>705</v>
          </cell>
        </row>
        <row r="1185">
          <cell r="R1185" t="str">
            <v>NV00028933</v>
          </cell>
          <cell r="S1185">
            <v>633.33000000000004</v>
          </cell>
        </row>
        <row r="1186">
          <cell r="R1186" t="str">
            <v>NV00028934</v>
          </cell>
          <cell r="S1186">
            <v>633.33000000000004</v>
          </cell>
        </row>
        <row r="1187">
          <cell r="R1187" t="str">
            <v>NV00028935</v>
          </cell>
          <cell r="S1187">
            <v>10.33</v>
          </cell>
        </row>
        <row r="1188">
          <cell r="R1188" t="str">
            <v>NV00028936</v>
          </cell>
          <cell r="S1188">
            <v>10.33</v>
          </cell>
        </row>
        <row r="1189">
          <cell r="R1189" t="str">
            <v>NV00028937</v>
          </cell>
          <cell r="S1189">
            <v>10.33</v>
          </cell>
        </row>
        <row r="1190">
          <cell r="R1190" t="str">
            <v>NV00028938</v>
          </cell>
          <cell r="S1190">
            <v>10.33</v>
          </cell>
        </row>
        <row r="1191">
          <cell r="R1191" t="str">
            <v>NV00028939</v>
          </cell>
          <cell r="S1191">
            <v>10.33</v>
          </cell>
        </row>
        <row r="1192">
          <cell r="R1192" t="str">
            <v>NV00028940</v>
          </cell>
          <cell r="S1192">
            <v>10.33</v>
          </cell>
        </row>
        <row r="1193">
          <cell r="R1193" t="str">
            <v>NV00028941</v>
          </cell>
          <cell r="S1193">
            <v>10.33</v>
          </cell>
        </row>
        <row r="1194">
          <cell r="R1194" t="str">
            <v>NV00028942</v>
          </cell>
          <cell r="S1194">
            <v>638.83000000000004</v>
          </cell>
        </row>
        <row r="1195">
          <cell r="R1195" t="str">
            <v>NV00028943</v>
          </cell>
          <cell r="S1195">
            <v>3013.02</v>
          </cell>
        </row>
        <row r="1196">
          <cell r="R1196" t="str">
            <v>NV00028944</v>
          </cell>
          <cell r="S1196">
            <v>3013.02</v>
          </cell>
        </row>
        <row r="1197">
          <cell r="R1197" t="str">
            <v>NV00028945</v>
          </cell>
          <cell r="S1197">
            <v>315</v>
          </cell>
        </row>
        <row r="1198">
          <cell r="R1198" t="str">
            <v>NV00028946</v>
          </cell>
          <cell r="S1198">
            <v>315</v>
          </cell>
        </row>
        <row r="1199">
          <cell r="R1199" t="str">
            <v>NV00028947</v>
          </cell>
          <cell r="S1199">
            <v>315</v>
          </cell>
        </row>
        <row r="1200">
          <cell r="R1200" t="str">
            <v>NV00028948</v>
          </cell>
          <cell r="S1200">
            <v>315</v>
          </cell>
        </row>
        <row r="1201">
          <cell r="R1201" t="str">
            <v>NV00013745</v>
          </cell>
          <cell r="S1201">
            <v>8.59</v>
          </cell>
        </row>
        <row r="1202">
          <cell r="R1202" t="str">
            <v>NV00013754</v>
          </cell>
          <cell r="S1202">
            <v>70.83</v>
          </cell>
        </row>
        <row r="1203">
          <cell r="R1203" t="str">
            <v>NV00013767</v>
          </cell>
          <cell r="S1203">
            <v>30</v>
          </cell>
        </row>
        <row r="1204">
          <cell r="R1204" t="str">
            <v>NV00028949</v>
          </cell>
          <cell r="S1204">
            <v>26</v>
          </cell>
        </row>
        <row r="1205">
          <cell r="R1205" t="str">
            <v>NV00028950</v>
          </cell>
          <cell r="S1205">
            <v>14.6</v>
          </cell>
        </row>
        <row r="1206">
          <cell r="R1206" t="str">
            <v>NV00028951</v>
          </cell>
          <cell r="S1206">
            <v>68</v>
          </cell>
        </row>
        <row r="1207">
          <cell r="R1207" t="str">
            <v>NV00013770</v>
          </cell>
          <cell r="S1207">
            <v>116.89</v>
          </cell>
        </row>
        <row r="1208">
          <cell r="R1208" t="str">
            <v>NV00013775</v>
          </cell>
          <cell r="S1208">
            <v>146.09</v>
          </cell>
        </row>
        <row r="1209">
          <cell r="R1209" t="str">
            <v>NV00013776</v>
          </cell>
          <cell r="S1209">
            <v>7317.6</v>
          </cell>
        </row>
        <row r="1210">
          <cell r="R1210" t="str">
            <v>NV00013778</v>
          </cell>
          <cell r="S1210">
            <v>1141.75</v>
          </cell>
        </row>
        <row r="1211">
          <cell r="R1211" t="str">
            <v>NV00013164</v>
          </cell>
          <cell r="S1211">
            <v>14385</v>
          </cell>
        </row>
        <row r="1212">
          <cell r="R1212" t="str">
            <v>NV00028952</v>
          </cell>
          <cell r="S1212">
            <v>832.84</v>
          </cell>
        </row>
        <row r="1213">
          <cell r="R1213" t="str">
            <v>NV00028953</v>
          </cell>
          <cell r="S1213">
            <v>184</v>
          </cell>
        </row>
        <row r="1214">
          <cell r="R1214" t="str">
            <v>NV00028954</v>
          </cell>
          <cell r="S1214">
            <v>184</v>
          </cell>
        </row>
        <row r="1215">
          <cell r="R1215" t="str">
            <v>NV00013779</v>
          </cell>
          <cell r="S1215">
            <v>47702.5</v>
          </cell>
        </row>
        <row r="1216">
          <cell r="R1216" t="str">
            <v>NV00014190</v>
          </cell>
          <cell r="S1216">
            <v>311.73</v>
          </cell>
        </row>
        <row r="1217">
          <cell r="R1217" t="str">
            <v>NV00013780</v>
          </cell>
          <cell r="S1217">
            <v>838</v>
          </cell>
        </row>
        <row r="1218">
          <cell r="R1218" t="str">
            <v>NV00014191</v>
          </cell>
          <cell r="S1218">
            <v>70</v>
          </cell>
        </row>
        <row r="1219">
          <cell r="R1219" t="str">
            <v>NV00028955</v>
          </cell>
          <cell r="S1219">
            <v>709</v>
          </cell>
        </row>
        <row r="1220">
          <cell r="R1220" t="str">
            <v>NV00013781</v>
          </cell>
          <cell r="S1220">
            <v>3656.15</v>
          </cell>
        </row>
        <row r="1221">
          <cell r="R1221" t="str">
            <v>NV00013783</v>
          </cell>
          <cell r="S1221">
            <v>3810</v>
          </cell>
        </row>
        <row r="1222">
          <cell r="R1222" t="str">
            <v>NV00013784</v>
          </cell>
          <cell r="S1222">
            <v>20750</v>
          </cell>
        </row>
        <row r="1223">
          <cell r="R1223" t="str">
            <v>NV00013805</v>
          </cell>
          <cell r="S1223">
            <v>228.3</v>
          </cell>
        </row>
        <row r="1224">
          <cell r="R1224" t="str">
            <v>NV00013808</v>
          </cell>
          <cell r="S1224">
            <v>1433.33</v>
          </cell>
        </row>
        <row r="1225">
          <cell r="R1225" t="str">
            <v>NV00013812</v>
          </cell>
          <cell r="S1225">
            <v>135553.39000000001</v>
          </cell>
        </row>
        <row r="1226">
          <cell r="R1226" t="str">
            <v>NV00013813</v>
          </cell>
          <cell r="S1226">
            <v>219.75</v>
          </cell>
        </row>
        <row r="1227">
          <cell r="R1227" t="str">
            <v>NV00013816</v>
          </cell>
          <cell r="S1227">
            <v>244.16</v>
          </cell>
        </row>
        <row r="1228">
          <cell r="R1228" t="str">
            <v>NV00013817</v>
          </cell>
          <cell r="S1228">
            <v>7470.83</v>
          </cell>
        </row>
        <row r="1229">
          <cell r="R1229" t="str">
            <v>NV00013818</v>
          </cell>
          <cell r="S1229">
            <v>425.5</v>
          </cell>
        </row>
        <row r="1230">
          <cell r="R1230" t="str">
            <v>NV00013820</v>
          </cell>
          <cell r="S1230">
            <v>3517.5</v>
          </cell>
        </row>
        <row r="1231">
          <cell r="R1231" t="str">
            <v>NV00013821</v>
          </cell>
          <cell r="S1231">
            <v>655.13</v>
          </cell>
        </row>
        <row r="1232">
          <cell r="R1232" t="str">
            <v>NV00013822</v>
          </cell>
          <cell r="S1232">
            <v>878</v>
          </cell>
        </row>
        <row r="1233">
          <cell r="R1233" t="str">
            <v>NV00013824</v>
          </cell>
          <cell r="S1233">
            <v>963.6</v>
          </cell>
        </row>
        <row r="1234">
          <cell r="R1234" t="str">
            <v>NV00013825</v>
          </cell>
          <cell r="S1234">
            <v>203.5</v>
          </cell>
        </row>
        <row r="1235">
          <cell r="R1235" t="str">
            <v>NV00013833</v>
          </cell>
          <cell r="S1235">
            <v>70.8</v>
          </cell>
        </row>
        <row r="1236">
          <cell r="R1236" t="str">
            <v>NV00013835</v>
          </cell>
          <cell r="S1236">
            <v>35.07</v>
          </cell>
        </row>
        <row r="1237">
          <cell r="R1237" t="str">
            <v>NV00013840</v>
          </cell>
          <cell r="S1237">
            <v>20.83</v>
          </cell>
        </row>
        <row r="1238">
          <cell r="R1238" t="str">
            <v>NV00013858</v>
          </cell>
          <cell r="S1238">
            <v>36.5</v>
          </cell>
        </row>
        <row r="1239">
          <cell r="R1239" t="str">
            <v>NV00013859</v>
          </cell>
          <cell r="S1239">
            <v>7</v>
          </cell>
        </row>
        <row r="1240">
          <cell r="R1240" t="str">
            <v>NV00013860</v>
          </cell>
          <cell r="S1240">
            <v>4</v>
          </cell>
        </row>
        <row r="1241">
          <cell r="R1241" t="str">
            <v>NV00013861</v>
          </cell>
          <cell r="S1241">
            <v>4</v>
          </cell>
        </row>
        <row r="1242">
          <cell r="R1242" t="str">
            <v>NV00013867</v>
          </cell>
          <cell r="S1242">
            <v>89.27</v>
          </cell>
        </row>
        <row r="1243">
          <cell r="R1243" t="str">
            <v>NV00013869</v>
          </cell>
          <cell r="S1243">
            <v>24.28</v>
          </cell>
        </row>
        <row r="1244">
          <cell r="R1244" t="str">
            <v>NV00013873</v>
          </cell>
          <cell r="S1244">
            <v>3019.52</v>
          </cell>
        </row>
        <row r="1245">
          <cell r="R1245" t="str">
            <v>NV00013874</v>
          </cell>
          <cell r="S1245">
            <v>361.27</v>
          </cell>
        </row>
        <row r="1246">
          <cell r="R1246" t="str">
            <v>NV00013875</v>
          </cell>
          <cell r="S1246">
            <v>123.05</v>
          </cell>
        </row>
        <row r="1247">
          <cell r="R1247" t="str">
            <v>NV00013876</v>
          </cell>
          <cell r="S1247">
            <v>175.83</v>
          </cell>
        </row>
        <row r="1248">
          <cell r="R1248" t="str">
            <v>NV00013877</v>
          </cell>
          <cell r="S1248">
            <v>243</v>
          </cell>
        </row>
        <row r="1249">
          <cell r="R1249" t="str">
            <v>NV00013878</v>
          </cell>
          <cell r="S1249">
            <v>175.5</v>
          </cell>
        </row>
        <row r="1250">
          <cell r="R1250" t="str">
            <v>NV00013880</v>
          </cell>
          <cell r="S1250">
            <v>175.5</v>
          </cell>
        </row>
        <row r="1251">
          <cell r="R1251" t="str">
            <v>NV00013881</v>
          </cell>
          <cell r="S1251">
            <v>902.6</v>
          </cell>
        </row>
        <row r="1252">
          <cell r="R1252" t="str">
            <v>NV00013882</v>
          </cell>
          <cell r="S1252">
            <v>91.33</v>
          </cell>
        </row>
        <row r="1253">
          <cell r="R1253" t="str">
            <v>NV00013883</v>
          </cell>
          <cell r="S1253">
            <v>270</v>
          </cell>
        </row>
        <row r="1254">
          <cell r="R1254" t="str">
            <v>NV00013884</v>
          </cell>
          <cell r="S1254">
            <v>56.83</v>
          </cell>
        </row>
        <row r="1255">
          <cell r="R1255" t="str">
            <v>NV00013885</v>
          </cell>
          <cell r="S1255">
            <v>270</v>
          </cell>
        </row>
        <row r="1256">
          <cell r="R1256" t="str">
            <v>NV00013886</v>
          </cell>
          <cell r="S1256">
            <v>270</v>
          </cell>
        </row>
        <row r="1257">
          <cell r="R1257" t="str">
            <v>NV00013887</v>
          </cell>
          <cell r="S1257">
            <v>72.75</v>
          </cell>
        </row>
        <row r="1258">
          <cell r="R1258" t="str">
            <v>NV00013888</v>
          </cell>
          <cell r="S1258">
            <v>56.66</v>
          </cell>
        </row>
        <row r="1259">
          <cell r="R1259" t="str">
            <v>NV00013889</v>
          </cell>
          <cell r="S1259">
            <v>91.33</v>
          </cell>
        </row>
        <row r="1260">
          <cell r="R1260" t="str">
            <v>NV00013890</v>
          </cell>
          <cell r="S1260">
            <v>270</v>
          </cell>
        </row>
        <row r="1261">
          <cell r="R1261" t="str">
            <v>NV00013891</v>
          </cell>
          <cell r="S1261">
            <v>6876.6</v>
          </cell>
        </row>
        <row r="1262">
          <cell r="R1262" t="str">
            <v>NV00013892</v>
          </cell>
          <cell r="S1262">
            <v>6876.66</v>
          </cell>
        </row>
        <row r="1263">
          <cell r="R1263" t="str">
            <v>NV00028459</v>
          </cell>
          <cell r="S1263">
            <v>652</v>
          </cell>
        </row>
        <row r="1264">
          <cell r="R1264" t="str">
            <v>NV00013895</v>
          </cell>
          <cell r="S1264">
            <v>4423.5</v>
          </cell>
        </row>
        <row r="1265">
          <cell r="R1265" t="str">
            <v>NV00013896</v>
          </cell>
          <cell r="S1265">
            <v>4423.5</v>
          </cell>
        </row>
        <row r="1266">
          <cell r="R1266" t="str">
            <v>NV00013898</v>
          </cell>
          <cell r="S1266">
            <v>563.39</v>
          </cell>
        </row>
        <row r="1267">
          <cell r="R1267" t="str">
            <v>NV00013907</v>
          </cell>
          <cell r="S1267">
            <v>398.05</v>
          </cell>
        </row>
        <row r="1268">
          <cell r="R1268" t="str">
            <v>NV00013908</v>
          </cell>
          <cell r="S1268">
            <v>5003.8100000000004</v>
          </cell>
        </row>
        <row r="1269">
          <cell r="R1269" t="str">
            <v>NV00013911</v>
          </cell>
          <cell r="S1269">
            <v>4216.33</v>
          </cell>
        </row>
        <row r="1270">
          <cell r="R1270" t="str">
            <v>NV00013914</v>
          </cell>
          <cell r="S1270">
            <v>7507</v>
          </cell>
        </row>
        <row r="1271">
          <cell r="R1271" t="str">
            <v>NV00013915</v>
          </cell>
          <cell r="S1271">
            <v>82.48</v>
          </cell>
        </row>
        <row r="1272">
          <cell r="R1272" t="str">
            <v>NV00013918</v>
          </cell>
          <cell r="S1272">
            <v>25041</v>
          </cell>
        </row>
        <row r="1273">
          <cell r="R1273" t="str">
            <v>NV00014192</v>
          </cell>
          <cell r="S1273">
            <v>451.5</v>
          </cell>
        </row>
        <row r="1274">
          <cell r="R1274" t="str">
            <v>NV00014193</v>
          </cell>
          <cell r="S1274">
            <v>451.5</v>
          </cell>
        </row>
        <row r="1275">
          <cell r="R1275" t="str">
            <v>NV00014194</v>
          </cell>
          <cell r="S1275">
            <v>2147.5</v>
          </cell>
        </row>
        <row r="1276">
          <cell r="R1276" t="str">
            <v>NV00014195</v>
          </cell>
          <cell r="S1276">
            <v>2147.5</v>
          </cell>
        </row>
        <row r="1277">
          <cell r="R1277" t="str">
            <v>NV00028460</v>
          </cell>
          <cell r="S1277">
            <v>39010</v>
          </cell>
        </row>
        <row r="1278">
          <cell r="R1278" t="str">
            <v>NV00013922</v>
          </cell>
          <cell r="S1278">
            <v>793</v>
          </cell>
        </row>
        <row r="1279">
          <cell r="R1279" t="str">
            <v>NV00013923</v>
          </cell>
          <cell r="S1279">
            <v>2418</v>
          </cell>
        </row>
        <row r="1280">
          <cell r="R1280" t="str">
            <v>NV00013926</v>
          </cell>
          <cell r="S1280">
            <v>812.21</v>
          </cell>
        </row>
        <row r="1281">
          <cell r="R1281" t="str">
            <v>NV00013931</v>
          </cell>
          <cell r="S1281">
            <v>0.11</v>
          </cell>
        </row>
        <row r="1282">
          <cell r="R1282" t="str">
            <v>NV00013932</v>
          </cell>
          <cell r="S1282">
            <v>75.36</v>
          </cell>
        </row>
        <row r="1283">
          <cell r="R1283" t="str">
            <v>NV00013955</v>
          </cell>
          <cell r="S1283">
            <v>42.15</v>
          </cell>
        </row>
        <row r="1284">
          <cell r="R1284" t="str">
            <v>NV00013956</v>
          </cell>
          <cell r="S1284">
            <v>105.26</v>
          </cell>
        </row>
        <row r="1285">
          <cell r="R1285" t="str">
            <v>NV00013957</v>
          </cell>
          <cell r="S1285">
            <v>86.56</v>
          </cell>
        </row>
        <row r="1286">
          <cell r="R1286" t="str">
            <v>NV00013958</v>
          </cell>
          <cell r="S1286">
            <v>0.02</v>
          </cell>
        </row>
        <row r="1287">
          <cell r="R1287" t="str">
            <v>NV00013959</v>
          </cell>
          <cell r="S1287">
            <v>0.08</v>
          </cell>
        </row>
        <row r="1288">
          <cell r="R1288" t="str">
            <v>NV00014196</v>
          </cell>
          <cell r="S1288">
            <v>58.04</v>
          </cell>
        </row>
        <row r="1289">
          <cell r="R1289" t="str">
            <v>NV00014197</v>
          </cell>
          <cell r="S1289">
            <v>114.84</v>
          </cell>
        </row>
        <row r="1290">
          <cell r="R1290" t="str">
            <v>NV00014198</v>
          </cell>
          <cell r="S1290">
            <v>780.1</v>
          </cell>
        </row>
        <row r="1291">
          <cell r="R1291" t="str">
            <v>NV00014199</v>
          </cell>
          <cell r="S1291">
            <v>291.44</v>
          </cell>
        </row>
        <row r="1292">
          <cell r="R1292" t="str">
            <v>NV00014200</v>
          </cell>
          <cell r="S1292">
            <v>18976</v>
          </cell>
        </row>
        <row r="1293">
          <cell r="R1293" t="str">
            <v>NV00014208</v>
          </cell>
          <cell r="S1293">
            <v>236.9</v>
          </cell>
        </row>
        <row r="1294">
          <cell r="R1294" t="str">
            <v>NV00013971</v>
          </cell>
          <cell r="S1294">
            <v>33.42</v>
          </cell>
        </row>
        <row r="1295">
          <cell r="R1295" t="str">
            <v>NV00013974</v>
          </cell>
          <cell r="S1295">
            <v>30066.9</v>
          </cell>
        </row>
        <row r="1296">
          <cell r="R1296" t="str">
            <v>NV00013975</v>
          </cell>
          <cell r="S1296">
            <v>33918.5</v>
          </cell>
        </row>
        <row r="1297">
          <cell r="R1297" t="str">
            <v>NV00013976</v>
          </cell>
          <cell r="S1297">
            <v>1823.33</v>
          </cell>
        </row>
        <row r="1298">
          <cell r="R1298" t="str">
            <v>NV00013980</v>
          </cell>
          <cell r="S1298">
            <v>1346.51</v>
          </cell>
        </row>
        <row r="1299">
          <cell r="R1299" t="str">
            <v>NV00013981</v>
          </cell>
          <cell r="S1299">
            <v>10128.5</v>
          </cell>
        </row>
        <row r="1300">
          <cell r="R1300" t="str">
            <v>NV00013982</v>
          </cell>
          <cell r="S1300">
            <v>1062.5</v>
          </cell>
        </row>
        <row r="1301">
          <cell r="R1301" t="str">
            <v>NV00013983</v>
          </cell>
          <cell r="S1301">
            <v>2939.5</v>
          </cell>
        </row>
        <row r="1302">
          <cell r="R1302" t="str">
            <v>NV00013984</v>
          </cell>
          <cell r="S1302">
            <v>4149.25</v>
          </cell>
        </row>
        <row r="1303">
          <cell r="R1303" t="str">
            <v>NV00013986</v>
          </cell>
          <cell r="S1303">
            <v>516.42999999999995</v>
          </cell>
        </row>
        <row r="1304">
          <cell r="R1304" t="str">
            <v>NV00013991</v>
          </cell>
          <cell r="S1304">
            <v>30460.37</v>
          </cell>
        </row>
        <row r="1305">
          <cell r="R1305" t="str">
            <v>NV00013996</v>
          </cell>
          <cell r="S1305">
            <v>25.83</v>
          </cell>
        </row>
        <row r="1306">
          <cell r="R1306" t="str">
            <v>NV00013999</v>
          </cell>
          <cell r="S1306">
            <v>191</v>
          </cell>
        </row>
        <row r="1307">
          <cell r="R1307" t="str">
            <v>NV00014000</v>
          </cell>
          <cell r="S1307">
            <v>0.08</v>
          </cell>
        </row>
        <row r="1308">
          <cell r="R1308" t="str">
            <v>NV00014001</v>
          </cell>
          <cell r="S1308">
            <v>51</v>
          </cell>
        </row>
        <row r="1309">
          <cell r="R1309" t="str">
            <v>NV00014002</v>
          </cell>
          <cell r="S1309">
            <v>65</v>
          </cell>
        </row>
        <row r="1310">
          <cell r="R1310" t="str">
            <v>NV00014201</v>
          </cell>
          <cell r="S1310">
            <v>81</v>
          </cell>
        </row>
        <row r="1311">
          <cell r="R1311" t="str">
            <v>NV00014202</v>
          </cell>
          <cell r="S1311">
            <v>81</v>
          </cell>
        </row>
        <row r="1312">
          <cell r="R1312" t="str">
            <v>NV00014203</v>
          </cell>
          <cell r="S1312">
            <v>4.88</v>
          </cell>
        </row>
        <row r="1313">
          <cell r="R1313" t="str">
            <v>NV00014009</v>
          </cell>
          <cell r="S1313">
            <v>7149.3</v>
          </cell>
        </row>
        <row r="1314">
          <cell r="R1314" t="str">
            <v>NV00014010</v>
          </cell>
          <cell r="S1314">
            <v>3175.5</v>
          </cell>
        </row>
        <row r="1315">
          <cell r="R1315" t="str">
            <v>NV00014012</v>
          </cell>
          <cell r="S1315">
            <v>459</v>
          </cell>
        </row>
        <row r="1316">
          <cell r="R1316" t="str">
            <v>NV00014013</v>
          </cell>
          <cell r="S1316">
            <v>0.83</v>
          </cell>
        </row>
        <row r="1317">
          <cell r="R1317" t="str">
            <v>NV00014015</v>
          </cell>
          <cell r="S1317">
            <v>633.80999999999995</v>
          </cell>
        </row>
        <row r="1318">
          <cell r="R1318" t="str">
            <v>NV00014016</v>
          </cell>
          <cell r="S1318">
            <v>330.05</v>
          </cell>
        </row>
        <row r="1319">
          <cell r="R1319" t="str">
            <v>NV00014017</v>
          </cell>
          <cell r="S1319">
            <v>732.73</v>
          </cell>
        </row>
        <row r="1320">
          <cell r="R1320" t="str">
            <v>NV00014020</v>
          </cell>
          <cell r="S1320">
            <v>27.42</v>
          </cell>
        </row>
        <row r="1321">
          <cell r="R1321" t="str">
            <v>NV00014021</v>
          </cell>
          <cell r="S1321">
            <v>215.73</v>
          </cell>
        </row>
        <row r="1322">
          <cell r="R1322" t="str">
            <v>NV00014204</v>
          </cell>
          <cell r="S1322">
            <v>264.23</v>
          </cell>
        </row>
        <row r="1323">
          <cell r="R1323" t="str">
            <v>NV00014205</v>
          </cell>
          <cell r="S1323">
            <v>5671</v>
          </cell>
        </row>
        <row r="1324">
          <cell r="R1324" t="str">
            <v>NV00014206</v>
          </cell>
          <cell r="S1324">
            <v>1918</v>
          </cell>
        </row>
        <row r="1325">
          <cell r="R1325" t="str">
            <v>NV00014022</v>
          </cell>
          <cell r="S1325">
            <v>41989.55</v>
          </cell>
        </row>
        <row r="1326">
          <cell r="R1326" t="str">
            <v>NV00014023</v>
          </cell>
          <cell r="S1326">
            <v>2636.19</v>
          </cell>
        </row>
        <row r="1327">
          <cell r="R1327" t="str">
            <v>NV00012697</v>
          </cell>
          <cell r="S1327">
            <v>0.96</v>
          </cell>
        </row>
        <row r="1328">
          <cell r="R1328" t="str">
            <v>NV00028956</v>
          </cell>
          <cell r="S1328">
            <v>4.05</v>
          </cell>
        </row>
        <row r="1329">
          <cell r="R1329" t="str">
            <v>NV00014025</v>
          </cell>
          <cell r="S1329">
            <v>11.75</v>
          </cell>
        </row>
        <row r="1330">
          <cell r="R1330" t="str">
            <v>NV00014026</v>
          </cell>
          <cell r="S1330">
            <v>8</v>
          </cell>
        </row>
        <row r="1331">
          <cell r="R1331" t="str">
            <v>NV00013056</v>
          </cell>
          <cell r="S1331">
            <v>7.28</v>
          </cell>
        </row>
        <row r="1332">
          <cell r="R1332" t="str">
            <v>NV00013057</v>
          </cell>
          <cell r="S1332">
            <v>32.229999999999997</v>
          </cell>
        </row>
        <row r="1333">
          <cell r="R1333" t="str">
            <v>NV00013058</v>
          </cell>
          <cell r="S1333">
            <v>0.28999999999999998</v>
          </cell>
        </row>
        <row r="1334">
          <cell r="R1334" t="str">
            <v>NV00028957</v>
          </cell>
          <cell r="S1334">
            <v>1.38</v>
          </cell>
        </row>
        <row r="1335">
          <cell r="R1335" t="str">
            <v>NV00028958</v>
          </cell>
          <cell r="S1335">
            <v>13</v>
          </cell>
        </row>
        <row r="1336">
          <cell r="R1336" t="str">
            <v>NV00028959</v>
          </cell>
          <cell r="S1336">
            <v>16.48</v>
          </cell>
        </row>
        <row r="1337">
          <cell r="R1337" t="str">
            <v>NV00014027</v>
          </cell>
          <cell r="S1337">
            <v>0.17</v>
          </cell>
        </row>
        <row r="1338">
          <cell r="R1338" t="str">
            <v>NV00012813</v>
          </cell>
          <cell r="S1338">
            <v>978</v>
          </cell>
        </row>
        <row r="1339">
          <cell r="R1339" t="str">
            <v>NV00014028</v>
          </cell>
          <cell r="S1339">
            <v>2.2000000000000002</v>
          </cell>
        </row>
        <row r="1340">
          <cell r="R1340" t="str">
            <v>NV00013059</v>
          </cell>
          <cell r="S1340">
            <v>9.33</v>
          </cell>
        </row>
        <row r="1341">
          <cell r="R1341" t="str">
            <v>NV00013060</v>
          </cell>
          <cell r="S1341">
            <v>1.5</v>
          </cell>
        </row>
        <row r="1342">
          <cell r="R1342" t="str">
            <v>NV00013061</v>
          </cell>
          <cell r="S1342">
            <v>6.27</v>
          </cell>
        </row>
        <row r="1343">
          <cell r="R1343" t="str">
            <v>NV00013062</v>
          </cell>
          <cell r="S1343">
            <v>6.27</v>
          </cell>
        </row>
        <row r="1344">
          <cell r="R1344" t="str">
            <v>NV00013063</v>
          </cell>
          <cell r="S1344">
            <v>17</v>
          </cell>
        </row>
        <row r="1345">
          <cell r="R1345" t="str">
            <v>NV00013064</v>
          </cell>
          <cell r="S1345">
            <v>17</v>
          </cell>
        </row>
        <row r="1346">
          <cell r="R1346" t="str">
            <v>NV00013065</v>
          </cell>
          <cell r="S1346">
            <v>6.05</v>
          </cell>
        </row>
        <row r="1347">
          <cell r="R1347" t="str">
            <v>NV00014029</v>
          </cell>
          <cell r="S1347">
            <v>5.4</v>
          </cell>
        </row>
        <row r="1348">
          <cell r="R1348" t="str">
            <v>NV00013066</v>
          </cell>
          <cell r="S1348">
            <v>63</v>
          </cell>
        </row>
        <row r="1349">
          <cell r="R1349" t="str">
            <v>NV00028960</v>
          </cell>
          <cell r="S1349">
            <v>28759.200000000001</v>
          </cell>
        </row>
        <row r="1350">
          <cell r="R1350" t="str">
            <v>NV00028961</v>
          </cell>
          <cell r="S1350">
            <v>17817.5</v>
          </cell>
        </row>
        <row r="1351">
          <cell r="R1351" t="str">
            <v>NV00028962</v>
          </cell>
          <cell r="S1351">
            <v>9807</v>
          </cell>
        </row>
        <row r="1352">
          <cell r="R1352" t="str">
            <v>NV00028963</v>
          </cell>
          <cell r="S1352">
            <v>647</v>
          </cell>
        </row>
        <row r="1353">
          <cell r="R1353" t="str">
            <v>NV00028964</v>
          </cell>
          <cell r="S1353">
            <v>14458</v>
          </cell>
        </row>
        <row r="1354">
          <cell r="R1354" t="str">
            <v>NV00014506</v>
          </cell>
          <cell r="S1354">
            <v>1.28</v>
          </cell>
        </row>
        <row r="1355">
          <cell r="R1355" t="str">
            <v>NV00028965</v>
          </cell>
          <cell r="S1355">
            <v>2166.66</v>
          </cell>
        </row>
        <row r="1356">
          <cell r="R1356" t="str">
            <v>NV00014504</v>
          </cell>
          <cell r="S1356">
            <v>10652.25</v>
          </cell>
        </row>
        <row r="1357">
          <cell r="R1357" t="str">
            <v>NV00028966</v>
          </cell>
          <cell r="S1357">
            <v>22063.5</v>
          </cell>
        </row>
        <row r="1358">
          <cell r="R1358" t="str">
            <v>NV00028967</v>
          </cell>
          <cell r="S1358">
            <v>36902</v>
          </cell>
        </row>
        <row r="1359">
          <cell r="R1359" t="str">
            <v>NV00028968</v>
          </cell>
          <cell r="S1359">
            <v>4054</v>
          </cell>
        </row>
        <row r="1360">
          <cell r="R1360" t="str">
            <v>NV00028969</v>
          </cell>
          <cell r="S1360">
            <v>913.72</v>
          </cell>
        </row>
        <row r="1361">
          <cell r="R1361" t="str">
            <v>NV00028970</v>
          </cell>
          <cell r="S1361">
            <v>4432</v>
          </cell>
        </row>
        <row r="1362">
          <cell r="R1362" t="str">
            <v>NV00028971</v>
          </cell>
          <cell r="S1362">
            <v>657430</v>
          </cell>
        </row>
        <row r="1363">
          <cell r="R1363" t="str">
            <v>NV00028972</v>
          </cell>
          <cell r="S1363">
            <v>136863.5</v>
          </cell>
        </row>
        <row r="1364">
          <cell r="R1364" t="str">
            <v>NV00028973</v>
          </cell>
          <cell r="S1364">
            <v>139711</v>
          </cell>
        </row>
        <row r="1365">
          <cell r="R1365" t="str">
            <v>NV00028974</v>
          </cell>
          <cell r="S1365">
            <v>2189.16</v>
          </cell>
        </row>
        <row r="1366">
          <cell r="R1366" t="str">
            <v>NV00014043</v>
          </cell>
          <cell r="S1366">
            <v>253</v>
          </cell>
        </row>
        <row r="1367">
          <cell r="R1367" t="str">
            <v>NV00014044</v>
          </cell>
          <cell r="S1367">
            <v>16509.330000000002</v>
          </cell>
        </row>
        <row r="1368">
          <cell r="R1368" t="str">
            <v>NV00014510</v>
          </cell>
          <cell r="S1368">
            <v>78</v>
          </cell>
        </row>
        <row r="1369">
          <cell r="R1369" t="str">
            <v>NV00014047</v>
          </cell>
          <cell r="S1369">
            <v>175</v>
          </cell>
        </row>
        <row r="1370">
          <cell r="R1370" t="str">
            <v>NV00028975</v>
          </cell>
          <cell r="S1370">
            <v>3.33</v>
          </cell>
        </row>
        <row r="1371">
          <cell r="R1371" t="str">
            <v>NV00014513</v>
          </cell>
          <cell r="S1371">
            <v>15.8</v>
          </cell>
        </row>
        <row r="1372">
          <cell r="R1372" t="str">
            <v>NV00014529</v>
          </cell>
          <cell r="S1372">
            <v>48.33</v>
          </cell>
        </row>
        <row r="1373">
          <cell r="R1373" t="str">
            <v>NV00014048</v>
          </cell>
          <cell r="S1373">
            <v>369.57</v>
          </cell>
        </row>
        <row r="1374">
          <cell r="R1374" t="str">
            <v>NV00014051</v>
          </cell>
          <cell r="S1374">
            <v>535.41999999999996</v>
          </cell>
        </row>
        <row r="1375">
          <cell r="R1375" t="str">
            <v>NV00028976</v>
          </cell>
          <cell r="S1375">
            <v>1029.47</v>
          </cell>
        </row>
        <row r="1376">
          <cell r="R1376" t="str">
            <v>NV00028977</v>
          </cell>
          <cell r="S1376">
            <v>2309.19</v>
          </cell>
        </row>
        <row r="1377">
          <cell r="R1377" t="str">
            <v>NV00014053</v>
          </cell>
          <cell r="S1377">
            <v>51.3</v>
          </cell>
        </row>
        <row r="1378">
          <cell r="R1378" t="str">
            <v>NV00028979</v>
          </cell>
          <cell r="S1378">
            <v>353.5</v>
          </cell>
        </row>
        <row r="1379">
          <cell r="R1379" t="str">
            <v>NV00014512</v>
          </cell>
          <cell r="S1379">
            <v>498.5</v>
          </cell>
        </row>
        <row r="1380">
          <cell r="R1380" t="str">
            <v>NV00028980</v>
          </cell>
          <cell r="S1380">
            <v>283</v>
          </cell>
        </row>
        <row r="1381">
          <cell r="R1381" t="str">
            <v>NV00028981</v>
          </cell>
          <cell r="S1381">
            <v>56.33</v>
          </cell>
        </row>
        <row r="1382">
          <cell r="R1382" t="str">
            <v>NV00028982</v>
          </cell>
          <cell r="S1382">
            <v>2333</v>
          </cell>
        </row>
        <row r="1383">
          <cell r="R1383" t="str">
            <v>NV00014514</v>
          </cell>
          <cell r="S1383">
            <v>824</v>
          </cell>
        </row>
        <row r="1384">
          <cell r="R1384" t="str">
            <v>NV00014525</v>
          </cell>
          <cell r="S1384">
            <v>824</v>
          </cell>
        </row>
        <row r="1385">
          <cell r="R1385" t="str">
            <v>NV00028983</v>
          </cell>
          <cell r="S1385">
            <v>1325.33</v>
          </cell>
        </row>
        <row r="1386">
          <cell r="R1386" t="str">
            <v>NV00028984</v>
          </cell>
          <cell r="S1386">
            <v>3</v>
          </cell>
        </row>
        <row r="1387">
          <cell r="R1387" t="str">
            <v>NV00028985</v>
          </cell>
          <cell r="S1387">
            <v>3</v>
          </cell>
        </row>
        <row r="1388">
          <cell r="R1388" t="str">
            <v>NV00028986</v>
          </cell>
          <cell r="S1388">
            <v>3</v>
          </cell>
        </row>
        <row r="1389">
          <cell r="R1389" t="str">
            <v>NV00028987</v>
          </cell>
          <cell r="S1389">
            <v>1402.33</v>
          </cell>
        </row>
        <row r="1390">
          <cell r="R1390" t="str">
            <v>NV00028988</v>
          </cell>
          <cell r="S1390">
            <v>50.86</v>
          </cell>
        </row>
        <row r="1391">
          <cell r="R1391" t="str">
            <v>NV00014057</v>
          </cell>
          <cell r="S1391">
            <v>237.94</v>
          </cell>
        </row>
        <row r="1392">
          <cell r="R1392" t="str">
            <v>NV00014058</v>
          </cell>
          <cell r="S1392">
            <v>565.12</v>
          </cell>
        </row>
        <row r="1393">
          <cell r="R1393" t="str">
            <v>NV00014060</v>
          </cell>
          <cell r="S1393">
            <v>749.89</v>
          </cell>
        </row>
        <row r="1394">
          <cell r="R1394" t="str">
            <v>NV00014062</v>
          </cell>
          <cell r="S1394">
            <v>478.89</v>
          </cell>
        </row>
        <row r="1395">
          <cell r="R1395" t="str">
            <v>NV00014063</v>
          </cell>
          <cell r="S1395">
            <v>124.92</v>
          </cell>
        </row>
        <row r="1396">
          <cell r="R1396" t="str">
            <v>NV00028989</v>
          </cell>
          <cell r="S1396">
            <v>1030.5</v>
          </cell>
        </row>
        <row r="1397">
          <cell r="R1397" t="str">
            <v>NV00028990</v>
          </cell>
          <cell r="S1397">
            <v>425.33</v>
          </cell>
        </row>
        <row r="1398">
          <cell r="R1398" t="str">
            <v>NV00028991</v>
          </cell>
          <cell r="S1398">
            <v>1013</v>
          </cell>
        </row>
        <row r="1399">
          <cell r="R1399" t="str">
            <v>NV00028992</v>
          </cell>
          <cell r="S1399">
            <v>1504</v>
          </cell>
        </row>
        <row r="1400">
          <cell r="R1400" t="str">
            <v>NV00014066</v>
          </cell>
          <cell r="S1400">
            <v>370.77</v>
          </cell>
        </row>
        <row r="1401">
          <cell r="R1401" t="str">
            <v>NV00028993</v>
          </cell>
          <cell r="S1401">
            <v>97</v>
          </cell>
        </row>
        <row r="1402">
          <cell r="R1402" t="str">
            <v>NV00028995</v>
          </cell>
          <cell r="S1402">
            <v>7850</v>
          </cell>
        </row>
        <row r="1403">
          <cell r="R1403" t="str">
            <v>NV00028996</v>
          </cell>
          <cell r="S1403">
            <v>645.66</v>
          </cell>
        </row>
        <row r="1404">
          <cell r="R1404" t="str">
            <v>NV00028997</v>
          </cell>
          <cell r="S1404">
            <v>1459.59</v>
          </cell>
        </row>
        <row r="1405">
          <cell r="R1405" t="str">
            <v>NV00028998</v>
          </cell>
          <cell r="S1405">
            <v>252.54</v>
          </cell>
        </row>
        <row r="1406">
          <cell r="R1406" t="str">
            <v>NV00028999</v>
          </cell>
          <cell r="S1406">
            <v>5952.33</v>
          </cell>
        </row>
        <row r="1407">
          <cell r="R1407" t="str">
            <v>NV00029000</v>
          </cell>
          <cell r="S1407">
            <v>5920</v>
          </cell>
        </row>
        <row r="1408">
          <cell r="R1408" t="str">
            <v>NV00029001</v>
          </cell>
          <cell r="S1408">
            <v>12141</v>
          </cell>
        </row>
        <row r="1409">
          <cell r="R1409" t="str">
            <v>NV00029002</v>
          </cell>
          <cell r="S1409">
            <v>27411.66</v>
          </cell>
        </row>
        <row r="1410">
          <cell r="R1410" t="str">
            <v>NV00029003</v>
          </cell>
          <cell r="S1410">
            <v>5653</v>
          </cell>
        </row>
        <row r="1411">
          <cell r="R1411" t="str">
            <v>NV00029004</v>
          </cell>
          <cell r="S1411">
            <v>5606.12</v>
          </cell>
        </row>
        <row r="1412">
          <cell r="R1412" t="str">
            <v>NV00029005</v>
          </cell>
          <cell r="S1412">
            <v>145683</v>
          </cell>
        </row>
        <row r="1413">
          <cell r="R1413" t="str">
            <v>NV00029006</v>
          </cell>
          <cell r="S1413">
            <v>19637.66</v>
          </cell>
        </row>
        <row r="1414">
          <cell r="R1414" t="str">
            <v>NV00029007</v>
          </cell>
          <cell r="S1414">
            <v>13845.71</v>
          </cell>
        </row>
        <row r="1415">
          <cell r="R1415" t="str">
            <v>NV00029008</v>
          </cell>
          <cell r="S1415">
            <v>1206.81</v>
          </cell>
        </row>
        <row r="1416">
          <cell r="R1416" t="str">
            <v>NV00029009</v>
          </cell>
          <cell r="S1416">
            <v>1734.25</v>
          </cell>
        </row>
        <row r="1417">
          <cell r="R1417" t="str">
            <v>NV00029010</v>
          </cell>
          <cell r="S1417">
            <v>198.25</v>
          </cell>
        </row>
        <row r="1418">
          <cell r="R1418" t="str">
            <v>NV00029011</v>
          </cell>
          <cell r="S1418">
            <v>5890</v>
          </cell>
        </row>
        <row r="1419">
          <cell r="R1419" t="str">
            <v>NV00029012</v>
          </cell>
          <cell r="S1419">
            <v>5827</v>
          </cell>
        </row>
        <row r="1420">
          <cell r="R1420" t="str">
            <v>NV00029013</v>
          </cell>
          <cell r="S1420">
            <v>6235</v>
          </cell>
        </row>
        <row r="1421">
          <cell r="R1421" t="str">
            <v>NV00029014</v>
          </cell>
          <cell r="S1421">
            <v>9975</v>
          </cell>
        </row>
        <row r="1422">
          <cell r="R1422" t="str">
            <v>NV00029015</v>
          </cell>
          <cell r="S1422">
            <v>6083</v>
          </cell>
        </row>
        <row r="1423">
          <cell r="R1423" t="str">
            <v>NV00029016</v>
          </cell>
          <cell r="S1423">
            <v>6010.83</v>
          </cell>
        </row>
        <row r="1424">
          <cell r="R1424" t="str">
            <v>NV00029017</v>
          </cell>
          <cell r="S1424">
            <v>5930.63</v>
          </cell>
        </row>
        <row r="1425">
          <cell r="R1425" t="str">
            <v>NV00029018</v>
          </cell>
          <cell r="S1425">
            <v>8478</v>
          </cell>
        </row>
        <row r="1426">
          <cell r="R1426" t="str">
            <v>NV00029019</v>
          </cell>
          <cell r="S1426">
            <v>370</v>
          </cell>
        </row>
        <row r="1427">
          <cell r="R1427" t="str">
            <v>NV00029020</v>
          </cell>
          <cell r="S1427">
            <v>1418.66</v>
          </cell>
        </row>
        <row r="1428">
          <cell r="R1428" t="str">
            <v>NV00029021</v>
          </cell>
          <cell r="S1428">
            <v>2126.5</v>
          </cell>
        </row>
        <row r="1429">
          <cell r="R1429" t="str">
            <v>NV00029022</v>
          </cell>
          <cell r="S1429">
            <v>12756</v>
          </cell>
        </row>
        <row r="1430">
          <cell r="R1430" t="str">
            <v>NV00029023</v>
          </cell>
          <cell r="S1430">
            <v>12756</v>
          </cell>
        </row>
        <row r="1431">
          <cell r="R1431" t="str">
            <v>NV00028014</v>
          </cell>
          <cell r="S1431">
            <v>12756</v>
          </cell>
        </row>
        <row r="1432">
          <cell r="R1432" t="str">
            <v>NV00028015</v>
          </cell>
          <cell r="S1432">
            <v>12756</v>
          </cell>
        </row>
        <row r="1433">
          <cell r="R1433" t="str">
            <v>NV00028017</v>
          </cell>
          <cell r="S1433">
            <v>12756</v>
          </cell>
        </row>
        <row r="1434">
          <cell r="R1434" t="str">
            <v>NV00029024</v>
          </cell>
          <cell r="S1434">
            <v>2765.88</v>
          </cell>
        </row>
        <row r="1435">
          <cell r="R1435" t="str">
            <v>NV00029025</v>
          </cell>
          <cell r="S1435">
            <v>27824.25</v>
          </cell>
        </row>
        <row r="1436">
          <cell r="R1436" t="str">
            <v>NV00029026</v>
          </cell>
          <cell r="S1436">
            <v>1418.68</v>
          </cell>
        </row>
        <row r="1437">
          <cell r="R1437" t="str">
            <v>NV00029027</v>
          </cell>
          <cell r="S1437">
            <v>4397</v>
          </cell>
        </row>
        <row r="1438">
          <cell r="R1438" t="str">
            <v>NV00029028</v>
          </cell>
          <cell r="S1438">
            <v>1471.11</v>
          </cell>
        </row>
        <row r="1439">
          <cell r="R1439" t="str">
            <v>NV00029029</v>
          </cell>
          <cell r="S1439">
            <v>643.5</v>
          </cell>
        </row>
        <row r="1440">
          <cell r="R1440" t="str">
            <v>NV00029030</v>
          </cell>
          <cell r="S1440">
            <v>5592</v>
          </cell>
        </row>
        <row r="1441">
          <cell r="R1441" t="str">
            <v>NV00029031</v>
          </cell>
          <cell r="S1441">
            <v>1411.25</v>
          </cell>
        </row>
        <row r="1442">
          <cell r="R1442" t="str">
            <v>NV00029032</v>
          </cell>
          <cell r="S1442">
            <v>1411.25</v>
          </cell>
        </row>
        <row r="1443">
          <cell r="R1443" t="str">
            <v>NV00029033</v>
          </cell>
          <cell r="S1443">
            <v>1411.25</v>
          </cell>
        </row>
        <row r="1444">
          <cell r="R1444" t="str">
            <v>NV00029034</v>
          </cell>
          <cell r="S1444">
            <v>1534.57</v>
          </cell>
        </row>
        <row r="1445">
          <cell r="R1445" t="str">
            <v>NV00029035</v>
          </cell>
          <cell r="S1445">
            <v>1534.57</v>
          </cell>
        </row>
        <row r="1446">
          <cell r="R1446" t="str">
            <v>NV00029036</v>
          </cell>
          <cell r="S1446">
            <v>1534.57</v>
          </cell>
        </row>
        <row r="1447">
          <cell r="R1447" t="str">
            <v>NV00029037</v>
          </cell>
          <cell r="S1447">
            <v>630</v>
          </cell>
        </row>
        <row r="1448">
          <cell r="R1448" t="str">
            <v>NV00029038</v>
          </cell>
          <cell r="S1448">
            <v>350</v>
          </cell>
        </row>
        <row r="1449">
          <cell r="R1449" t="str">
            <v>NV00029039</v>
          </cell>
          <cell r="S1449">
            <v>862.79</v>
          </cell>
        </row>
        <row r="1450">
          <cell r="R1450" t="str">
            <v>NV00029040</v>
          </cell>
          <cell r="S1450">
            <v>1324.25</v>
          </cell>
        </row>
        <row r="1451">
          <cell r="R1451" t="str">
            <v>NV00029041</v>
          </cell>
          <cell r="S1451">
            <v>1324.25</v>
          </cell>
        </row>
        <row r="1452">
          <cell r="R1452" t="str">
            <v>NV00029042</v>
          </cell>
          <cell r="S1452">
            <v>1911.69</v>
          </cell>
        </row>
        <row r="1453">
          <cell r="R1453" t="str">
            <v>NV00029043</v>
          </cell>
          <cell r="S1453">
            <v>1911.69</v>
          </cell>
        </row>
        <row r="1454">
          <cell r="R1454" t="str">
            <v>NV00029044</v>
          </cell>
          <cell r="S1454">
            <v>8031</v>
          </cell>
        </row>
        <row r="1455">
          <cell r="R1455" t="str">
            <v>NV00029045</v>
          </cell>
          <cell r="S1455">
            <v>10748.5</v>
          </cell>
        </row>
        <row r="1456">
          <cell r="R1456" t="str">
            <v>NV00029046</v>
          </cell>
          <cell r="S1456">
            <v>54004</v>
          </cell>
        </row>
        <row r="1457">
          <cell r="R1457" t="str">
            <v>NV00029047</v>
          </cell>
          <cell r="S1457">
            <v>54004</v>
          </cell>
        </row>
        <row r="1458">
          <cell r="R1458" t="str">
            <v>NV00029048</v>
          </cell>
          <cell r="S1458">
            <v>1449</v>
          </cell>
        </row>
        <row r="1459">
          <cell r="R1459" t="str">
            <v>NV00029049</v>
          </cell>
          <cell r="S1459">
            <v>1449</v>
          </cell>
        </row>
        <row r="1460">
          <cell r="R1460" t="str">
            <v>NV00029050</v>
          </cell>
          <cell r="S1460">
            <v>1449</v>
          </cell>
        </row>
        <row r="1461">
          <cell r="R1461" t="str">
            <v>NV00029051</v>
          </cell>
          <cell r="S1461">
            <v>49</v>
          </cell>
        </row>
        <row r="1462">
          <cell r="R1462" t="str">
            <v>NV00029052</v>
          </cell>
          <cell r="S1462">
            <v>96716.5</v>
          </cell>
        </row>
        <row r="1463">
          <cell r="R1463" t="str">
            <v>NV00029053</v>
          </cell>
          <cell r="S1463">
            <v>2802</v>
          </cell>
        </row>
        <row r="1464">
          <cell r="R1464" t="str">
            <v>NV00029054</v>
          </cell>
          <cell r="S1464">
            <v>6591</v>
          </cell>
        </row>
        <row r="1465">
          <cell r="R1465" t="str">
            <v>NV00029055</v>
          </cell>
          <cell r="S1465">
            <v>25.44</v>
          </cell>
        </row>
        <row r="1466">
          <cell r="R1466" t="str">
            <v>NV00029056</v>
          </cell>
          <cell r="S1466">
            <v>18</v>
          </cell>
        </row>
        <row r="1467">
          <cell r="R1467" t="str">
            <v>NV00029057</v>
          </cell>
          <cell r="S1467">
            <v>107.05</v>
          </cell>
        </row>
        <row r="1468">
          <cell r="R1468" t="str">
            <v>NV00029058</v>
          </cell>
          <cell r="S1468">
            <v>22.31</v>
          </cell>
        </row>
        <row r="1469">
          <cell r="R1469" t="str">
            <v>NV00029059</v>
          </cell>
          <cell r="S1469">
            <v>225.67</v>
          </cell>
        </row>
        <row r="1470">
          <cell r="R1470" t="str">
            <v>NV00029060</v>
          </cell>
          <cell r="S1470">
            <v>357</v>
          </cell>
        </row>
        <row r="1471">
          <cell r="R1471" t="str">
            <v>NV00029061</v>
          </cell>
          <cell r="S1471">
            <v>200</v>
          </cell>
        </row>
        <row r="1472">
          <cell r="R1472" t="str">
            <v>NV00014068</v>
          </cell>
          <cell r="S1472">
            <v>29.79</v>
          </cell>
        </row>
        <row r="1473">
          <cell r="R1473" t="str">
            <v>NV00014073</v>
          </cell>
          <cell r="S1473">
            <v>4.5599999999999996</v>
          </cell>
        </row>
        <row r="1474">
          <cell r="R1474" t="str">
            <v>NV00014078</v>
          </cell>
          <cell r="S1474">
            <v>4.07</v>
          </cell>
        </row>
        <row r="1475">
          <cell r="R1475" t="str">
            <v>NV00014079</v>
          </cell>
          <cell r="S1475">
            <v>4.07</v>
          </cell>
        </row>
        <row r="1476">
          <cell r="R1476" t="str">
            <v>NV00014081</v>
          </cell>
          <cell r="S1476">
            <v>24.33</v>
          </cell>
        </row>
        <row r="1477">
          <cell r="R1477" t="str">
            <v>NV00014082</v>
          </cell>
          <cell r="S1477">
            <v>39.229999999999997</v>
          </cell>
        </row>
        <row r="1478">
          <cell r="R1478" t="str">
            <v>NV00014630</v>
          </cell>
          <cell r="S1478">
            <v>231.42</v>
          </cell>
        </row>
        <row r="1479">
          <cell r="R1479" t="str">
            <v>NV00029062</v>
          </cell>
          <cell r="S1479">
            <v>27121.16</v>
          </cell>
        </row>
        <row r="1480">
          <cell r="R1480" t="str">
            <v>NV00029063</v>
          </cell>
          <cell r="S1480">
            <v>26996.5</v>
          </cell>
        </row>
        <row r="1481">
          <cell r="R1481" t="str">
            <v>NV00014627</v>
          </cell>
          <cell r="S1481">
            <v>16.850000000000001</v>
          </cell>
        </row>
        <row r="1482">
          <cell r="R1482" t="str">
            <v>NV00029064</v>
          </cell>
          <cell r="S1482">
            <v>1739.37</v>
          </cell>
        </row>
        <row r="1483">
          <cell r="R1483" t="str">
            <v>NV00014626</v>
          </cell>
          <cell r="S1483">
            <v>40.83</v>
          </cell>
        </row>
        <row r="1484">
          <cell r="R1484" t="str">
            <v>NV00014584</v>
          </cell>
          <cell r="S1484">
            <v>37.79</v>
          </cell>
        </row>
        <row r="1485">
          <cell r="R1485" t="str">
            <v>NV00029065</v>
          </cell>
          <cell r="S1485">
            <v>352.5</v>
          </cell>
        </row>
        <row r="1486">
          <cell r="R1486" t="str">
            <v>NV00029066</v>
          </cell>
          <cell r="S1486">
            <v>4010.97</v>
          </cell>
        </row>
        <row r="1487">
          <cell r="R1487" t="str">
            <v>NV00029067</v>
          </cell>
          <cell r="S1487">
            <v>352.5</v>
          </cell>
        </row>
        <row r="1488">
          <cell r="R1488" t="str">
            <v>NV00029068</v>
          </cell>
          <cell r="S1488">
            <v>262.52999999999997</v>
          </cell>
        </row>
        <row r="1489">
          <cell r="R1489" t="str">
            <v>NV00014095</v>
          </cell>
          <cell r="S1489">
            <v>73.11</v>
          </cell>
        </row>
        <row r="1490">
          <cell r="R1490" t="str">
            <v>NV00029069</v>
          </cell>
          <cell r="S1490">
            <v>3560.75</v>
          </cell>
        </row>
        <row r="1491">
          <cell r="R1491" t="str">
            <v>NV00029070</v>
          </cell>
          <cell r="S1491">
            <v>2534</v>
          </cell>
        </row>
        <row r="1492">
          <cell r="R1492" t="str">
            <v>NV00029071</v>
          </cell>
          <cell r="S1492">
            <v>166.36</v>
          </cell>
        </row>
        <row r="1493">
          <cell r="R1493" t="str">
            <v>NV00029072</v>
          </cell>
          <cell r="S1493">
            <v>16.77</v>
          </cell>
        </row>
        <row r="1494">
          <cell r="R1494" t="str">
            <v>NV00029073</v>
          </cell>
          <cell r="S1494">
            <v>16.77</v>
          </cell>
        </row>
        <row r="1495">
          <cell r="R1495" t="str">
            <v>NV00029074</v>
          </cell>
          <cell r="S1495">
            <v>150.41999999999999</v>
          </cell>
        </row>
        <row r="1496">
          <cell r="R1496" t="str">
            <v>NV00029075</v>
          </cell>
          <cell r="S1496">
            <v>735.66</v>
          </cell>
        </row>
        <row r="1497">
          <cell r="R1497" t="str">
            <v>NV00029076</v>
          </cell>
          <cell r="S1497">
            <v>2675.45</v>
          </cell>
        </row>
        <row r="1498">
          <cell r="R1498" t="str">
            <v>NV00029077</v>
          </cell>
          <cell r="S1498">
            <v>1317.86</v>
          </cell>
        </row>
        <row r="1499">
          <cell r="R1499" t="str">
            <v>NV00029078</v>
          </cell>
          <cell r="S1499">
            <v>13940.89</v>
          </cell>
        </row>
        <row r="1500">
          <cell r="R1500" t="str">
            <v>NV00029079</v>
          </cell>
          <cell r="S1500">
            <v>164.17</v>
          </cell>
        </row>
        <row r="1501">
          <cell r="R1501" t="str">
            <v>NV00029080</v>
          </cell>
          <cell r="S1501">
            <v>164.17</v>
          </cell>
        </row>
        <row r="1502">
          <cell r="R1502" t="str">
            <v>NV00029081</v>
          </cell>
          <cell r="S1502">
            <v>307</v>
          </cell>
        </row>
        <row r="1503">
          <cell r="R1503" t="str">
            <v>NV00029082</v>
          </cell>
          <cell r="S1503">
            <v>518.79999999999995</v>
          </cell>
        </row>
        <row r="1504">
          <cell r="R1504" t="str">
            <v>NV00029083</v>
          </cell>
          <cell r="S1504">
            <v>518.79999999999995</v>
          </cell>
        </row>
        <row r="1505">
          <cell r="R1505" t="str">
            <v>NV00014631</v>
          </cell>
          <cell r="S1505">
            <v>1699</v>
          </cell>
        </row>
        <row r="1506">
          <cell r="R1506" t="str">
            <v>NV00014632</v>
          </cell>
          <cell r="S1506">
            <v>100</v>
          </cell>
        </row>
        <row r="1507">
          <cell r="R1507" t="str">
            <v>NV00029084</v>
          </cell>
          <cell r="S1507">
            <v>4001</v>
          </cell>
        </row>
        <row r="1508">
          <cell r="R1508" t="str">
            <v>NV00029085</v>
          </cell>
          <cell r="S1508">
            <v>849.75</v>
          </cell>
        </row>
        <row r="1509">
          <cell r="R1509" t="str">
            <v>NV00014625</v>
          </cell>
          <cell r="S1509">
            <v>716</v>
          </cell>
        </row>
        <row r="1510">
          <cell r="R1510" t="str">
            <v>NV00029086</v>
          </cell>
          <cell r="S1510">
            <v>716</v>
          </cell>
        </row>
        <row r="1511">
          <cell r="R1511" t="str">
            <v>NV00029087</v>
          </cell>
          <cell r="S1511">
            <v>3252</v>
          </cell>
        </row>
        <row r="1512">
          <cell r="R1512" t="str">
            <v>NV00029088</v>
          </cell>
          <cell r="S1512">
            <v>101</v>
          </cell>
        </row>
        <row r="1513">
          <cell r="R1513" t="str">
            <v>NV00014102</v>
          </cell>
          <cell r="S1513">
            <v>293.33</v>
          </cell>
        </row>
        <row r="1514">
          <cell r="R1514" t="str">
            <v>NV00014103</v>
          </cell>
          <cell r="S1514">
            <v>24.28</v>
          </cell>
        </row>
        <row r="1515">
          <cell r="R1515" t="str">
            <v>NV00029089</v>
          </cell>
          <cell r="S1515">
            <v>2.5</v>
          </cell>
        </row>
        <row r="1516">
          <cell r="R1516" t="str">
            <v>NV00029090</v>
          </cell>
          <cell r="S1516">
            <v>14376</v>
          </cell>
        </row>
        <row r="1517">
          <cell r="R1517" t="str">
            <v>NV00029091</v>
          </cell>
          <cell r="S1517">
            <v>31969</v>
          </cell>
        </row>
        <row r="1518">
          <cell r="R1518" t="str">
            <v>NV00029092</v>
          </cell>
          <cell r="S1518">
            <v>31969</v>
          </cell>
        </row>
        <row r="1519">
          <cell r="R1519" t="str">
            <v>NV00029093</v>
          </cell>
          <cell r="S1519">
            <v>3968.25</v>
          </cell>
        </row>
        <row r="1520">
          <cell r="R1520" t="str">
            <v>NV00029094</v>
          </cell>
          <cell r="S1520">
            <v>767</v>
          </cell>
        </row>
        <row r="1521">
          <cell r="R1521" t="str">
            <v>NV00029095</v>
          </cell>
          <cell r="S1521">
            <v>2369</v>
          </cell>
        </row>
        <row r="1522">
          <cell r="R1522" t="str">
            <v>NV00029096</v>
          </cell>
          <cell r="S1522">
            <v>10844.89</v>
          </cell>
        </row>
        <row r="1523">
          <cell r="R1523" t="str">
            <v>NV00029097</v>
          </cell>
          <cell r="S1523">
            <v>661.32</v>
          </cell>
        </row>
        <row r="1524">
          <cell r="R1524" t="str">
            <v>NV00029098</v>
          </cell>
          <cell r="S1524">
            <v>1299.6600000000001</v>
          </cell>
        </row>
        <row r="1525">
          <cell r="R1525" t="str">
            <v>NV00029099</v>
          </cell>
          <cell r="S1525">
            <v>23968.33</v>
          </cell>
        </row>
        <row r="1526">
          <cell r="R1526" t="str">
            <v>NV00029100</v>
          </cell>
          <cell r="S1526">
            <v>6295.3</v>
          </cell>
        </row>
        <row r="1527">
          <cell r="R1527" t="str">
            <v>NV00029101</v>
          </cell>
          <cell r="S1527">
            <v>481.5</v>
          </cell>
        </row>
        <row r="1528">
          <cell r="R1528" t="str">
            <v>NV00029102</v>
          </cell>
          <cell r="S1528">
            <v>30977.5</v>
          </cell>
        </row>
        <row r="1529">
          <cell r="R1529" t="str">
            <v>NV00029103</v>
          </cell>
          <cell r="S1529">
            <v>19951</v>
          </cell>
        </row>
        <row r="1530">
          <cell r="R1530" t="str">
            <v>NV00029104</v>
          </cell>
          <cell r="S1530">
            <v>8761.44</v>
          </cell>
        </row>
        <row r="1531">
          <cell r="R1531" t="str">
            <v>NV00029105</v>
          </cell>
          <cell r="S1531">
            <v>220.57</v>
          </cell>
        </row>
        <row r="1532">
          <cell r="R1532" t="str">
            <v>NV00029106</v>
          </cell>
          <cell r="S1532">
            <v>1806</v>
          </cell>
        </row>
        <row r="1533">
          <cell r="R1533" t="str">
            <v>NV00029107</v>
          </cell>
          <cell r="S1533">
            <v>2774.33</v>
          </cell>
        </row>
        <row r="1534">
          <cell r="R1534" t="str">
            <v>NV00029108</v>
          </cell>
          <cell r="S1534">
            <v>2114.2199999999998</v>
          </cell>
        </row>
        <row r="1535">
          <cell r="R1535" t="str">
            <v>NV00029109</v>
          </cell>
          <cell r="S1535">
            <v>2880</v>
          </cell>
        </row>
        <row r="1536">
          <cell r="R1536" t="str">
            <v>NV00029110</v>
          </cell>
          <cell r="S1536">
            <v>2880</v>
          </cell>
        </row>
        <row r="1537">
          <cell r="R1537" t="str">
            <v>NV00029111</v>
          </cell>
          <cell r="S1537">
            <v>6815.66</v>
          </cell>
        </row>
        <row r="1538">
          <cell r="R1538" t="str">
            <v>NV00029112</v>
          </cell>
          <cell r="S1538">
            <v>8880</v>
          </cell>
        </row>
        <row r="1539">
          <cell r="R1539" t="str">
            <v>NV00029113</v>
          </cell>
          <cell r="S1539">
            <v>244</v>
          </cell>
        </row>
        <row r="1540">
          <cell r="R1540" t="str">
            <v>NV00029114</v>
          </cell>
          <cell r="S1540">
            <v>244</v>
          </cell>
        </row>
        <row r="1541">
          <cell r="R1541" t="str">
            <v>NV00029115</v>
          </cell>
          <cell r="S1541">
            <v>13037.84</v>
          </cell>
        </row>
        <row r="1542">
          <cell r="R1542" t="str">
            <v>NV00029116</v>
          </cell>
          <cell r="S1542">
            <v>8642</v>
          </cell>
        </row>
        <row r="1543">
          <cell r="R1543" t="str">
            <v>NV00029117</v>
          </cell>
          <cell r="S1543">
            <v>6678</v>
          </cell>
        </row>
        <row r="1544">
          <cell r="R1544" t="str">
            <v>NV00029118</v>
          </cell>
          <cell r="S1544">
            <v>6215.5</v>
          </cell>
        </row>
        <row r="1545">
          <cell r="R1545" t="str">
            <v>NV00029119</v>
          </cell>
          <cell r="S1545">
            <v>6235</v>
          </cell>
        </row>
        <row r="1546">
          <cell r="R1546" t="str">
            <v>NV00029120</v>
          </cell>
          <cell r="S1546">
            <v>244.03</v>
          </cell>
        </row>
        <row r="1547">
          <cell r="R1547" t="str">
            <v>NV00029121</v>
          </cell>
          <cell r="S1547">
            <v>244.03</v>
          </cell>
        </row>
        <row r="1548">
          <cell r="R1548" t="str">
            <v>NV00029122</v>
          </cell>
          <cell r="S1548">
            <v>244.03</v>
          </cell>
        </row>
        <row r="1549">
          <cell r="R1549" t="str">
            <v>NV00029123</v>
          </cell>
          <cell r="S1549">
            <v>1220.1199999999999</v>
          </cell>
        </row>
        <row r="1550">
          <cell r="R1550" t="str">
            <v>NV00029124</v>
          </cell>
          <cell r="S1550">
            <v>2136.12</v>
          </cell>
        </row>
        <row r="1551">
          <cell r="R1551" t="str">
            <v>NV00029125</v>
          </cell>
          <cell r="S1551">
            <v>3772</v>
          </cell>
        </row>
        <row r="1552">
          <cell r="R1552" t="str">
            <v>NV00029126</v>
          </cell>
          <cell r="S1552">
            <v>6109</v>
          </cell>
        </row>
        <row r="1553">
          <cell r="R1553" t="str">
            <v>NV00012754</v>
          </cell>
          <cell r="S1553">
            <v>479.65</v>
          </cell>
        </row>
        <row r="1554">
          <cell r="R1554" t="str">
            <v>NV00012755</v>
          </cell>
          <cell r="S1554">
            <v>252.72</v>
          </cell>
        </row>
        <row r="1555">
          <cell r="R1555" t="str">
            <v>NV00013067</v>
          </cell>
          <cell r="S1555">
            <v>8.44</v>
          </cell>
        </row>
        <row r="1556">
          <cell r="R1556" t="str">
            <v>NV00013167</v>
          </cell>
          <cell r="S1556">
            <v>699</v>
          </cell>
        </row>
        <row r="1557">
          <cell r="R1557" t="str">
            <v>NV00013168</v>
          </cell>
          <cell r="S1557">
            <v>47.4</v>
          </cell>
        </row>
        <row r="1558">
          <cell r="R1558" t="str">
            <v>NV00012765</v>
          </cell>
          <cell r="S1558">
            <v>232.66</v>
          </cell>
        </row>
        <row r="1559">
          <cell r="R1559" t="str">
            <v>NV00029224</v>
          </cell>
          <cell r="S1559">
            <v>5766.42</v>
          </cell>
        </row>
        <row r="1560">
          <cell r="R1560" t="str">
            <v>NV00012809</v>
          </cell>
          <cell r="S1560">
            <v>557.5</v>
          </cell>
        </row>
        <row r="1561">
          <cell r="R1561" t="str">
            <v>NV00029127</v>
          </cell>
          <cell r="S1561">
            <v>8513</v>
          </cell>
        </row>
        <row r="1562">
          <cell r="R1562" t="str">
            <v>NV00013170</v>
          </cell>
          <cell r="S1562">
            <v>315.11</v>
          </cell>
        </row>
        <row r="1563">
          <cell r="R1563" t="str">
            <v>NV00029128</v>
          </cell>
          <cell r="S1563">
            <v>121</v>
          </cell>
        </row>
        <row r="1564">
          <cell r="R1564" t="str">
            <v>NV00029129</v>
          </cell>
          <cell r="S1564">
            <v>27</v>
          </cell>
        </row>
        <row r="1565">
          <cell r="R1565" t="str">
            <v>NV00029130</v>
          </cell>
          <cell r="S1565">
            <v>23.33</v>
          </cell>
        </row>
        <row r="1566">
          <cell r="R1566" t="str">
            <v>NV00029131</v>
          </cell>
          <cell r="S1566">
            <v>23</v>
          </cell>
        </row>
        <row r="1567">
          <cell r="R1567" t="str">
            <v>NV00029132</v>
          </cell>
          <cell r="S1567">
            <v>23</v>
          </cell>
        </row>
        <row r="1568">
          <cell r="R1568" t="str">
            <v>NV00013171</v>
          </cell>
          <cell r="S1568">
            <v>332</v>
          </cell>
        </row>
        <row r="1569">
          <cell r="R1569" t="str">
            <v>NV00029133</v>
          </cell>
          <cell r="S1569">
            <v>23</v>
          </cell>
        </row>
        <row r="1570">
          <cell r="R1570" t="str">
            <v>NV00013172</v>
          </cell>
          <cell r="S1570">
            <v>326.5</v>
          </cell>
        </row>
        <row r="1571">
          <cell r="R1571" t="str">
            <v>NV00029134</v>
          </cell>
          <cell r="S1571">
            <v>23.33</v>
          </cell>
        </row>
        <row r="1572">
          <cell r="R1572" t="str">
            <v>NV00013173</v>
          </cell>
          <cell r="S1572">
            <v>332</v>
          </cell>
        </row>
        <row r="1573">
          <cell r="R1573" t="str">
            <v>NV00029135</v>
          </cell>
          <cell r="S1573">
            <v>23.66</v>
          </cell>
        </row>
        <row r="1574">
          <cell r="R1574" t="str">
            <v>NV00029137</v>
          </cell>
          <cell r="S1574">
            <v>25.5</v>
          </cell>
        </row>
        <row r="1575">
          <cell r="R1575" t="str">
            <v>NV00013175</v>
          </cell>
          <cell r="S1575">
            <v>23861.5</v>
          </cell>
        </row>
        <row r="1576">
          <cell r="R1576" t="str">
            <v>NV00013176</v>
          </cell>
          <cell r="S1576">
            <v>471</v>
          </cell>
        </row>
        <row r="1577">
          <cell r="R1577" t="str">
            <v>NV00013177</v>
          </cell>
          <cell r="S1577">
            <v>2500</v>
          </cell>
        </row>
        <row r="1578">
          <cell r="R1578" t="str">
            <v>NV00014207</v>
          </cell>
          <cell r="S1578">
            <v>14.42</v>
          </cell>
        </row>
        <row r="1579">
          <cell r="R1579" t="str">
            <v>NV00013182</v>
          </cell>
          <cell r="S1579">
            <v>833.39</v>
          </cell>
        </row>
        <row r="1580">
          <cell r="R1580" t="str">
            <v>NV00014110</v>
          </cell>
          <cell r="S1580">
            <v>10.33</v>
          </cell>
        </row>
        <row r="1581">
          <cell r="R1581" t="str">
            <v>NV00029138</v>
          </cell>
          <cell r="S1581">
            <v>1236</v>
          </cell>
        </row>
        <row r="1582">
          <cell r="R1582" t="str">
            <v>NV00029139</v>
          </cell>
          <cell r="S1582">
            <v>527.5</v>
          </cell>
        </row>
        <row r="1583">
          <cell r="R1583" t="str">
            <v>NV00012812</v>
          </cell>
          <cell r="S1583">
            <v>203.27</v>
          </cell>
        </row>
        <row r="1584">
          <cell r="R1584" t="str">
            <v>NV00029140</v>
          </cell>
          <cell r="S1584">
            <v>7</v>
          </cell>
        </row>
        <row r="1585">
          <cell r="R1585" t="str">
            <v>NV00014209</v>
          </cell>
          <cell r="S1585">
            <v>292.25</v>
          </cell>
        </row>
        <row r="1586">
          <cell r="R1586" t="str">
            <v>NV00013183</v>
          </cell>
          <cell r="S1586">
            <v>7597.5</v>
          </cell>
        </row>
        <row r="1587">
          <cell r="R1587" t="str">
            <v>NV00029141</v>
          </cell>
          <cell r="S1587">
            <v>2324</v>
          </cell>
        </row>
        <row r="1588">
          <cell r="R1588" t="str">
            <v>NV00029142</v>
          </cell>
          <cell r="S1588">
            <v>17515</v>
          </cell>
        </row>
        <row r="1589">
          <cell r="R1589" t="str">
            <v>NV00014345</v>
          </cell>
          <cell r="S1589">
            <v>7959.5</v>
          </cell>
        </row>
        <row r="1590">
          <cell r="R1590" t="str">
            <v>NV00028488</v>
          </cell>
          <cell r="S1590">
            <v>5004.25</v>
          </cell>
        </row>
        <row r="1591">
          <cell r="R1591" t="str">
            <v>NV00013163</v>
          </cell>
          <cell r="S1591">
            <v>19671</v>
          </cell>
        </row>
        <row r="1592">
          <cell r="R1592" t="str">
            <v>NV00014115</v>
          </cell>
          <cell r="S1592">
            <v>3919.5</v>
          </cell>
        </row>
        <row r="1593">
          <cell r="R1593" t="str">
            <v>NV00029143</v>
          </cell>
          <cell r="S1593">
            <v>248.69</v>
          </cell>
        </row>
        <row r="1594">
          <cell r="R1594" t="str">
            <v>NV00029144</v>
          </cell>
          <cell r="S1594">
            <v>209.42</v>
          </cell>
        </row>
        <row r="1595">
          <cell r="R1595" t="str">
            <v>NV00029145</v>
          </cell>
          <cell r="S1595">
            <v>163.5</v>
          </cell>
        </row>
        <row r="1596">
          <cell r="R1596" t="str">
            <v>NV00029146</v>
          </cell>
          <cell r="S1596">
            <v>630</v>
          </cell>
        </row>
        <row r="1597">
          <cell r="R1597" t="str">
            <v>NV00028489</v>
          </cell>
          <cell r="S1597">
            <v>14.6</v>
          </cell>
        </row>
        <row r="1598">
          <cell r="R1598" t="str">
            <v>NV00029147</v>
          </cell>
          <cell r="S1598">
            <v>9.82</v>
          </cell>
        </row>
        <row r="1599">
          <cell r="R1599" t="str">
            <v>NV00029148</v>
          </cell>
          <cell r="S1599">
            <v>10.75</v>
          </cell>
        </row>
        <row r="1600">
          <cell r="R1600" t="str">
            <v>NV00029149</v>
          </cell>
          <cell r="S1600">
            <v>33.25</v>
          </cell>
        </row>
        <row r="1601">
          <cell r="R1601" t="str">
            <v>NV00029150</v>
          </cell>
          <cell r="S1601">
            <v>10.29</v>
          </cell>
        </row>
        <row r="1602">
          <cell r="R1602" t="str">
            <v>NV00028490</v>
          </cell>
          <cell r="S1602">
            <v>9.4</v>
          </cell>
        </row>
        <row r="1603">
          <cell r="R1603" t="str">
            <v>NV00029151</v>
          </cell>
          <cell r="S1603">
            <v>45.35</v>
          </cell>
        </row>
        <row r="1604">
          <cell r="R1604" t="str">
            <v>NV00012957</v>
          </cell>
          <cell r="S1604">
            <v>3095</v>
          </cell>
        </row>
        <row r="1605">
          <cell r="R1605" t="str">
            <v>NV00028491</v>
          </cell>
          <cell r="S1605">
            <v>5.5</v>
          </cell>
        </row>
        <row r="1606">
          <cell r="R1606" t="str">
            <v>NV00028492</v>
          </cell>
          <cell r="S1606">
            <v>10.92</v>
          </cell>
        </row>
        <row r="1607">
          <cell r="R1607" t="str">
            <v>NV00029152</v>
          </cell>
          <cell r="S1607">
            <v>10.92</v>
          </cell>
        </row>
        <row r="1608">
          <cell r="R1608" t="str">
            <v>NV00014211</v>
          </cell>
          <cell r="S1608">
            <v>149.30000000000001</v>
          </cell>
        </row>
        <row r="1609">
          <cell r="R1609" t="str">
            <v>NV00014213</v>
          </cell>
          <cell r="S1609">
            <v>39.85</v>
          </cell>
        </row>
        <row r="1610">
          <cell r="R1610" t="str">
            <v>NV00029153</v>
          </cell>
          <cell r="S1610">
            <v>2.5</v>
          </cell>
        </row>
        <row r="1611">
          <cell r="R1611" t="str">
            <v>NV00029154</v>
          </cell>
          <cell r="S1611">
            <v>27.16</v>
          </cell>
        </row>
        <row r="1612">
          <cell r="R1612" t="str">
            <v>NV00014216</v>
          </cell>
          <cell r="S1612">
            <v>38.270000000000003</v>
          </cell>
        </row>
        <row r="1613">
          <cell r="R1613" t="str">
            <v>NV00029155</v>
          </cell>
          <cell r="S1613">
            <v>25</v>
          </cell>
        </row>
        <row r="1614">
          <cell r="R1614" t="str">
            <v>NV00029156</v>
          </cell>
          <cell r="S1614">
            <v>362.32</v>
          </cell>
        </row>
        <row r="1615">
          <cell r="R1615" t="str">
            <v>NV00014117</v>
          </cell>
          <cell r="S1615">
            <v>9653</v>
          </cell>
        </row>
        <row r="1616">
          <cell r="R1616" t="str">
            <v>NV00014218</v>
          </cell>
          <cell r="S1616">
            <v>2152</v>
          </cell>
        </row>
        <row r="1617">
          <cell r="R1617" t="str">
            <v>NV00014509</v>
          </cell>
          <cell r="S1617">
            <v>111.12</v>
          </cell>
        </row>
        <row r="1618">
          <cell r="R1618" t="str">
            <v>NV00014219</v>
          </cell>
          <cell r="S1618">
            <v>471.44</v>
          </cell>
        </row>
        <row r="1619">
          <cell r="R1619" t="str">
            <v>NV00029157</v>
          </cell>
          <cell r="S1619">
            <v>175.87</v>
          </cell>
        </row>
        <row r="1620">
          <cell r="R1620" t="str">
            <v>NV00014220</v>
          </cell>
          <cell r="S1620">
            <v>52.5</v>
          </cell>
        </row>
        <row r="1621">
          <cell r="R1621" t="str">
            <v>NV00029158</v>
          </cell>
          <cell r="S1621">
            <v>127.5</v>
          </cell>
        </row>
        <row r="1622">
          <cell r="R1622" t="str">
            <v>NV00014221</v>
          </cell>
          <cell r="S1622">
            <v>7.42</v>
          </cell>
        </row>
        <row r="1623">
          <cell r="R1623" t="str">
            <v>NV00029159</v>
          </cell>
          <cell r="S1623">
            <v>95.33</v>
          </cell>
        </row>
        <row r="1624">
          <cell r="R1624" t="str">
            <v>NV00029160</v>
          </cell>
          <cell r="S1624">
            <v>106.41</v>
          </cell>
        </row>
        <row r="1625">
          <cell r="R1625" t="str">
            <v>NV00029161</v>
          </cell>
          <cell r="S1625">
            <v>77.33</v>
          </cell>
        </row>
        <row r="1626">
          <cell r="R1626" t="str">
            <v>NV00014223</v>
          </cell>
          <cell r="S1626">
            <v>0.66</v>
          </cell>
        </row>
        <row r="1627">
          <cell r="R1627" t="str">
            <v>NV00029162</v>
          </cell>
          <cell r="S1627">
            <v>1383.66</v>
          </cell>
        </row>
        <row r="1628">
          <cell r="R1628" t="str">
            <v>NV00029163</v>
          </cell>
          <cell r="S1628">
            <v>55</v>
          </cell>
        </row>
        <row r="1629">
          <cell r="R1629" t="str">
            <v>NV00029164</v>
          </cell>
          <cell r="S1629">
            <v>23.16</v>
          </cell>
        </row>
        <row r="1630">
          <cell r="R1630" t="str">
            <v>NV00029165</v>
          </cell>
          <cell r="S1630">
            <v>207</v>
          </cell>
        </row>
        <row r="1631">
          <cell r="R1631" t="str">
            <v>NV00029166</v>
          </cell>
          <cell r="S1631">
            <v>1.78</v>
          </cell>
        </row>
        <row r="1632">
          <cell r="R1632" t="str">
            <v>NV00029167</v>
          </cell>
          <cell r="S1632">
            <v>2.4500000000000002</v>
          </cell>
        </row>
        <row r="1633">
          <cell r="R1633" t="str">
            <v>NV00029168</v>
          </cell>
          <cell r="S1633">
            <v>85.52</v>
          </cell>
        </row>
        <row r="1634">
          <cell r="R1634" t="str">
            <v>NV00029169</v>
          </cell>
          <cell r="S1634">
            <v>2.33</v>
          </cell>
        </row>
        <row r="1635">
          <cell r="R1635" t="str">
            <v>NV00029170</v>
          </cell>
          <cell r="S1635">
            <v>1207.6600000000001</v>
          </cell>
        </row>
        <row r="1636">
          <cell r="R1636" t="str">
            <v>NV00029171</v>
          </cell>
          <cell r="S1636">
            <v>256.63</v>
          </cell>
        </row>
        <row r="1637">
          <cell r="R1637" t="str">
            <v>NV00013189</v>
          </cell>
          <cell r="S1637">
            <v>698.6</v>
          </cell>
        </row>
        <row r="1638">
          <cell r="R1638" t="str">
            <v>NV00014496</v>
          </cell>
          <cell r="S1638">
            <v>346</v>
          </cell>
        </row>
        <row r="1639">
          <cell r="R1639" t="str">
            <v>NV00029172</v>
          </cell>
          <cell r="S1639">
            <v>178.5</v>
          </cell>
        </row>
        <row r="1640">
          <cell r="R1640" t="str">
            <v>NV00029173</v>
          </cell>
          <cell r="S1640">
            <v>3336.87</v>
          </cell>
        </row>
        <row r="1641">
          <cell r="R1641" t="str">
            <v>NV00014225</v>
          </cell>
          <cell r="S1641">
            <v>24.78</v>
          </cell>
        </row>
        <row r="1642">
          <cell r="R1642" t="str">
            <v>NV00014226</v>
          </cell>
          <cell r="S1642">
            <v>14.27</v>
          </cell>
        </row>
        <row r="1643">
          <cell r="R1643" t="str">
            <v>NV00013191</v>
          </cell>
          <cell r="S1643">
            <v>122.11</v>
          </cell>
        </row>
        <row r="1644">
          <cell r="R1644" t="str">
            <v>NV00013094</v>
          </cell>
          <cell r="S1644">
            <v>22</v>
          </cell>
        </row>
        <row r="1645">
          <cell r="R1645" t="str">
            <v>NV00014227</v>
          </cell>
          <cell r="S1645">
            <v>102.64</v>
          </cell>
        </row>
        <row r="1646">
          <cell r="R1646" t="str">
            <v>NV00014228</v>
          </cell>
          <cell r="S1646">
            <v>239.5</v>
          </cell>
        </row>
        <row r="1647">
          <cell r="R1647" t="str">
            <v>NV00014229</v>
          </cell>
          <cell r="S1647">
            <v>20.85</v>
          </cell>
        </row>
        <row r="1648">
          <cell r="R1648" t="str">
            <v>NV00014230</v>
          </cell>
          <cell r="S1648">
            <v>188.5</v>
          </cell>
        </row>
        <row r="1649">
          <cell r="R1649" t="str">
            <v>NV00014231</v>
          </cell>
          <cell r="S1649">
            <v>139</v>
          </cell>
        </row>
        <row r="1650">
          <cell r="R1650" t="str">
            <v>NV00014232</v>
          </cell>
          <cell r="S1650">
            <v>127.79</v>
          </cell>
        </row>
        <row r="1651">
          <cell r="R1651" t="str">
            <v>NV00014234</v>
          </cell>
          <cell r="S1651">
            <v>129.34</v>
          </cell>
        </row>
        <row r="1652">
          <cell r="R1652" t="str">
            <v>NV00014236</v>
          </cell>
          <cell r="S1652">
            <v>85.17</v>
          </cell>
        </row>
        <row r="1653">
          <cell r="R1653" t="str">
            <v>NV00014239</v>
          </cell>
          <cell r="S1653">
            <v>12.19</v>
          </cell>
        </row>
        <row r="1654">
          <cell r="R1654" t="str">
            <v>NV00014118</v>
          </cell>
          <cell r="S1654">
            <v>1.57</v>
          </cell>
        </row>
        <row r="1655">
          <cell r="R1655" t="str">
            <v>NV00014119</v>
          </cell>
          <cell r="S1655">
            <v>376.5</v>
          </cell>
        </row>
        <row r="1656">
          <cell r="R1656" t="str">
            <v>NV00029174</v>
          </cell>
          <cell r="S1656">
            <v>169.83</v>
          </cell>
        </row>
        <row r="1657">
          <cell r="R1657" t="str">
            <v>NV00029175</v>
          </cell>
          <cell r="S1657">
            <v>2.4300000000000002</v>
          </cell>
        </row>
        <row r="1658">
          <cell r="R1658" t="str">
            <v>NV00029176</v>
          </cell>
          <cell r="S1658">
            <v>460</v>
          </cell>
        </row>
        <row r="1659">
          <cell r="R1659" t="str">
            <v>NV00029177</v>
          </cell>
          <cell r="S1659">
            <v>539.39</v>
          </cell>
        </row>
        <row r="1660">
          <cell r="R1660" t="str">
            <v>NV00029178</v>
          </cell>
          <cell r="S1660">
            <v>273.5</v>
          </cell>
        </row>
        <row r="1661">
          <cell r="R1661" t="str">
            <v>NV00029179</v>
          </cell>
          <cell r="S1661">
            <v>31.6</v>
          </cell>
        </row>
        <row r="1662">
          <cell r="R1662" t="str">
            <v>NV00029181</v>
          </cell>
          <cell r="S1662">
            <v>1248.5</v>
          </cell>
        </row>
        <row r="1663">
          <cell r="R1663" t="str">
            <v>NV00029182</v>
          </cell>
          <cell r="S1663">
            <v>566</v>
          </cell>
        </row>
        <row r="1664">
          <cell r="R1664" t="str">
            <v>NV00029183</v>
          </cell>
          <cell r="S1664">
            <v>113.66</v>
          </cell>
        </row>
        <row r="1665">
          <cell r="R1665" t="str">
            <v>NV00029184</v>
          </cell>
          <cell r="S1665">
            <v>247.66</v>
          </cell>
        </row>
        <row r="1666">
          <cell r="R1666" t="str">
            <v>NV00029185</v>
          </cell>
          <cell r="S1666">
            <v>2338.06</v>
          </cell>
        </row>
        <row r="1667">
          <cell r="R1667" t="str">
            <v>NV00029186</v>
          </cell>
          <cell r="S1667">
            <v>1368</v>
          </cell>
        </row>
        <row r="1668">
          <cell r="R1668" t="str">
            <v>NV00029187</v>
          </cell>
          <cell r="S1668">
            <v>52.08</v>
          </cell>
        </row>
        <row r="1669">
          <cell r="R1669" t="str">
            <v>NV00029188</v>
          </cell>
          <cell r="S1669">
            <v>25.16</v>
          </cell>
        </row>
        <row r="1670">
          <cell r="R1670" t="str">
            <v>NV00029189</v>
          </cell>
          <cell r="S1670">
            <v>55.52</v>
          </cell>
        </row>
        <row r="1671">
          <cell r="R1671" t="str">
            <v>NV00029190</v>
          </cell>
          <cell r="S1671">
            <v>84.5</v>
          </cell>
        </row>
        <row r="1672">
          <cell r="R1672" t="str">
            <v>NV00029191</v>
          </cell>
          <cell r="S1672">
            <v>474.97</v>
          </cell>
        </row>
        <row r="1673">
          <cell r="R1673" t="str">
            <v>NV00029192</v>
          </cell>
          <cell r="S1673">
            <v>539.45000000000005</v>
          </cell>
        </row>
        <row r="1674">
          <cell r="R1674" t="str">
            <v>NV00029193</v>
          </cell>
          <cell r="S1674">
            <v>891.63</v>
          </cell>
        </row>
        <row r="1675">
          <cell r="R1675" t="str">
            <v>NV00029194</v>
          </cell>
          <cell r="S1675">
            <v>247</v>
          </cell>
        </row>
        <row r="1676">
          <cell r="R1676" t="str">
            <v>NV00029195</v>
          </cell>
          <cell r="S1676">
            <v>126.35</v>
          </cell>
        </row>
        <row r="1677">
          <cell r="R1677" t="str">
            <v>NV00029196</v>
          </cell>
          <cell r="S1677">
            <v>56.66</v>
          </cell>
        </row>
        <row r="1678">
          <cell r="R1678" t="str">
            <v>NV00014582</v>
          </cell>
          <cell r="S1678">
            <v>11692</v>
          </cell>
        </row>
        <row r="1679">
          <cell r="R1679" t="str">
            <v>NV00029197</v>
          </cell>
          <cell r="S1679">
            <v>21</v>
          </cell>
        </row>
        <row r="1680">
          <cell r="R1680" t="str">
            <v>NV00029199</v>
          </cell>
          <cell r="S1680">
            <v>7.37</v>
          </cell>
        </row>
        <row r="1681">
          <cell r="R1681" t="str">
            <v>NV00029200</v>
          </cell>
          <cell r="S1681">
            <v>0.4</v>
          </cell>
        </row>
        <row r="1682">
          <cell r="R1682" t="str">
            <v>NV00014581</v>
          </cell>
          <cell r="S1682">
            <v>1046.25</v>
          </cell>
        </row>
        <row r="1683">
          <cell r="R1683" t="str">
            <v>NV00029202</v>
          </cell>
          <cell r="S1683">
            <v>23</v>
          </cell>
        </row>
        <row r="1684">
          <cell r="R1684" t="str">
            <v>NV00029203</v>
          </cell>
          <cell r="S1684">
            <v>62.25</v>
          </cell>
        </row>
        <row r="1685">
          <cell r="R1685" t="str">
            <v>NV00029204</v>
          </cell>
          <cell r="S1685">
            <v>21.8</v>
          </cell>
        </row>
        <row r="1686">
          <cell r="R1686" t="str">
            <v>NV00029207</v>
          </cell>
          <cell r="S1686">
            <v>76.5</v>
          </cell>
        </row>
        <row r="1687">
          <cell r="R1687" t="str">
            <v>NV00029208</v>
          </cell>
          <cell r="S1687">
            <v>27</v>
          </cell>
        </row>
        <row r="1688">
          <cell r="R1688" t="str">
            <v>NV00029209</v>
          </cell>
          <cell r="S1688">
            <v>27</v>
          </cell>
        </row>
        <row r="1689">
          <cell r="R1689" t="str">
            <v>NV00028493</v>
          </cell>
          <cell r="S1689">
            <v>1493.11</v>
          </cell>
        </row>
        <row r="1690">
          <cell r="R1690" t="str">
            <v>NV00029210</v>
          </cell>
          <cell r="S1690">
            <v>17814</v>
          </cell>
        </row>
        <row r="1691">
          <cell r="R1691" t="str">
            <v>NV00029211</v>
          </cell>
          <cell r="S1691">
            <v>38</v>
          </cell>
        </row>
        <row r="1692">
          <cell r="R1692" t="str">
            <v>NV00029212</v>
          </cell>
          <cell r="S1692">
            <v>9</v>
          </cell>
        </row>
        <row r="1693">
          <cell r="R1693" t="str">
            <v>NV00029213</v>
          </cell>
          <cell r="S1693">
            <v>9</v>
          </cell>
        </row>
        <row r="1694">
          <cell r="R1694" t="str">
            <v>NV00029214</v>
          </cell>
          <cell r="S1694">
            <v>151</v>
          </cell>
        </row>
        <row r="1695">
          <cell r="R1695" t="str">
            <v>NV00029215</v>
          </cell>
          <cell r="S1695">
            <v>5</v>
          </cell>
        </row>
        <row r="1696">
          <cell r="R1696" t="str">
            <v>NV00014241</v>
          </cell>
          <cell r="S1696">
            <v>346</v>
          </cell>
        </row>
        <row r="1697">
          <cell r="R1697" t="str">
            <v>NV00014243</v>
          </cell>
          <cell r="S1697">
            <v>346.77</v>
          </cell>
        </row>
        <row r="1698">
          <cell r="R1698" t="str">
            <v>NV00014244</v>
          </cell>
          <cell r="S1698">
            <v>346.83</v>
          </cell>
        </row>
        <row r="1699">
          <cell r="R1699" t="str">
            <v>NV00014245</v>
          </cell>
          <cell r="S1699">
            <v>145.44999999999999</v>
          </cell>
        </row>
        <row r="1700">
          <cell r="R1700" t="str">
            <v>NV00014246</v>
          </cell>
          <cell r="S1700">
            <v>145.44999999999999</v>
          </cell>
        </row>
        <row r="1701">
          <cell r="R1701" t="str">
            <v>NV00014248</v>
          </cell>
          <cell r="S1701">
            <v>76.650000000000006</v>
          </cell>
        </row>
        <row r="1702">
          <cell r="R1702" t="str">
            <v>NV00014249</v>
          </cell>
          <cell r="S1702">
            <v>101.07</v>
          </cell>
        </row>
        <row r="1703">
          <cell r="R1703" t="str">
            <v>NV00014250</v>
          </cell>
          <cell r="S1703">
            <v>101.09</v>
          </cell>
        </row>
        <row r="1704">
          <cell r="R1704" t="str">
            <v>NV00014251</v>
          </cell>
          <cell r="S1704">
            <v>346.96</v>
          </cell>
        </row>
        <row r="1705">
          <cell r="R1705" t="str">
            <v>NV00014252</v>
          </cell>
          <cell r="S1705">
            <v>73</v>
          </cell>
        </row>
        <row r="1706">
          <cell r="R1706" t="str">
            <v>NV00014254</v>
          </cell>
          <cell r="S1706">
            <v>1104.5899999999999</v>
          </cell>
        </row>
        <row r="1707">
          <cell r="R1707" t="str">
            <v>NV00014255</v>
          </cell>
          <cell r="S1707">
            <v>4331.72</v>
          </cell>
        </row>
        <row r="1708">
          <cell r="R1708" t="str">
            <v>NV00014257</v>
          </cell>
          <cell r="S1708">
            <v>153</v>
          </cell>
        </row>
        <row r="1709">
          <cell r="R1709" t="str">
            <v>NV00014258</v>
          </cell>
          <cell r="S1709">
            <v>153</v>
          </cell>
        </row>
        <row r="1710">
          <cell r="R1710" t="str">
            <v>NV00013194</v>
          </cell>
          <cell r="S1710">
            <v>63</v>
          </cell>
        </row>
        <row r="1711">
          <cell r="R1711" t="str">
            <v>NV00014259</v>
          </cell>
          <cell r="S1711">
            <v>3.18</v>
          </cell>
        </row>
        <row r="1712">
          <cell r="R1712" t="str">
            <v>NV00014260</v>
          </cell>
          <cell r="S1712">
            <v>2.16</v>
          </cell>
        </row>
        <row r="1713">
          <cell r="R1713" t="str">
            <v>NV00029216</v>
          </cell>
          <cell r="S1713">
            <v>569.37</v>
          </cell>
        </row>
        <row r="1714">
          <cell r="R1714" t="str">
            <v>NV00029217</v>
          </cell>
          <cell r="S1714">
            <v>1141.5</v>
          </cell>
        </row>
        <row r="1715">
          <cell r="R1715" t="str">
            <v>NV00028214</v>
          </cell>
          <cell r="S1715">
            <v>1458</v>
          </cell>
        </row>
        <row r="1716">
          <cell r="R1716" t="str">
            <v>NV00029218</v>
          </cell>
          <cell r="S1716">
            <v>4383</v>
          </cell>
        </row>
        <row r="1717">
          <cell r="R1717" t="str">
            <v>NV00014262</v>
          </cell>
          <cell r="S1717">
            <v>871</v>
          </cell>
        </row>
        <row r="1718">
          <cell r="R1718" t="str">
            <v>NV00014263</v>
          </cell>
          <cell r="S1718">
            <v>4050.66</v>
          </cell>
        </row>
        <row r="1719">
          <cell r="R1719" t="str">
            <v>NV00029219</v>
          </cell>
          <cell r="S1719">
            <v>1163.1400000000001</v>
          </cell>
        </row>
        <row r="1720">
          <cell r="R1720" t="str">
            <v>NV00029220</v>
          </cell>
          <cell r="S1720">
            <v>386.43</v>
          </cell>
        </row>
        <row r="1721">
          <cell r="R1721" t="str">
            <v>NV00013096</v>
          </cell>
          <cell r="S1721">
            <v>46.42</v>
          </cell>
        </row>
        <row r="1722">
          <cell r="R1722" t="str">
            <v>NV00013097</v>
          </cell>
          <cell r="S1722">
            <v>19.48</v>
          </cell>
        </row>
        <row r="1723">
          <cell r="R1723" t="str">
            <v>NV00029221</v>
          </cell>
          <cell r="S1723">
            <v>1.2</v>
          </cell>
        </row>
        <row r="1724">
          <cell r="R1724" t="str">
            <v>NV00014125</v>
          </cell>
          <cell r="S1724">
            <v>0.66</v>
          </cell>
        </row>
        <row r="1725">
          <cell r="R1725" t="str">
            <v>NV00013205</v>
          </cell>
          <cell r="S1725">
            <v>0.04</v>
          </cell>
        </row>
        <row r="1726">
          <cell r="R1726" t="str">
            <v>NV00012752</v>
          </cell>
          <cell r="S1726">
            <v>6.14</v>
          </cell>
        </row>
        <row r="1727">
          <cell r="R1727" t="str">
            <v>NV00013098</v>
          </cell>
          <cell r="S1727">
            <v>64.260000000000005</v>
          </cell>
        </row>
        <row r="1728">
          <cell r="R1728" t="str">
            <v>NV00013099</v>
          </cell>
          <cell r="S1728">
            <v>91.83</v>
          </cell>
        </row>
        <row r="1729">
          <cell r="R1729" t="str">
            <v>NV00013100</v>
          </cell>
          <cell r="S1729">
            <v>86.79</v>
          </cell>
        </row>
        <row r="1730">
          <cell r="R1730" t="str">
            <v>NV00013101</v>
          </cell>
          <cell r="S1730">
            <v>50.17</v>
          </cell>
        </row>
        <row r="1731">
          <cell r="R1731" t="str">
            <v>NV00013102</v>
          </cell>
          <cell r="S1731">
            <v>96.78</v>
          </cell>
        </row>
        <row r="1732">
          <cell r="R1732" t="str">
            <v>NV00013103</v>
          </cell>
          <cell r="S1732">
            <v>45.51</v>
          </cell>
        </row>
        <row r="1733">
          <cell r="R1733" t="str">
            <v>NV00014126</v>
          </cell>
          <cell r="S1733">
            <v>37287</v>
          </cell>
        </row>
        <row r="1734">
          <cell r="R1734" t="str">
            <v>NV00012746</v>
          </cell>
          <cell r="S1734">
            <v>260</v>
          </cell>
        </row>
        <row r="1735">
          <cell r="R1735" t="str">
            <v>NV00012745</v>
          </cell>
          <cell r="S1735">
            <v>260</v>
          </cell>
        </row>
        <row r="1736">
          <cell r="R1736" t="str">
            <v>NV00028494</v>
          </cell>
          <cell r="S1736">
            <v>1748</v>
          </cell>
        </row>
        <row r="1737">
          <cell r="R1737" t="str">
            <v>NV00029222</v>
          </cell>
          <cell r="S1737">
            <v>21.5</v>
          </cell>
        </row>
        <row r="1738">
          <cell r="R1738" t="str">
            <v>NV00014127</v>
          </cell>
          <cell r="S1738">
            <v>50</v>
          </cell>
        </row>
        <row r="1739">
          <cell r="R1739" t="str">
            <v>NV00014128</v>
          </cell>
          <cell r="S1739">
            <v>33.79</v>
          </cell>
        </row>
        <row r="1740">
          <cell r="R1740" t="str">
            <v>NV00014129</v>
          </cell>
          <cell r="S1740">
            <v>0.37</v>
          </cell>
        </row>
        <row r="1741">
          <cell r="R1741" t="str">
            <v>NV00012808</v>
          </cell>
          <cell r="S1741">
            <v>0.8</v>
          </cell>
        </row>
        <row r="1742">
          <cell r="R1742" t="str">
            <v>NV00014188</v>
          </cell>
          <cell r="S1742">
            <v>4.62</v>
          </cell>
        </row>
        <row r="1743">
          <cell r="R1743" t="str">
            <v>NV00013206</v>
          </cell>
          <cell r="S1743">
            <v>24.56</v>
          </cell>
        </row>
        <row r="1744">
          <cell r="R1744" t="str">
            <v>NV00013207</v>
          </cell>
          <cell r="S1744">
            <v>2.11</v>
          </cell>
        </row>
        <row r="1745">
          <cell r="R1745" t="str">
            <v>NV00013208</v>
          </cell>
          <cell r="S1745">
            <v>2587</v>
          </cell>
        </row>
        <row r="1746">
          <cell r="R1746" t="str">
            <v>NV00013209</v>
          </cell>
          <cell r="S1746">
            <v>1364</v>
          </cell>
        </row>
        <row r="1747">
          <cell r="R1747" t="str">
            <v>NV00013210</v>
          </cell>
          <cell r="S1747">
            <v>1472.7</v>
          </cell>
        </row>
        <row r="1748">
          <cell r="R1748" t="str">
            <v>NV00014270</v>
          </cell>
          <cell r="S1748">
            <v>79</v>
          </cell>
        </row>
        <row r="1749">
          <cell r="R1749" t="str">
            <v>NV00013109</v>
          </cell>
          <cell r="S1749">
            <v>13.38</v>
          </cell>
        </row>
        <row r="1750">
          <cell r="R1750" t="str">
            <v>NV00013080</v>
          </cell>
          <cell r="S1750">
            <v>78.5</v>
          </cell>
        </row>
        <row r="1751">
          <cell r="R1751" t="str">
            <v>NV00014181</v>
          </cell>
          <cell r="S1751">
            <v>24.09</v>
          </cell>
        </row>
        <row r="1752">
          <cell r="R1752" t="str">
            <v>NV00013595</v>
          </cell>
          <cell r="S1752">
            <v>0.03</v>
          </cell>
        </row>
        <row r="1753">
          <cell r="R1753" t="str">
            <v>NV00013598</v>
          </cell>
          <cell r="S1753">
            <v>25.2</v>
          </cell>
        </row>
        <row r="1754">
          <cell r="R1754" t="str">
            <v>NV00014184</v>
          </cell>
          <cell r="S1754">
            <v>82.99</v>
          </cell>
        </row>
        <row r="1755">
          <cell r="R1755" t="str">
            <v>NV00014183</v>
          </cell>
          <cell r="S1755">
            <v>168.32</v>
          </cell>
        </row>
        <row r="1756">
          <cell r="R1756" t="str">
            <v>NV00013112</v>
          </cell>
          <cell r="S1756">
            <v>18.95</v>
          </cell>
        </row>
        <row r="1757">
          <cell r="R1757" t="str">
            <v>NV00012729</v>
          </cell>
          <cell r="S1757">
            <v>21.13</v>
          </cell>
        </row>
        <row r="1758">
          <cell r="R1758" t="str">
            <v>NV00014274</v>
          </cell>
          <cell r="S1758">
            <v>6.25</v>
          </cell>
        </row>
        <row r="1759">
          <cell r="R1759" t="str">
            <v>NV00014182</v>
          </cell>
          <cell r="S1759">
            <v>110.49</v>
          </cell>
        </row>
        <row r="1760">
          <cell r="R1760" t="str">
            <v>NV00013089</v>
          </cell>
          <cell r="S1760">
            <v>6.97</v>
          </cell>
        </row>
        <row r="1761">
          <cell r="R1761" t="str">
            <v>NV00013116</v>
          </cell>
          <cell r="S1761">
            <v>16.760000000000002</v>
          </cell>
        </row>
        <row r="1762">
          <cell r="R1762" t="str">
            <v>NV00014130</v>
          </cell>
          <cell r="S1762">
            <v>281.33</v>
          </cell>
        </row>
        <row r="1763">
          <cell r="R1763" t="str">
            <v>NV00012736</v>
          </cell>
          <cell r="S1763">
            <v>454.89</v>
          </cell>
        </row>
        <row r="1764">
          <cell r="R1764" t="str">
            <v>NV00012737</v>
          </cell>
          <cell r="S1764">
            <v>501.8</v>
          </cell>
        </row>
        <row r="1765">
          <cell r="R1765" t="str">
            <v>NV00012739</v>
          </cell>
          <cell r="S1765">
            <v>291.38</v>
          </cell>
        </row>
        <row r="1766">
          <cell r="R1766" t="str">
            <v>NV00012725</v>
          </cell>
          <cell r="S1766">
            <v>77.16</v>
          </cell>
        </row>
        <row r="1767">
          <cell r="R1767" t="str">
            <v>NV00012726</v>
          </cell>
          <cell r="S1767">
            <v>14.51</v>
          </cell>
        </row>
        <row r="1768">
          <cell r="R1768" t="str">
            <v>NV00013117</v>
          </cell>
          <cell r="S1768">
            <v>15.18</v>
          </cell>
        </row>
        <row r="1769">
          <cell r="R1769" t="str">
            <v>NV00014275</v>
          </cell>
          <cell r="S1769">
            <v>738.32</v>
          </cell>
        </row>
        <row r="1770">
          <cell r="R1770" t="str">
            <v>NV00014276</v>
          </cell>
          <cell r="S1770">
            <v>564</v>
          </cell>
        </row>
        <row r="1771">
          <cell r="R1771" t="str">
            <v>NV00014277</v>
          </cell>
          <cell r="S1771">
            <v>564</v>
          </cell>
        </row>
        <row r="1772">
          <cell r="R1772" t="str">
            <v>NV00014278</v>
          </cell>
          <cell r="S1772">
            <v>564</v>
          </cell>
        </row>
        <row r="1773">
          <cell r="R1773" t="str">
            <v>NV00014279</v>
          </cell>
          <cell r="S1773">
            <v>564</v>
          </cell>
        </row>
        <row r="1774">
          <cell r="R1774" t="str">
            <v>NV00014280</v>
          </cell>
          <cell r="S1774">
            <v>564</v>
          </cell>
        </row>
        <row r="1775">
          <cell r="R1775" t="str">
            <v>NV00012722</v>
          </cell>
          <cell r="S1775">
            <v>58.54</v>
          </cell>
        </row>
        <row r="1776">
          <cell r="R1776" t="str">
            <v>NV00014281</v>
          </cell>
          <cell r="S1776">
            <v>153.5</v>
          </cell>
        </row>
        <row r="1777">
          <cell r="R1777" t="str">
            <v>NV00028495</v>
          </cell>
          <cell r="S1777">
            <v>24147</v>
          </cell>
        </row>
        <row r="1778">
          <cell r="R1778" t="str">
            <v>NV00028496</v>
          </cell>
          <cell r="S1778">
            <v>58463</v>
          </cell>
        </row>
        <row r="1779">
          <cell r="R1779" t="str">
            <v>NV00010390</v>
          </cell>
          <cell r="S1779">
            <v>512</v>
          </cell>
        </row>
        <row r="1780">
          <cell r="R1780" t="str">
            <v>NV00010382</v>
          </cell>
          <cell r="S1780">
            <v>72.58</v>
          </cell>
        </row>
        <row r="1781">
          <cell r="R1781" t="str">
            <v>NV00010383</v>
          </cell>
          <cell r="S1781">
            <v>328</v>
          </cell>
        </row>
        <row r="1782">
          <cell r="R1782" t="str">
            <v>NV00010384</v>
          </cell>
          <cell r="S1782">
            <v>101.66</v>
          </cell>
        </row>
        <row r="1783">
          <cell r="R1783" t="str">
            <v>NV00010403</v>
          </cell>
          <cell r="S1783">
            <v>283.8</v>
          </cell>
        </row>
        <row r="1784">
          <cell r="R1784" t="str">
            <v>NV00010404</v>
          </cell>
          <cell r="S1784">
            <v>567</v>
          </cell>
        </row>
        <row r="1785">
          <cell r="R1785" t="str">
            <v>NV00010387</v>
          </cell>
          <cell r="S1785">
            <v>597</v>
          </cell>
        </row>
        <row r="1786">
          <cell r="R1786" t="str">
            <v>NV00010389</v>
          </cell>
          <cell r="S1786">
            <v>452</v>
          </cell>
        </row>
        <row r="1787">
          <cell r="R1787" t="str">
            <v>NV00010388</v>
          </cell>
          <cell r="S1787">
            <v>750</v>
          </cell>
        </row>
        <row r="1788">
          <cell r="R1788" t="str">
            <v>NV00010391</v>
          </cell>
          <cell r="S1788">
            <v>330</v>
          </cell>
        </row>
        <row r="1789">
          <cell r="R1789" t="str">
            <v>NV00010425</v>
          </cell>
          <cell r="S1789">
            <v>14864</v>
          </cell>
        </row>
        <row r="1790">
          <cell r="R1790" t="str">
            <v>NV00010377</v>
          </cell>
          <cell r="S1790">
            <v>2.67</v>
          </cell>
        </row>
        <row r="1791">
          <cell r="R1791" t="str">
            <v>NV00010379</v>
          </cell>
          <cell r="S1791">
            <v>446.19</v>
          </cell>
        </row>
        <row r="1792">
          <cell r="R1792" t="str">
            <v>NV00013416</v>
          </cell>
          <cell r="S1792">
            <v>27.64</v>
          </cell>
        </row>
        <row r="1793">
          <cell r="R1793" t="str">
            <v>NV00011699</v>
          </cell>
          <cell r="S1793">
            <v>284.89999999999998</v>
          </cell>
        </row>
        <row r="1794">
          <cell r="R1794" t="str">
            <v>NV00013947</v>
          </cell>
          <cell r="S1794">
            <v>9.76</v>
          </cell>
        </row>
        <row r="1795">
          <cell r="R1795" t="str">
            <v>NV00011881</v>
          </cell>
          <cell r="S1795">
            <v>2849</v>
          </cell>
        </row>
        <row r="1796">
          <cell r="R1796" t="str">
            <v>NV00010439</v>
          </cell>
          <cell r="S1796">
            <v>202</v>
          </cell>
        </row>
        <row r="1797">
          <cell r="R1797" t="str">
            <v>NV00010731</v>
          </cell>
          <cell r="S1797">
            <v>5108</v>
          </cell>
        </row>
        <row r="1798">
          <cell r="R1798" t="str">
            <v>NV00010763</v>
          </cell>
          <cell r="S1798">
            <v>106</v>
          </cell>
        </row>
        <row r="1799">
          <cell r="R1799" t="str">
            <v>NV00010517</v>
          </cell>
          <cell r="S1799">
            <v>97</v>
          </cell>
        </row>
        <row r="1800">
          <cell r="R1800" t="str">
            <v>NV00010899</v>
          </cell>
          <cell r="S1800">
            <v>1016</v>
          </cell>
        </row>
        <row r="1801">
          <cell r="R1801" t="str">
            <v>NV00010964</v>
          </cell>
          <cell r="S1801">
            <v>66</v>
          </cell>
        </row>
        <row r="1802">
          <cell r="R1802" t="str">
            <v>NV00010966</v>
          </cell>
          <cell r="S1802">
            <v>53</v>
          </cell>
        </row>
        <row r="1803">
          <cell r="R1803" t="str">
            <v>NV00028288</v>
          </cell>
          <cell r="S1803">
            <v>5056</v>
          </cell>
        </row>
        <row r="1804">
          <cell r="R1804" t="str">
            <v>NV00010901</v>
          </cell>
          <cell r="S1804">
            <v>290</v>
          </cell>
        </row>
        <row r="1805">
          <cell r="R1805" t="str">
            <v>NV00028287</v>
          </cell>
          <cell r="S1805">
            <v>6572.5</v>
          </cell>
        </row>
        <row r="1806">
          <cell r="R1806" t="str">
            <v>NV00028286</v>
          </cell>
          <cell r="S1806">
            <v>5916</v>
          </cell>
        </row>
        <row r="1807">
          <cell r="R1807" t="str">
            <v>NV00010745</v>
          </cell>
          <cell r="S1807">
            <v>2254</v>
          </cell>
        </row>
        <row r="1808">
          <cell r="R1808" t="str">
            <v>NV00010764</v>
          </cell>
          <cell r="S1808">
            <v>847</v>
          </cell>
        </row>
        <row r="1809">
          <cell r="R1809" t="str">
            <v>NV00028291</v>
          </cell>
          <cell r="S1809">
            <v>5154.5</v>
          </cell>
        </row>
        <row r="1810">
          <cell r="R1810" t="str">
            <v>NV00011474</v>
          </cell>
          <cell r="S1810">
            <v>1465</v>
          </cell>
        </row>
        <row r="1811">
          <cell r="R1811" t="str">
            <v>NV00010962</v>
          </cell>
          <cell r="S1811">
            <v>1057</v>
          </cell>
        </row>
        <row r="1812">
          <cell r="R1812" t="str">
            <v>NV00011264</v>
          </cell>
          <cell r="S1812">
            <v>132</v>
          </cell>
        </row>
        <row r="1813">
          <cell r="R1813" t="str">
            <v>NV00010861</v>
          </cell>
          <cell r="S1813">
            <v>40</v>
          </cell>
        </row>
        <row r="1814">
          <cell r="R1814" t="str">
            <v>NV00010873</v>
          </cell>
          <cell r="S1814">
            <v>475</v>
          </cell>
        </row>
        <row r="1815">
          <cell r="R1815" t="str">
            <v>NV00010900</v>
          </cell>
          <cell r="S1815">
            <v>1005.66</v>
          </cell>
        </row>
        <row r="1816">
          <cell r="R1816" t="str">
            <v>NV00010802</v>
          </cell>
          <cell r="S1816">
            <v>2068</v>
          </cell>
        </row>
        <row r="1817">
          <cell r="R1817" t="str">
            <v>NV00011476</v>
          </cell>
          <cell r="S1817">
            <v>5261</v>
          </cell>
        </row>
        <row r="1818">
          <cell r="R1818" t="str">
            <v>NV00010965</v>
          </cell>
          <cell r="S1818">
            <v>1739</v>
          </cell>
        </row>
        <row r="1819">
          <cell r="R1819" t="str">
            <v>NV00013201</v>
          </cell>
          <cell r="S1819">
            <v>109.33</v>
          </cell>
        </row>
        <row r="1820">
          <cell r="R1820" t="str">
            <v>NV00019812</v>
          </cell>
          <cell r="S1820">
            <v>109.33</v>
          </cell>
        </row>
        <row r="1821">
          <cell r="R1821" t="str">
            <v>NV00028290</v>
          </cell>
          <cell r="S1821">
            <v>11610</v>
          </cell>
        </row>
        <row r="1822">
          <cell r="R1822" t="str">
            <v>NV00010872</v>
          </cell>
          <cell r="S1822">
            <v>40</v>
          </cell>
        </row>
        <row r="1823">
          <cell r="R1823" t="str">
            <v>NV00010902</v>
          </cell>
          <cell r="S1823">
            <v>277</v>
          </cell>
        </row>
        <row r="1824">
          <cell r="R1824" t="str">
            <v>NV00010746</v>
          </cell>
          <cell r="S1824">
            <v>260</v>
          </cell>
        </row>
        <row r="1825">
          <cell r="R1825" t="str">
            <v>NV00010767</v>
          </cell>
          <cell r="S1825">
            <v>1782</v>
          </cell>
        </row>
        <row r="1826">
          <cell r="R1826" t="str">
            <v>NV00010816</v>
          </cell>
          <cell r="S1826">
            <v>7.31</v>
          </cell>
        </row>
        <row r="1827">
          <cell r="R1827" t="str">
            <v>NV00010769</v>
          </cell>
          <cell r="S1827">
            <v>329</v>
          </cell>
        </row>
        <row r="1828">
          <cell r="R1828" t="str">
            <v>NV00028289</v>
          </cell>
          <cell r="S1828">
            <v>3759</v>
          </cell>
        </row>
        <row r="1829">
          <cell r="R1829" t="str">
            <v>NV00011776</v>
          </cell>
          <cell r="S1829">
            <v>3</v>
          </cell>
        </row>
        <row r="1830">
          <cell r="R1830" t="str">
            <v>NV00011786</v>
          </cell>
          <cell r="S1830">
            <v>3</v>
          </cell>
        </row>
        <row r="1831">
          <cell r="R1831" t="str">
            <v>NV00010868</v>
          </cell>
          <cell r="S1831">
            <v>26</v>
          </cell>
        </row>
        <row r="1832">
          <cell r="R1832" t="str">
            <v>NV00028292</v>
          </cell>
          <cell r="S1832">
            <v>1234.75</v>
          </cell>
        </row>
        <row r="1833">
          <cell r="R1833" t="str">
            <v>NV00011479</v>
          </cell>
          <cell r="S1833">
            <v>20</v>
          </cell>
        </row>
        <row r="1834">
          <cell r="R1834" t="str">
            <v>NV00010950</v>
          </cell>
          <cell r="S1834">
            <v>15812</v>
          </cell>
        </row>
        <row r="1835">
          <cell r="R1835" t="str">
            <v>NV00019676</v>
          </cell>
          <cell r="S1835">
            <v>241.02</v>
          </cell>
        </row>
        <row r="1836">
          <cell r="R1836" t="str">
            <v>NV00011673</v>
          </cell>
          <cell r="S1836">
            <v>3093</v>
          </cell>
        </row>
        <row r="1837">
          <cell r="R1837" t="str">
            <v>NV00011724</v>
          </cell>
          <cell r="S1837">
            <v>2378</v>
          </cell>
        </row>
        <row r="1838">
          <cell r="R1838" t="str">
            <v>NV00011725</v>
          </cell>
          <cell r="S1838">
            <v>2378</v>
          </cell>
        </row>
        <row r="1839">
          <cell r="R1839" t="str">
            <v>NV00011669</v>
          </cell>
          <cell r="S1839">
            <v>5.51</v>
          </cell>
        </row>
        <row r="1840">
          <cell r="R1840" t="str">
            <v>NV00013751</v>
          </cell>
          <cell r="S1840">
            <v>130</v>
          </cell>
        </row>
        <row r="1841">
          <cell r="R1841" t="str">
            <v>NV00012863</v>
          </cell>
          <cell r="S1841">
            <v>135.62</v>
          </cell>
        </row>
        <row r="1842">
          <cell r="R1842" t="str">
            <v>NV00011342</v>
          </cell>
          <cell r="S1842">
            <v>549.91999999999996</v>
          </cell>
        </row>
        <row r="1843">
          <cell r="R1843" t="str">
            <v>NV00013585</v>
          </cell>
          <cell r="S1843">
            <v>118700</v>
          </cell>
        </row>
        <row r="1844">
          <cell r="R1844" t="str">
            <v>NV00013225</v>
          </cell>
          <cell r="S1844">
            <v>243250</v>
          </cell>
        </row>
        <row r="1845">
          <cell r="R1845" t="str">
            <v>NV00019690</v>
          </cell>
          <cell r="S1845">
            <v>14590.9</v>
          </cell>
        </row>
        <row r="1846">
          <cell r="R1846" t="str">
            <v>NV00011924</v>
          </cell>
          <cell r="S1846">
            <v>7.03</v>
          </cell>
        </row>
        <row r="1847">
          <cell r="R1847" t="str">
            <v>NV00013469</v>
          </cell>
          <cell r="S1847">
            <v>30.33</v>
          </cell>
        </row>
        <row r="1848">
          <cell r="R1848" t="str">
            <v>NV00013468</v>
          </cell>
          <cell r="S1848">
            <v>81.25</v>
          </cell>
        </row>
        <row r="1849">
          <cell r="R1849" t="str">
            <v>NV00010921</v>
          </cell>
          <cell r="S1849">
            <v>21.2</v>
          </cell>
        </row>
        <row r="1850">
          <cell r="R1850" t="str">
            <v>NV00010922</v>
          </cell>
          <cell r="S1850">
            <v>21.2</v>
          </cell>
        </row>
        <row r="1851">
          <cell r="R1851" t="str">
            <v>NV00010924</v>
          </cell>
          <cell r="S1851">
            <v>22.45</v>
          </cell>
        </row>
        <row r="1852">
          <cell r="R1852" t="str">
            <v>NV00010925</v>
          </cell>
          <cell r="S1852">
            <v>22.45</v>
          </cell>
        </row>
        <row r="1853">
          <cell r="R1853" t="str">
            <v>NV00010914</v>
          </cell>
          <cell r="S1853">
            <v>10.210000000000001</v>
          </cell>
        </row>
        <row r="1854">
          <cell r="R1854" t="str">
            <v>NV00013197</v>
          </cell>
          <cell r="S1854">
            <v>140</v>
          </cell>
        </row>
        <row r="1855">
          <cell r="R1855" t="str">
            <v>NV00011889</v>
          </cell>
          <cell r="S1855">
            <v>2.33</v>
          </cell>
        </row>
        <row r="1856">
          <cell r="R1856" t="str">
            <v>NV00013128</v>
          </cell>
          <cell r="S1856">
            <v>381.33</v>
          </cell>
        </row>
        <row r="1857">
          <cell r="R1857" t="str">
            <v>NV00013130</v>
          </cell>
          <cell r="S1857">
            <v>265</v>
          </cell>
        </row>
        <row r="1858">
          <cell r="R1858" t="str">
            <v>NV00013129</v>
          </cell>
          <cell r="S1858">
            <v>265</v>
          </cell>
        </row>
        <row r="1859">
          <cell r="R1859" t="str">
            <v>NV00013126</v>
          </cell>
          <cell r="S1859">
            <v>413.18</v>
          </cell>
        </row>
        <row r="1860">
          <cell r="R1860" t="str">
            <v>NV00013131</v>
          </cell>
          <cell r="S1860">
            <v>413.16</v>
          </cell>
        </row>
        <row r="1861">
          <cell r="R1861" t="str">
            <v>NV00013945</v>
          </cell>
          <cell r="S1861">
            <v>5821</v>
          </cell>
        </row>
        <row r="1862">
          <cell r="R1862" t="str">
            <v>NV00010513</v>
          </cell>
          <cell r="S1862">
            <v>7196.5</v>
          </cell>
        </row>
        <row r="1863">
          <cell r="R1863" t="str">
            <v>NV00013525</v>
          </cell>
          <cell r="S1863">
            <v>628</v>
          </cell>
        </row>
        <row r="1864">
          <cell r="R1864" t="str">
            <v>NV00011040</v>
          </cell>
          <cell r="S1864">
            <v>302</v>
          </cell>
        </row>
        <row r="1865">
          <cell r="R1865" t="str">
            <v>NV00011041</v>
          </cell>
          <cell r="S1865">
            <v>302</v>
          </cell>
        </row>
        <row r="1866">
          <cell r="R1866" t="str">
            <v>NV00011042</v>
          </cell>
          <cell r="S1866">
            <v>302</v>
          </cell>
        </row>
        <row r="1867">
          <cell r="R1867" t="str">
            <v>NV00013238</v>
          </cell>
          <cell r="S1867">
            <v>2385.66</v>
          </cell>
        </row>
        <row r="1868">
          <cell r="R1868" t="str">
            <v>NV00019757</v>
          </cell>
          <cell r="S1868">
            <v>3.75</v>
          </cell>
        </row>
        <row r="1869">
          <cell r="R1869" t="str">
            <v>NV00013236</v>
          </cell>
          <cell r="S1869">
            <v>1593.44</v>
          </cell>
        </row>
        <row r="1870">
          <cell r="R1870" t="str">
            <v>NV00019703</v>
          </cell>
          <cell r="S1870">
            <v>11890</v>
          </cell>
        </row>
        <row r="1871">
          <cell r="R1871" t="str">
            <v>NV00010815</v>
          </cell>
          <cell r="S1871">
            <v>65.73</v>
          </cell>
        </row>
        <row r="1872">
          <cell r="R1872" t="str">
            <v>NV00013368</v>
          </cell>
          <cell r="S1872">
            <v>11438.59</v>
          </cell>
        </row>
        <row r="1873">
          <cell r="R1873" t="str">
            <v>NV00013195</v>
          </cell>
          <cell r="S1873">
            <v>201</v>
          </cell>
        </row>
        <row r="1874">
          <cell r="R1874" t="str">
            <v>NV00013196</v>
          </cell>
          <cell r="S1874">
            <v>103.66</v>
          </cell>
        </row>
        <row r="1875">
          <cell r="R1875" t="str">
            <v>NV00010521</v>
          </cell>
          <cell r="S1875">
            <v>27.85</v>
          </cell>
        </row>
        <row r="1876">
          <cell r="R1876" t="str">
            <v>NV00010422</v>
          </cell>
          <cell r="S1876">
            <v>401.69</v>
          </cell>
        </row>
        <row r="1877">
          <cell r="R1877" t="str">
            <v>NV00011922</v>
          </cell>
          <cell r="S1877">
            <v>56460</v>
          </cell>
        </row>
        <row r="1878">
          <cell r="R1878" t="str">
            <v>NV00010844</v>
          </cell>
          <cell r="S1878">
            <v>1554</v>
          </cell>
        </row>
        <row r="1879">
          <cell r="R1879" t="str">
            <v>NV00012787</v>
          </cell>
          <cell r="S1879">
            <v>6.62</v>
          </cell>
        </row>
        <row r="1880">
          <cell r="R1880" t="str">
            <v>NV00010896</v>
          </cell>
          <cell r="S1880">
            <v>7889</v>
          </cell>
        </row>
        <row r="1881">
          <cell r="R1881" t="str">
            <v>NV00010254</v>
          </cell>
          <cell r="S1881">
            <v>8.93</v>
          </cell>
        </row>
        <row r="1882">
          <cell r="R1882" t="str">
            <v>NV00011584</v>
          </cell>
          <cell r="S1882">
            <v>72.05</v>
          </cell>
        </row>
        <row r="1883">
          <cell r="R1883" t="str">
            <v>NV00013132</v>
          </cell>
          <cell r="S1883">
            <v>381.16</v>
          </cell>
        </row>
        <row r="1884">
          <cell r="R1884" t="str">
            <v>NV00010864</v>
          </cell>
          <cell r="S1884">
            <v>43.75</v>
          </cell>
        </row>
        <row r="1885">
          <cell r="R1885" t="str">
            <v>NV00010865</v>
          </cell>
          <cell r="S1885">
            <v>43.75</v>
          </cell>
        </row>
        <row r="1886">
          <cell r="R1886" t="str">
            <v>NV00011245</v>
          </cell>
          <cell r="S1886">
            <v>71.5</v>
          </cell>
        </row>
        <row r="1887">
          <cell r="R1887" t="str">
            <v>NV00010510</v>
          </cell>
          <cell r="S1887">
            <v>1673</v>
          </cell>
        </row>
        <row r="1888">
          <cell r="R1888" t="str">
            <v>NV00010511</v>
          </cell>
          <cell r="S1888">
            <v>3532</v>
          </cell>
        </row>
        <row r="1889">
          <cell r="R1889" t="str">
            <v>NV00010917</v>
          </cell>
          <cell r="S1889">
            <v>176.5</v>
          </cell>
        </row>
        <row r="1890">
          <cell r="R1890" t="str">
            <v>NV00010438</v>
          </cell>
          <cell r="S1890">
            <v>130.11000000000001</v>
          </cell>
        </row>
        <row r="1891">
          <cell r="R1891" t="str">
            <v>NV00019444</v>
          </cell>
          <cell r="S1891">
            <v>272.75</v>
          </cell>
        </row>
        <row r="1892">
          <cell r="R1892" t="str">
            <v>NV00012144</v>
          </cell>
          <cell r="S1892">
            <v>397.75</v>
          </cell>
        </row>
        <row r="1893">
          <cell r="R1893" t="str">
            <v>NV00013127</v>
          </cell>
          <cell r="S1893">
            <v>381.33</v>
          </cell>
        </row>
        <row r="1894">
          <cell r="R1894" t="str">
            <v>NV00013125</v>
          </cell>
          <cell r="S1894">
            <v>395</v>
          </cell>
        </row>
        <row r="1895">
          <cell r="R1895" t="str">
            <v>NV00013133</v>
          </cell>
          <cell r="S1895">
            <v>131</v>
          </cell>
        </row>
        <row r="1896">
          <cell r="R1896" t="str">
            <v>NV00010869</v>
          </cell>
          <cell r="S1896">
            <v>13</v>
          </cell>
        </row>
        <row r="1897">
          <cell r="R1897" t="str">
            <v>NV00010867</v>
          </cell>
          <cell r="S1897">
            <v>2392</v>
          </cell>
        </row>
        <row r="1898">
          <cell r="R1898" t="str">
            <v>NV00011901</v>
          </cell>
          <cell r="S1898">
            <v>7</v>
          </cell>
        </row>
        <row r="1899">
          <cell r="R1899" t="str">
            <v>NV00011921</v>
          </cell>
          <cell r="S1899">
            <v>6.56</v>
          </cell>
        </row>
        <row r="1900">
          <cell r="R1900" t="str">
            <v>NV00011406</v>
          </cell>
          <cell r="S1900">
            <v>966</v>
          </cell>
        </row>
        <row r="1901">
          <cell r="R1901" t="str">
            <v>NV00011256</v>
          </cell>
          <cell r="S1901">
            <v>63.46</v>
          </cell>
        </row>
        <row r="1902">
          <cell r="R1902" t="str">
            <v>NV00010641</v>
          </cell>
          <cell r="S1902">
            <v>72</v>
          </cell>
        </row>
        <row r="1903">
          <cell r="R1903" t="str">
            <v>NV00011573</v>
          </cell>
          <cell r="S1903">
            <v>3947.5</v>
          </cell>
        </row>
        <row r="1904">
          <cell r="R1904" t="str">
            <v>NV00010940</v>
          </cell>
          <cell r="S1904">
            <v>19.8</v>
          </cell>
        </row>
        <row r="1905">
          <cell r="R1905" t="str">
            <v>NV00010957</v>
          </cell>
          <cell r="S1905">
            <v>19.8</v>
          </cell>
        </row>
        <row r="1906">
          <cell r="R1906" t="str">
            <v>NV00011037</v>
          </cell>
          <cell r="S1906">
            <v>1954</v>
          </cell>
        </row>
        <row r="1907">
          <cell r="R1907" t="str">
            <v>NV00011143</v>
          </cell>
          <cell r="S1907">
            <v>5.65</v>
          </cell>
        </row>
        <row r="1908">
          <cell r="R1908" t="str">
            <v>NV00011701</v>
          </cell>
          <cell r="S1908">
            <v>2182.92</v>
          </cell>
        </row>
        <row r="1909">
          <cell r="R1909" t="str">
            <v>NV00011214</v>
          </cell>
          <cell r="S1909">
            <v>0.22</v>
          </cell>
        </row>
        <row r="1910">
          <cell r="R1910" t="str">
            <v>NV00013121</v>
          </cell>
          <cell r="S1910">
            <v>121</v>
          </cell>
        </row>
        <row r="1911">
          <cell r="R1911" t="str">
            <v>NV00011899</v>
          </cell>
          <cell r="S1911">
            <v>172</v>
          </cell>
        </row>
        <row r="1912">
          <cell r="R1912" t="str">
            <v>NV00011919</v>
          </cell>
          <cell r="S1912">
            <v>6.71</v>
          </cell>
        </row>
        <row r="1913">
          <cell r="R1913" t="str">
            <v>NV00011936</v>
          </cell>
          <cell r="S1913">
            <v>20.57</v>
          </cell>
        </row>
        <row r="1914">
          <cell r="R1914" t="str">
            <v>NV00011937</v>
          </cell>
          <cell r="S1914">
            <v>18</v>
          </cell>
        </row>
        <row r="1915">
          <cell r="R1915" t="str">
            <v>NV00013237</v>
          </cell>
          <cell r="S1915">
            <v>1732</v>
          </cell>
        </row>
        <row r="1916">
          <cell r="R1916" t="str">
            <v>NV00013415</v>
          </cell>
          <cell r="S1916">
            <v>136.21</v>
          </cell>
        </row>
        <row r="1917">
          <cell r="R1917" t="str">
            <v>NV00013424</v>
          </cell>
          <cell r="S1917">
            <v>73.150000000000006</v>
          </cell>
        </row>
        <row r="1918">
          <cell r="R1918" t="str">
            <v>NV00013933</v>
          </cell>
          <cell r="S1918">
            <v>337</v>
          </cell>
        </row>
        <row r="1919">
          <cell r="R1919" t="str">
            <v>NV00010760</v>
          </cell>
          <cell r="S1919">
            <v>20.73</v>
          </cell>
        </row>
        <row r="1920">
          <cell r="R1920" t="str">
            <v>NV00011904</v>
          </cell>
          <cell r="S1920">
            <v>7.03</v>
          </cell>
        </row>
        <row r="1921">
          <cell r="R1921" t="str">
            <v>NV00012024</v>
          </cell>
          <cell r="S1921">
            <v>1526.66</v>
          </cell>
        </row>
        <row r="1922">
          <cell r="R1922" t="str">
            <v>NV00012083</v>
          </cell>
          <cell r="S1922">
            <v>1526.66</v>
          </cell>
        </row>
        <row r="1923">
          <cell r="R1923" t="str">
            <v>NV00013879</v>
          </cell>
          <cell r="S1923">
            <v>19916.91</v>
          </cell>
        </row>
        <row r="1924">
          <cell r="R1924" t="str">
            <v>NV00013832</v>
          </cell>
          <cell r="S1924">
            <v>1775.33</v>
          </cell>
        </row>
        <row r="1925">
          <cell r="R1925" t="str">
            <v>NV00010154</v>
          </cell>
          <cell r="S1925">
            <v>340.76</v>
          </cell>
        </row>
        <row r="1926">
          <cell r="R1926" t="str">
            <v>NV00028449</v>
          </cell>
          <cell r="S1926">
            <v>22686</v>
          </cell>
        </row>
        <row r="1927">
          <cell r="R1927" t="str">
            <v>NV00028448</v>
          </cell>
          <cell r="S1927">
            <v>22686</v>
          </cell>
        </row>
        <row r="1928">
          <cell r="R1928" t="str">
            <v>NV00012768</v>
          </cell>
          <cell r="S1928">
            <v>5572.67</v>
          </cell>
        </row>
        <row r="1929">
          <cell r="R1929" t="str">
            <v>NV00011626</v>
          </cell>
          <cell r="S1929">
            <v>5470.78</v>
          </cell>
        </row>
        <row r="1930">
          <cell r="R1930" t="str">
            <v>NV00011630</v>
          </cell>
          <cell r="S1930">
            <v>45.97</v>
          </cell>
        </row>
        <row r="1931">
          <cell r="R1931" t="str">
            <v>NV00011632</v>
          </cell>
          <cell r="S1931">
            <v>129848</v>
          </cell>
        </row>
        <row r="1932">
          <cell r="R1932" t="str">
            <v>NV00011633</v>
          </cell>
          <cell r="S1932">
            <v>75704</v>
          </cell>
        </row>
        <row r="1933">
          <cell r="R1933" t="str">
            <v>NV00018686</v>
          </cell>
          <cell r="S1933">
            <v>346.03</v>
          </cell>
        </row>
        <row r="1934">
          <cell r="R1934" t="str">
            <v>NV00019441</v>
          </cell>
          <cell r="S1934">
            <v>603</v>
          </cell>
        </row>
        <row r="1935">
          <cell r="R1935" t="str">
            <v>NV00018687</v>
          </cell>
          <cell r="S1935">
            <v>146</v>
          </cell>
        </row>
        <row r="1936">
          <cell r="R1936" t="str">
            <v>NV00011860</v>
          </cell>
          <cell r="S1936">
            <v>162938</v>
          </cell>
        </row>
        <row r="1937">
          <cell r="R1937" t="str">
            <v>NV00011861</v>
          </cell>
          <cell r="S1937">
            <v>132194</v>
          </cell>
        </row>
        <row r="1938">
          <cell r="R1938" t="str">
            <v>NV00010943</v>
          </cell>
          <cell r="S1938">
            <v>66630</v>
          </cell>
        </row>
        <row r="1939">
          <cell r="R1939" t="str">
            <v>NV00028433</v>
          </cell>
          <cell r="S1939">
            <v>51679</v>
          </cell>
        </row>
        <row r="1940">
          <cell r="R1940" t="str">
            <v>NV00028434</v>
          </cell>
          <cell r="S1940">
            <v>51679</v>
          </cell>
        </row>
        <row r="1941">
          <cell r="R1941" t="str">
            <v>NV00028430</v>
          </cell>
          <cell r="S1941">
            <v>88.22</v>
          </cell>
        </row>
        <row r="1942">
          <cell r="R1942" t="str">
            <v>NV00028431</v>
          </cell>
          <cell r="S1942">
            <v>192.84</v>
          </cell>
        </row>
        <row r="1943">
          <cell r="R1943" t="str">
            <v>NV00011765</v>
          </cell>
          <cell r="S1943">
            <v>5502.5</v>
          </cell>
        </row>
        <row r="1944">
          <cell r="R1944" t="str">
            <v>NV00028445</v>
          </cell>
          <cell r="S1944">
            <v>60890</v>
          </cell>
        </row>
        <row r="1945">
          <cell r="R1945" t="str">
            <v>NV00028446</v>
          </cell>
          <cell r="S1945">
            <v>60890</v>
          </cell>
        </row>
        <row r="1946">
          <cell r="R1946" t="str">
            <v>NV00028447</v>
          </cell>
          <cell r="S1946">
            <v>504.16</v>
          </cell>
        </row>
        <row r="1947">
          <cell r="R1947" t="str">
            <v>NV00028451</v>
          </cell>
          <cell r="S1947">
            <v>250112.5</v>
          </cell>
        </row>
        <row r="1948">
          <cell r="R1948" t="str">
            <v>NV00028429</v>
          </cell>
          <cell r="S1948">
            <v>126</v>
          </cell>
        </row>
        <row r="1949">
          <cell r="R1949" t="str">
            <v>NV00028432</v>
          </cell>
          <cell r="S1949">
            <v>149.52000000000001</v>
          </cell>
        </row>
        <row r="1950">
          <cell r="R1950" t="str">
            <v>NV00028450</v>
          </cell>
          <cell r="S1950">
            <v>128072</v>
          </cell>
        </row>
        <row r="1951">
          <cell r="R1951" t="str">
            <v>NV00010944</v>
          </cell>
          <cell r="S1951">
            <v>1510</v>
          </cell>
        </row>
        <row r="1952">
          <cell r="R1952" t="str">
            <v>NV00010471</v>
          </cell>
          <cell r="S1952">
            <v>1176</v>
          </cell>
        </row>
        <row r="1953">
          <cell r="R1953" t="str">
            <v>NV00010491</v>
          </cell>
          <cell r="S1953">
            <v>29951.5</v>
          </cell>
        </row>
        <row r="1954">
          <cell r="R1954" t="str">
            <v>NV00010477</v>
          </cell>
          <cell r="S1954">
            <v>18858</v>
          </cell>
        </row>
        <row r="1955">
          <cell r="R1955" t="str">
            <v>NV00010485</v>
          </cell>
          <cell r="S1955">
            <v>15867.77</v>
          </cell>
        </row>
        <row r="1956">
          <cell r="R1956" t="str">
            <v>NV00027283</v>
          </cell>
          <cell r="S1956">
            <v>5.51</v>
          </cell>
        </row>
        <row r="1957">
          <cell r="R1957" t="str">
            <v>NV00010470</v>
          </cell>
          <cell r="S1957">
            <v>2045</v>
          </cell>
        </row>
        <row r="1958">
          <cell r="R1958" t="str">
            <v>NV00010474</v>
          </cell>
          <cell r="S1958">
            <v>10708</v>
          </cell>
        </row>
        <row r="1959">
          <cell r="R1959" t="str">
            <v>NV00010481</v>
          </cell>
          <cell r="S1959">
            <v>2714</v>
          </cell>
        </row>
        <row r="1960">
          <cell r="R1960" t="str">
            <v>NV00010480</v>
          </cell>
          <cell r="S1960">
            <v>377329</v>
          </cell>
        </row>
        <row r="1961">
          <cell r="R1961" t="str">
            <v>NV00028270</v>
          </cell>
          <cell r="S1961">
            <v>27252</v>
          </cell>
        </row>
        <row r="1962">
          <cell r="R1962" t="str">
            <v>NV00028271</v>
          </cell>
          <cell r="S1962">
            <v>7179</v>
          </cell>
        </row>
        <row r="1963">
          <cell r="R1963" t="str">
            <v>NV00028273</v>
          </cell>
          <cell r="S1963">
            <v>277</v>
          </cell>
        </row>
        <row r="1964">
          <cell r="R1964" t="str">
            <v>NV00010119</v>
          </cell>
          <cell r="S1964">
            <v>12921.48</v>
          </cell>
        </row>
        <row r="1965">
          <cell r="R1965" t="str">
            <v>NV00010117</v>
          </cell>
          <cell r="S1965">
            <v>177065</v>
          </cell>
        </row>
        <row r="1966">
          <cell r="R1966" t="str">
            <v>NV00028435</v>
          </cell>
          <cell r="S1966">
            <v>58.54</v>
          </cell>
        </row>
        <row r="1967">
          <cell r="R1967" t="str">
            <v>NV00029225</v>
          </cell>
          <cell r="S1967">
            <v>5366.81</v>
          </cell>
        </row>
        <row r="1968">
          <cell r="R1968" t="str">
            <v>NV00029226</v>
          </cell>
          <cell r="S1968">
            <v>5366.81</v>
          </cell>
        </row>
        <row r="1969">
          <cell r="R1969" t="str">
            <v>NV00029227</v>
          </cell>
          <cell r="S1969">
            <v>11321.58</v>
          </cell>
        </row>
        <row r="1970">
          <cell r="R1970" t="str">
            <v>NV00029228</v>
          </cell>
          <cell r="S1970">
            <v>5366.5</v>
          </cell>
        </row>
        <row r="1971">
          <cell r="R1971" t="str">
            <v>NV00010068</v>
          </cell>
          <cell r="S1971">
            <v>17154.88</v>
          </cell>
        </row>
        <row r="1972">
          <cell r="R1972" t="str">
            <v>NV00010069</v>
          </cell>
          <cell r="S1972">
            <v>9975.49</v>
          </cell>
        </row>
        <row r="1973">
          <cell r="R1973" t="str">
            <v>NV00010320</v>
          </cell>
          <cell r="S1973">
            <v>51.75</v>
          </cell>
        </row>
        <row r="1974">
          <cell r="R1974" t="str">
            <v>NV00010325</v>
          </cell>
          <cell r="S1974">
            <v>9.76</v>
          </cell>
        </row>
        <row r="1975">
          <cell r="R1975" t="str">
            <v>NV00010217</v>
          </cell>
          <cell r="S1975">
            <v>1700.5</v>
          </cell>
        </row>
        <row r="1976">
          <cell r="R1976" t="str">
            <v>NV00010319</v>
          </cell>
          <cell r="S1976">
            <v>7749</v>
          </cell>
        </row>
        <row r="1977">
          <cell r="R1977" t="str">
            <v>NV00010317</v>
          </cell>
          <cell r="S1977">
            <v>217.19</v>
          </cell>
        </row>
        <row r="1978">
          <cell r="R1978" t="str">
            <v>NV00010299</v>
          </cell>
          <cell r="S1978">
            <v>30.88</v>
          </cell>
        </row>
        <row r="1979">
          <cell r="R1979" t="str">
            <v>NV00010170</v>
          </cell>
          <cell r="S1979">
            <v>2184.59</v>
          </cell>
        </row>
        <row r="1980">
          <cell r="R1980" t="str">
            <v>NV00010297</v>
          </cell>
          <cell r="S1980">
            <v>233.5</v>
          </cell>
        </row>
        <row r="1981">
          <cell r="R1981" t="str">
            <v>NV00010324</v>
          </cell>
          <cell r="S1981">
            <v>4090.5</v>
          </cell>
        </row>
        <row r="1982">
          <cell r="R1982" t="str">
            <v>NV00028238</v>
          </cell>
          <cell r="S1982">
            <v>1234</v>
          </cell>
        </row>
        <row r="1983">
          <cell r="R1983" t="str">
            <v>NV00010268</v>
          </cell>
          <cell r="S1983">
            <v>78.5</v>
          </cell>
        </row>
        <row r="1984">
          <cell r="R1984" t="str">
            <v>NV00010240</v>
          </cell>
          <cell r="S1984">
            <v>302</v>
          </cell>
        </row>
        <row r="1985">
          <cell r="R1985" t="str">
            <v>NV00010178</v>
          </cell>
          <cell r="S1985">
            <v>18081.439999999999</v>
          </cell>
        </row>
        <row r="1986">
          <cell r="R1986" t="str">
            <v>NV00010222</v>
          </cell>
          <cell r="S1986">
            <v>59</v>
          </cell>
        </row>
        <row r="1987">
          <cell r="R1987" t="str">
            <v>NV00010179</v>
          </cell>
          <cell r="S1987">
            <v>2404.5</v>
          </cell>
        </row>
        <row r="1988">
          <cell r="R1988" t="str">
            <v>NV00010372</v>
          </cell>
          <cell r="S1988">
            <v>2404.5</v>
          </cell>
        </row>
        <row r="1989">
          <cell r="R1989" t="str">
            <v>NV00010306</v>
          </cell>
          <cell r="S1989">
            <v>5181.1899999999996</v>
          </cell>
        </row>
        <row r="1990">
          <cell r="R1990" t="str">
            <v>NV00010187</v>
          </cell>
          <cell r="S1990">
            <v>228636</v>
          </cell>
        </row>
        <row r="1991">
          <cell r="R1991" t="str">
            <v>NV00010188</v>
          </cell>
          <cell r="S1991">
            <v>209623</v>
          </cell>
        </row>
        <row r="1992">
          <cell r="R1992" t="str">
            <v>NV00010309</v>
          </cell>
          <cell r="S1992">
            <v>2781</v>
          </cell>
        </row>
        <row r="1993">
          <cell r="R1993" t="str">
            <v>NV00010322</v>
          </cell>
          <cell r="S1993">
            <v>2404</v>
          </cell>
        </row>
        <row r="1994">
          <cell r="R1994" t="str">
            <v>NV00010293</v>
          </cell>
          <cell r="S1994">
            <v>120.01</v>
          </cell>
        </row>
        <row r="1995">
          <cell r="R1995" t="str">
            <v>NV00010290</v>
          </cell>
          <cell r="S1995">
            <v>44.57</v>
          </cell>
        </row>
        <row r="1996">
          <cell r="R1996" t="str">
            <v>NV00010296</v>
          </cell>
          <cell r="S1996">
            <v>7.45</v>
          </cell>
        </row>
        <row r="1997">
          <cell r="R1997" t="str">
            <v>NV00010185</v>
          </cell>
          <cell r="S1997">
            <v>50</v>
          </cell>
        </row>
        <row r="1998">
          <cell r="R1998" t="str">
            <v>NV00010172</v>
          </cell>
          <cell r="S1998">
            <v>767.75</v>
          </cell>
        </row>
        <row r="1999">
          <cell r="R1999" t="str">
            <v>NV00010173</v>
          </cell>
          <cell r="S1999">
            <v>473</v>
          </cell>
        </row>
        <row r="2000">
          <cell r="R2000" t="str">
            <v>NV00010305</v>
          </cell>
          <cell r="S2000">
            <v>395</v>
          </cell>
        </row>
        <row r="2001">
          <cell r="R2001" t="str">
            <v>NV00010271</v>
          </cell>
          <cell r="S2001">
            <v>2853</v>
          </cell>
        </row>
        <row r="2002">
          <cell r="R2002" t="str">
            <v>NV00010180</v>
          </cell>
          <cell r="S2002">
            <v>1085</v>
          </cell>
        </row>
        <row r="2003">
          <cell r="R2003" t="str">
            <v>NV00010181</v>
          </cell>
          <cell r="S2003">
            <v>1388</v>
          </cell>
        </row>
        <row r="2004">
          <cell r="R2004" t="str">
            <v>NV00010174</v>
          </cell>
          <cell r="S2004">
            <v>323</v>
          </cell>
        </row>
        <row r="2005">
          <cell r="R2005" t="str">
            <v>NV00010326</v>
          </cell>
          <cell r="S2005">
            <v>9.76</v>
          </cell>
        </row>
        <row r="2006">
          <cell r="R2006" t="str">
            <v>NV00010235</v>
          </cell>
          <cell r="S2006">
            <v>98.37</v>
          </cell>
        </row>
        <row r="2007">
          <cell r="R2007" t="str">
            <v>NV00010236</v>
          </cell>
          <cell r="S2007">
            <v>0.54</v>
          </cell>
        </row>
        <row r="2008">
          <cell r="R2008" t="str">
            <v>NV00010239</v>
          </cell>
          <cell r="S2008">
            <v>1.88</v>
          </cell>
        </row>
        <row r="2009">
          <cell r="R2009" t="str">
            <v>NV00010291</v>
          </cell>
          <cell r="S2009">
            <v>577</v>
          </cell>
        </row>
        <row r="2010">
          <cell r="R2010" t="str">
            <v>NV00010292</v>
          </cell>
          <cell r="S2010">
            <v>495.5</v>
          </cell>
        </row>
        <row r="2011">
          <cell r="R2011" t="str">
            <v>NV00010298</v>
          </cell>
          <cell r="S2011">
            <v>220</v>
          </cell>
        </row>
        <row r="2012">
          <cell r="R2012" t="str">
            <v>NV00010304</v>
          </cell>
          <cell r="S2012">
            <v>405.59</v>
          </cell>
        </row>
        <row r="2013">
          <cell r="R2013" t="str">
            <v>NV00029229</v>
          </cell>
          <cell r="S2013">
            <v>23488.49</v>
          </cell>
        </row>
        <row r="2014">
          <cell r="R2014" t="str">
            <v>NV00029230</v>
          </cell>
          <cell r="S2014">
            <v>30405.79</v>
          </cell>
        </row>
        <row r="2015">
          <cell r="R2015" t="str">
            <v>NV00010215</v>
          </cell>
          <cell r="S2015">
            <v>26866.959999999999</v>
          </cell>
        </row>
        <row r="2016">
          <cell r="R2016" t="str">
            <v>NV00010216</v>
          </cell>
          <cell r="S2016">
            <v>26866.959999999999</v>
          </cell>
        </row>
        <row r="2017">
          <cell r="R2017" t="str">
            <v>NV00019437</v>
          </cell>
          <cell r="S2017">
            <v>46.64</v>
          </cell>
        </row>
        <row r="2018">
          <cell r="R2018" t="str">
            <v>NV00012769</v>
          </cell>
          <cell r="S2018">
            <v>16995.04</v>
          </cell>
        </row>
        <row r="2019">
          <cell r="R2019" t="str">
            <v>NV00016133</v>
          </cell>
          <cell r="S2019">
            <v>0.5</v>
          </cell>
        </row>
        <row r="2020">
          <cell r="R2020" t="str">
            <v>NV00016134</v>
          </cell>
          <cell r="S2020">
            <v>2</v>
          </cell>
        </row>
        <row r="2021">
          <cell r="R2021" t="str">
            <v>NV00010758</v>
          </cell>
          <cell r="S2021">
            <v>1037.04</v>
          </cell>
        </row>
        <row r="2022">
          <cell r="R2022" t="str">
            <v>NV00013472</v>
          </cell>
          <cell r="S2022">
            <v>2378</v>
          </cell>
        </row>
        <row r="2023">
          <cell r="R2023" t="str">
            <v>NV00019950</v>
          </cell>
          <cell r="S2023">
            <v>5887.17</v>
          </cell>
        </row>
        <row r="2024">
          <cell r="R2024" t="str">
            <v>NV00019953</v>
          </cell>
          <cell r="S2024">
            <v>5887.17</v>
          </cell>
        </row>
        <row r="2025">
          <cell r="R2025" t="str">
            <v>NV00013697</v>
          </cell>
          <cell r="S2025">
            <v>30.33</v>
          </cell>
        </row>
        <row r="2026">
          <cell r="R2026" t="str">
            <v>NV00013696</v>
          </cell>
          <cell r="S2026">
            <v>81.25</v>
          </cell>
        </row>
        <row r="2027">
          <cell r="R2027" t="str">
            <v>NV00010633</v>
          </cell>
          <cell r="S2027">
            <v>21.2</v>
          </cell>
        </row>
        <row r="2028">
          <cell r="R2028" t="str">
            <v>NV00010634</v>
          </cell>
          <cell r="S2028">
            <v>22.45</v>
          </cell>
        </row>
        <row r="2029">
          <cell r="R2029" t="str">
            <v>NV00013758</v>
          </cell>
          <cell r="S2029">
            <v>4090.5</v>
          </cell>
        </row>
        <row r="2030">
          <cell r="R2030" t="str">
            <v>NV00010958</v>
          </cell>
          <cell r="S2030">
            <v>8501</v>
          </cell>
        </row>
        <row r="2031">
          <cell r="R2031" t="str">
            <v>NV00013937</v>
          </cell>
          <cell r="S2031">
            <v>16</v>
          </cell>
        </row>
        <row r="2032">
          <cell r="R2032" t="str">
            <v>NV00010955</v>
          </cell>
          <cell r="S2032">
            <v>42456.33</v>
          </cell>
        </row>
        <row r="2033">
          <cell r="R2033" t="str">
            <v>NV00013610</v>
          </cell>
          <cell r="S2033">
            <v>0.65</v>
          </cell>
        </row>
        <row r="2034">
          <cell r="R2034" t="str">
            <v>NV00010433</v>
          </cell>
          <cell r="S2034">
            <v>0.17</v>
          </cell>
        </row>
        <row r="2035">
          <cell r="R2035" t="str">
            <v>NV00028274</v>
          </cell>
          <cell r="S2035">
            <v>16002</v>
          </cell>
        </row>
        <row r="2036">
          <cell r="R2036" t="str">
            <v>NV00010759</v>
          </cell>
          <cell r="S2036">
            <v>2182.92</v>
          </cell>
        </row>
        <row r="2037">
          <cell r="R2037" t="str">
            <v>NV00013756</v>
          </cell>
          <cell r="S2037">
            <v>466</v>
          </cell>
        </row>
        <row r="2038">
          <cell r="R2038" t="str">
            <v>NV00015558</v>
          </cell>
          <cell r="S2038">
            <v>17154.88</v>
          </cell>
        </row>
        <row r="2039">
          <cell r="R2039" t="str">
            <v>NV00015564</v>
          </cell>
          <cell r="S2039">
            <v>31583.51</v>
          </cell>
        </row>
        <row r="2040">
          <cell r="R2040" t="str">
            <v>NV00015561</v>
          </cell>
          <cell r="S2040">
            <v>0.15</v>
          </cell>
        </row>
        <row r="2041">
          <cell r="R2041" t="str">
            <v>NV00015562</v>
          </cell>
          <cell r="S2041">
            <v>24323.05</v>
          </cell>
        </row>
        <row r="2042">
          <cell r="R2042" t="str">
            <v>NV00010579</v>
          </cell>
          <cell r="S2042">
            <v>13845.5</v>
          </cell>
        </row>
        <row r="2043">
          <cell r="R2043" t="str">
            <v>NV00010700</v>
          </cell>
          <cell r="S2043">
            <v>979.33</v>
          </cell>
        </row>
        <row r="2044">
          <cell r="R2044" t="str">
            <v>NV00010568</v>
          </cell>
          <cell r="S2044">
            <v>22100</v>
          </cell>
        </row>
        <row r="2045">
          <cell r="R2045" t="str">
            <v>NV00028011</v>
          </cell>
          <cell r="S2045">
            <v>5</v>
          </cell>
        </row>
        <row r="2046">
          <cell r="R2046" t="str">
            <v>NV00028010</v>
          </cell>
          <cell r="S2046">
            <v>25.44</v>
          </cell>
        </row>
        <row r="2047">
          <cell r="R2047" t="str">
            <v>NV00010575</v>
          </cell>
          <cell r="S2047">
            <v>3854</v>
          </cell>
        </row>
        <row r="2048">
          <cell r="R2048" t="str">
            <v>NV00010577</v>
          </cell>
          <cell r="S2048">
            <v>3854</v>
          </cell>
        </row>
        <row r="2049">
          <cell r="R2049" t="str">
            <v>NV00010566</v>
          </cell>
          <cell r="S2049">
            <v>76049</v>
          </cell>
        </row>
        <row r="2050">
          <cell r="R2050" t="str">
            <v>NV00010493</v>
          </cell>
          <cell r="S2050">
            <v>30.5</v>
          </cell>
        </row>
        <row r="2051">
          <cell r="R2051" t="str">
            <v>NV00010656</v>
          </cell>
          <cell r="S2051">
            <v>18.350000000000001</v>
          </cell>
        </row>
        <row r="2052">
          <cell r="R2052" t="str">
            <v>NV00010658</v>
          </cell>
          <cell r="S2052">
            <v>10.08</v>
          </cell>
        </row>
        <row r="2053">
          <cell r="R2053" t="str">
            <v>NV00010623</v>
          </cell>
          <cell r="S2053">
            <v>5075.46</v>
          </cell>
        </row>
        <row r="2054">
          <cell r="R2054" t="str">
            <v>NV00010698</v>
          </cell>
          <cell r="S2054">
            <v>458.68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0"/>
  <sheetViews>
    <sheetView tabSelected="1" topLeftCell="B1" workbookViewId="0">
      <selection activeCell="N9" sqref="N9"/>
    </sheetView>
  </sheetViews>
  <sheetFormatPr defaultColWidth="8.85546875" defaultRowHeight="15" x14ac:dyDescent="0.25"/>
  <cols>
    <col min="1" max="1" width="8.5703125" style="1" customWidth="1"/>
    <col min="2" max="2" width="17.85546875" style="1" customWidth="1"/>
    <col min="3" max="3" width="45" style="1" customWidth="1"/>
    <col min="4" max="4" width="8.28515625" style="18" customWidth="1"/>
    <col min="5" max="5" width="7.140625" style="18" customWidth="1"/>
    <col min="6" max="6" width="7.5703125" style="18" customWidth="1"/>
    <col min="7" max="7" width="26.140625" style="1" customWidth="1"/>
    <col min="8" max="8" width="11.5703125" style="1" customWidth="1"/>
    <col min="9" max="9" width="9.42578125" style="1" customWidth="1"/>
    <col min="10" max="10" width="14.42578125" style="1" customWidth="1"/>
    <col min="11" max="11" width="9.140625" style="1" customWidth="1"/>
    <col min="12" max="12" width="15.140625" style="1" customWidth="1"/>
    <col min="13" max="13" width="9.85546875" style="18" customWidth="1"/>
    <col min="14" max="14" width="13.140625" style="18" customWidth="1"/>
    <col min="15" max="15" width="15" style="18" customWidth="1"/>
    <col min="16" max="16" width="18.5703125" style="18" customWidth="1"/>
    <col min="17" max="17" width="15.28515625" style="18" customWidth="1"/>
    <col min="18" max="18" width="16.28515625" style="18" customWidth="1"/>
    <col min="19" max="19" width="15.5703125" style="1" hidden="1" customWidth="1"/>
    <col min="20" max="20" width="11.42578125" style="1" hidden="1" customWidth="1"/>
    <col min="21" max="21" width="14.5703125" style="1" hidden="1" customWidth="1"/>
    <col min="22" max="22" width="10.7109375" style="1" hidden="1" customWidth="1"/>
    <col min="23" max="23" width="13.5703125" style="1" hidden="1" customWidth="1"/>
    <col min="24" max="25" width="0" style="1" hidden="1" customWidth="1"/>
    <col min="26" max="16384" width="8.85546875" style="1"/>
  </cols>
  <sheetData>
    <row r="1" spans="1:23" ht="44.25" customHeight="1" x14ac:dyDescent="0.25">
      <c r="B1" s="26" t="s">
        <v>10179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3" ht="15.75" customHeight="1" x14ac:dyDescent="0.25">
      <c r="E2" s="27" t="s">
        <v>10177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/>
    </row>
    <row r="3" spans="1:23" ht="31.5" customHeight="1" x14ac:dyDescent="0.3">
      <c r="M3" s="25"/>
      <c r="N3" s="2"/>
      <c r="O3" s="2"/>
      <c r="P3" s="2"/>
      <c r="Q3" s="2"/>
    </row>
    <row r="4" spans="1:23" ht="31.5" customHeight="1" x14ac:dyDescent="0.3"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20"/>
    </row>
    <row r="5" spans="1:23" s="5" customFormat="1" ht="99" customHeight="1" x14ac:dyDescent="0.25">
      <c r="A5" s="3" t="s">
        <v>10161</v>
      </c>
      <c r="B5" s="3" t="s">
        <v>10162</v>
      </c>
      <c r="C5" s="4" t="s">
        <v>10163</v>
      </c>
      <c r="D5" s="4" t="s">
        <v>10164</v>
      </c>
      <c r="E5" s="4" t="s">
        <v>0</v>
      </c>
      <c r="F5" s="4" t="s">
        <v>10165</v>
      </c>
      <c r="G5" s="4" t="s">
        <v>1</v>
      </c>
      <c r="H5" s="4" t="s">
        <v>4</v>
      </c>
      <c r="I5" s="4" t="s">
        <v>10166</v>
      </c>
      <c r="J5" s="4" t="s">
        <v>10167</v>
      </c>
      <c r="K5" s="4" t="s">
        <v>5</v>
      </c>
      <c r="L5" s="4" t="s">
        <v>2</v>
      </c>
      <c r="M5" s="4" t="s">
        <v>10168</v>
      </c>
      <c r="N5" s="4" t="s">
        <v>10169</v>
      </c>
      <c r="O5" s="4" t="s">
        <v>3</v>
      </c>
      <c r="P5" s="4" t="s">
        <v>10170</v>
      </c>
      <c r="Q5" s="4" t="s">
        <v>10171</v>
      </c>
      <c r="R5" s="4" t="s">
        <v>10178</v>
      </c>
      <c r="S5" s="5" t="s">
        <v>10172</v>
      </c>
      <c r="T5" s="5" t="s">
        <v>10173</v>
      </c>
      <c r="U5" s="5" t="s">
        <v>10174</v>
      </c>
    </row>
    <row r="6" spans="1:23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18</v>
      </c>
      <c r="R6" s="6">
        <v>19</v>
      </c>
    </row>
    <row r="7" spans="1:23" x14ac:dyDescent="0.25">
      <c r="A7" s="7">
        <v>1</v>
      </c>
      <c r="B7" s="7" t="s">
        <v>610</v>
      </c>
      <c r="C7" s="7" t="s">
        <v>614</v>
      </c>
      <c r="D7" s="8" t="s">
        <v>362</v>
      </c>
      <c r="E7" s="8" t="s">
        <v>612</v>
      </c>
      <c r="F7" s="8" t="s">
        <v>10175</v>
      </c>
      <c r="G7" s="8" t="s">
        <v>10175</v>
      </c>
      <c r="H7" s="7" t="s">
        <v>615</v>
      </c>
      <c r="I7" s="7" t="s">
        <v>284</v>
      </c>
      <c r="J7" s="7" t="s">
        <v>15</v>
      </c>
      <c r="K7" s="7" t="s">
        <v>476</v>
      </c>
      <c r="L7" s="7" t="s">
        <v>613</v>
      </c>
      <c r="M7" s="8" t="s">
        <v>246</v>
      </c>
      <c r="N7" s="23">
        <v>3.5150000000000001</v>
      </c>
      <c r="O7" s="22">
        <v>10414.09</v>
      </c>
      <c r="P7" s="22">
        <v>36605.54</v>
      </c>
      <c r="Q7" s="9">
        <f>O7</f>
        <v>10414.09</v>
      </c>
      <c r="R7" s="9">
        <f>P7</f>
        <v>36605.54</v>
      </c>
      <c r="S7" s="10">
        <f>P7-R7</f>
        <v>0</v>
      </c>
      <c r="T7" s="11" t="s">
        <v>611</v>
      </c>
      <c r="V7" s="10">
        <f t="shared" ref="V7:V70" si="0">P7-R7</f>
        <v>0</v>
      </c>
      <c r="W7" s="10" t="e">
        <f>#REF!-V7</f>
        <v>#REF!</v>
      </c>
    </row>
    <row r="8" spans="1:23" x14ac:dyDescent="0.25">
      <c r="A8" s="7">
        <f>A7+1</f>
        <v>2</v>
      </c>
      <c r="B8" s="7" t="s">
        <v>610</v>
      </c>
      <c r="C8" s="7" t="s">
        <v>614</v>
      </c>
      <c r="D8" s="8" t="s">
        <v>135</v>
      </c>
      <c r="E8" s="8" t="s">
        <v>136</v>
      </c>
      <c r="F8" s="8" t="s">
        <v>10175</v>
      </c>
      <c r="G8" s="8" t="s">
        <v>10175</v>
      </c>
      <c r="H8" s="7" t="s">
        <v>615</v>
      </c>
      <c r="I8" s="7" t="s">
        <v>284</v>
      </c>
      <c r="J8" s="7" t="s">
        <v>15</v>
      </c>
      <c r="K8" s="7" t="s">
        <v>476</v>
      </c>
      <c r="L8" s="7" t="s">
        <v>613</v>
      </c>
      <c r="M8" s="8" t="s">
        <v>246</v>
      </c>
      <c r="N8" s="23">
        <v>19.975999999999999</v>
      </c>
      <c r="O8" s="22">
        <v>10414.09</v>
      </c>
      <c r="P8" s="22">
        <v>208031.96</v>
      </c>
      <c r="Q8" s="9">
        <f>O8</f>
        <v>10414.09</v>
      </c>
      <c r="R8" s="9">
        <f>P8</f>
        <v>208031.96</v>
      </c>
      <c r="S8" s="10">
        <f>P8-R8</f>
        <v>0</v>
      </c>
      <c r="T8" s="11" t="s">
        <v>611</v>
      </c>
      <c r="V8" s="10">
        <f t="shared" si="0"/>
        <v>0</v>
      </c>
      <c r="W8" s="10" t="e">
        <f>#REF!-V8</f>
        <v>#REF!</v>
      </c>
    </row>
    <row r="9" spans="1:23" x14ac:dyDescent="0.25">
      <c r="A9" s="7">
        <f t="shared" ref="A9:A72" si="1">A8+1</f>
        <v>3</v>
      </c>
      <c r="B9" s="7" t="s">
        <v>730</v>
      </c>
      <c r="C9" s="7" t="s">
        <v>732</v>
      </c>
      <c r="D9" s="8" t="s">
        <v>79</v>
      </c>
      <c r="E9" s="8" t="s">
        <v>734</v>
      </c>
      <c r="F9" s="8" t="s">
        <v>10175</v>
      </c>
      <c r="G9" s="8" t="s">
        <v>10175</v>
      </c>
      <c r="H9" s="7" t="s">
        <v>180</v>
      </c>
      <c r="I9" s="7" t="s">
        <v>14</v>
      </c>
      <c r="J9" s="7" t="s">
        <v>81</v>
      </c>
      <c r="K9" s="7" t="s">
        <v>16</v>
      </c>
      <c r="L9" s="7" t="s">
        <v>32</v>
      </c>
      <c r="M9" s="8" t="s">
        <v>325</v>
      </c>
      <c r="N9" s="23">
        <v>25</v>
      </c>
      <c r="O9" s="22">
        <v>66.650000000000006</v>
      </c>
      <c r="P9" s="22">
        <v>1666.34</v>
      </c>
      <c r="Q9" s="9">
        <f>VLOOKUP(T9,[1]Sheet1!$R$2:$S$2054,2,0)</f>
        <v>9.76</v>
      </c>
      <c r="R9" s="9">
        <f>N9*Q9</f>
        <v>244</v>
      </c>
      <c r="S9" s="10">
        <f>ROUND(P9-R9,2)</f>
        <v>1422.34</v>
      </c>
      <c r="T9" s="11" t="s">
        <v>733</v>
      </c>
      <c r="V9" s="10">
        <f t="shared" si="0"/>
        <v>1422.34</v>
      </c>
      <c r="W9" s="10" t="e">
        <f>#REF!-V9</f>
        <v>#REF!</v>
      </c>
    </row>
    <row r="10" spans="1:23" x14ac:dyDescent="0.25">
      <c r="A10" s="7">
        <f t="shared" si="1"/>
        <v>4</v>
      </c>
      <c r="B10" s="7" t="s">
        <v>730</v>
      </c>
      <c r="C10" s="7" t="s">
        <v>732</v>
      </c>
      <c r="D10" s="8" t="s">
        <v>79</v>
      </c>
      <c r="E10" s="8" t="s">
        <v>117</v>
      </c>
      <c r="F10" s="8" t="s">
        <v>10175</v>
      </c>
      <c r="G10" s="8" t="s">
        <v>10175</v>
      </c>
      <c r="H10" s="7" t="s">
        <v>180</v>
      </c>
      <c r="I10" s="7" t="s">
        <v>14</v>
      </c>
      <c r="J10" s="7" t="s">
        <v>81</v>
      </c>
      <c r="K10" s="7" t="s">
        <v>16</v>
      </c>
      <c r="L10" s="7" t="s">
        <v>32</v>
      </c>
      <c r="M10" s="8" t="s">
        <v>325</v>
      </c>
      <c r="N10" s="23">
        <v>893.2</v>
      </c>
      <c r="O10" s="22">
        <v>66.650000000000006</v>
      </c>
      <c r="P10" s="22">
        <v>59535.17</v>
      </c>
      <c r="Q10" s="9">
        <f>VLOOKUP(T10,[1]Sheet1!$R$2:$S$2054,2,0)</f>
        <v>9.76</v>
      </c>
      <c r="R10" s="9">
        <f>N10*Q10</f>
        <v>8717.6319999999996</v>
      </c>
      <c r="S10" s="10">
        <f>ROUND(P10-R10,2)</f>
        <v>50817.54</v>
      </c>
      <c r="T10" s="11" t="s">
        <v>733</v>
      </c>
      <c r="V10" s="10">
        <f t="shared" si="0"/>
        <v>50817.538</v>
      </c>
      <c r="W10" s="10" t="e">
        <f>#REF!-V10</f>
        <v>#REF!</v>
      </c>
    </row>
    <row r="11" spans="1:23" x14ac:dyDescent="0.25">
      <c r="A11" s="7">
        <f t="shared" si="1"/>
        <v>5</v>
      </c>
      <c r="B11" s="7" t="s">
        <v>2180</v>
      </c>
      <c r="C11" s="7" t="s">
        <v>2182</v>
      </c>
      <c r="D11" s="8" t="s">
        <v>79</v>
      </c>
      <c r="E11" s="8" t="s">
        <v>49</v>
      </c>
      <c r="F11" s="8" t="s">
        <v>10175</v>
      </c>
      <c r="G11" s="8" t="s">
        <v>10175</v>
      </c>
      <c r="H11" s="7" t="s">
        <v>164</v>
      </c>
      <c r="I11" s="7" t="s">
        <v>14</v>
      </c>
      <c r="J11" s="7" t="s">
        <v>81</v>
      </c>
      <c r="K11" s="7" t="s">
        <v>16</v>
      </c>
      <c r="L11" s="7" t="s">
        <v>10</v>
      </c>
      <c r="M11" s="8" t="s">
        <v>11</v>
      </c>
      <c r="N11" s="23">
        <v>2</v>
      </c>
      <c r="O11" s="22">
        <v>190.29</v>
      </c>
      <c r="P11" s="22">
        <v>380.58</v>
      </c>
      <c r="Q11" s="9">
        <f t="shared" ref="Q11:R15" si="2">O11</f>
        <v>190.29</v>
      </c>
      <c r="R11" s="9">
        <f t="shared" si="2"/>
        <v>380.58</v>
      </c>
      <c r="S11" s="10">
        <f>P11-R11</f>
        <v>0</v>
      </c>
      <c r="T11" s="11" t="s">
        <v>2181</v>
      </c>
      <c r="V11" s="10">
        <f t="shared" si="0"/>
        <v>0</v>
      </c>
      <c r="W11" s="10" t="e">
        <f>#REF!-V11</f>
        <v>#REF!</v>
      </c>
    </row>
    <row r="12" spans="1:23" x14ac:dyDescent="0.25">
      <c r="A12" s="7">
        <f t="shared" si="1"/>
        <v>6</v>
      </c>
      <c r="B12" s="7" t="s">
        <v>2180</v>
      </c>
      <c r="C12" s="7" t="s">
        <v>2182</v>
      </c>
      <c r="D12" s="8" t="s">
        <v>79</v>
      </c>
      <c r="E12" s="8" t="s">
        <v>186</v>
      </c>
      <c r="F12" s="8" t="s">
        <v>10175</v>
      </c>
      <c r="G12" s="8" t="s">
        <v>10175</v>
      </c>
      <c r="H12" s="7" t="s">
        <v>164</v>
      </c>
      <c r="I12" s="7" t="s">
        <v>14</v>
      </c>
      <c r="J12" s="7" t="s">
        <v>81</v>
      </c>
      <c r="K12" s="7" t="s">
        <v>16</v>
      </c>
      <c r="L12" s="7" t="s">
        <v>10</v>
      </c>
      <c r="M12" s="8" t="s">
        <v>11</v>
      </c>
      <c r="N12" s="23">
        <v>2</v>
      </c>
      <c r="O12" s="22">
        <v>190.29</v>
      </c>
      <c r="P12" s="22">
        <v>380.58</v>
      </c>
      <c r="Q12" s="9">
        <f t="shared" si="2"/>
        <v>190.29</v>
      </c>
      <c r="R12" s="9">
        <f t="shared" si="2"/>
        <v>380.58</v>
      </c>
      <c r="S12" s="10">
        <f>P12-R12</f>
        <v>0</v>
      </c>
      <c r="T12" s="11" t="s">
        <v>2181</v>
      </c>
      <c r="V12" s="10">
        <f t="shared" si="0"/>
        <v>0</v>
      </c>
      <c r="W12" s="10" t="e">
        <f>#REF!-V12</f>
        <v>#REF!</v>
      </c>
    </row>
    <row r="13" spans="1:23" x14ac:dyDescent="0.25">
      <c r="A13" s="7">
        <f t="shared" si="1"/>
        <v>7</v>
      </c>
      <c r="B13" s="7" t="s">
        <v>3773</v>
      </c>
      <c r="C13" s="7" t="s">
        <v>3775</v>
      </c>
      <c r="D13" s="8" t="s">
        <v>8</v>
      </c>
      <c r="E13" s="8" t="s">
        <v>241</v>
      </c>
      <c r="F13" s="8" t="s">
        <v>10175</v>
      </c>
      <c r="G13" s="8" t="s">
        <v>10175</v>
      </c>
      <c r="H13" s="7" t="s">
        <v>3776</v>
      </c>
      <c r="I13" s="7" t="s">
        <v>284</v>
      </c>
      <c r="J13" s="7" t="s">
        <v>52</v>
      </c>
      <c r="K13" s="7" t="s">
        <v>53</v>
      </c>
      <c r="L13" s="7" t="s">
        <v>32</v>
      </c>
      <c r="M13" s="8" t="s">
        <v>246</v>
      </c>
      <c r="N13" s="23">
        <v>6.7</v>
      </c>
      <c r="O13" s="22">
        <v>24902.240000000002</v>
      </c>
      <c r="P13" s="22">
        <v>166845.01</v>
      </c>
      <c r="Q13" s="9">
        <f t="shared" si="2"/>
        <v>24902.240000000002</v>
      </c>
      <c r="R13" s="9">
        <f t="shared" si="2"/>
        <v>166845.01</v>
      </c>
      <c r="S13" s="10">
        <f>P13-R13</f>
        <v>0</v>
      </c>
      <c r="T13" s="11" t="s">
        <v>3774</v>
      </c>
      <c r="V13" s="10">
        <f t="shared" si="0"/>
        <v>0</v>
      </c>
      <c r="W13" s="10" t="e">
        <f>#REF!-V13</f>
        <v>#REF!</v>
      </c>
    </row>
    <row r="14" spans="1:23" x14ac:dyDescent="0.25">
      <c r="A14" s="7">
        <f t="shared" si="1"/>
        <v>8</v>
      </c>
      <c r="B14" s="7" t="s">
        <v>3773</v>
      </c>
      <c r="C14" s="7" t="s">
        <v>3775</v>
      </c>
      <c r="D14" s="8" t="s">
        <v>38</v>
      </c>
      <c r="E14" s="8" t="s">
        <v>39</v>
      </c>
      <c r="F14" s="8" t="s">
        <v>10175</v>
      </c>
      <c r="G14" s="8" t="s">
        <v>10175</v>
      </c>
      <c r="H14" s="7" t="s">
        <v>3776</v>
      </c>
      <c r="I14" s="7" t="s">
        <v>284</v>
      </c>
      <c r="J14" s="7" t="s">
        <v>52</v>
      </c>
      <c r="K14" s="7" t="s">
        <v>53</v>
      </c>
      <c r="L14" s="7" t="s">
        <v>32</v>
      </c>
      <c r="M14" s="8" t="s">
        <v>246</v>
      </c>
      <c r="N14" s="23">
        <v>0.74199999999999999</v>
      </c>
      <c r="O14" s="22">
        <v>24902.25</v>
      </c>
      <c r="P14" s="22">
        <v>18477.47</v>
      </c>
      <c r="Q14" s="9">
        <f t="shared" si="2"/>
        <v>24902.25</v>
      </c>
      <c r="R14" s="9">
        <f t="shared" si="2"/>
        <v>18477.47</v>
      </c>
      <c r="S14" s="10">
        <f>P14-R14</f>
        <v>0</v>
      </c>
      <c r="T14" s="11" t="s">
        <v>3774</v>
      </c>
      <c r="V14" s="10">
        <f t="shared" si="0"/>
        <v>0</v>
      </c>
      <c r="W14" s="10" t="e">
        <f>#REF!-V14</f>
        <v>#REF!</v>
      </c>
    </row>
    <row r="15" spans="1:23" x14ac:dyDescent="0.25">
      <c r="A15" s="7">
        <f t="shared" si="1"/>
        <v>9</v>
      </c>
      <c r="B15" s="7" t="s">
        <v>3773</v>
      </c>
      <c r="C15" s="7" t="s">
        <v>3775</v>
      </c>
      <c r="D15" s="8" t="s">
        <v>54</v>
      </c>
      <c r="E15" s="8" t="s">
        <v>37</v>
      </c>
      <c r="F15" s="8" t="s">
        <v>10175</v>
      </c>
      <c r="G15" s="8" t="s">
        <v>10175</v>
      </c>
      <c r="H15" s="7" t="s">
        <v>3776</v>
      </c>
      <c r="I15" s="7" t="s">
        <v>284</v>
      </c>
      <c r="J15" s="7" t="s">
        <v>52</v>
      </c>
      <c r="K15" s="7" t="s">
        <v>53</v>
      </c>
      <c r="L15" s="7" t="s">
        <v>32</v>
      </c>
      <c r="M15" s="8" t="s">
        <v>246</v>
      </c>
      <c r="N15" s="23">
        <v>3.5000000000000003E-2</v>
      </c>
      <c r="O15" s="22">
        <v>24902.29</v>
      </c>
      <c r="P15" s="22">
        <v>871.58</v>
      </c>
      <c r="Q15" s="9">
        <f t="shared" si="2"/>
        <v>24902.29</v>
      </c>
      <c r="R15" s="9">
        <f t="shared" si="2"/>
        <v>871.58</v>
      </c>
      <c r="S15" s="10">
        <f>P15-R15</f>
        <v>0</v>
      </c>
      <c r="T15" s="11" t="s">
        <v>3774</v>
      </c>
      <c r="V15" s="10">
        <f t="shared" si="0"/>
        <v>0</v>
      </c>
      <c r="W15" s="10" t="e">
        <f>#REF!-V15</f>
        <v>#REF!</v>
      </c>
    </row>
    <row r="16" spans="1:23" x14ac:dyDescent="0.25">
      <c r="A16" s="7">
        <f t="shared" si="1"/>
        <v>10</v>
      </c>
      <c r="B16" s="7" t="s">
        <v>3777</v>
      </c>
      <c r="C16" s="7" t="s">
        <v>3779</v>
      </c>
      <c r="D16" s="8" t="s">
        <v>362</v>
      </c>
      <c r="E16" s="8" t="s">
        <v>49</v>
      </c>
      <c r="F16" s="8" t="s">
        <v>10175</v>
      </c>
      <c r="G16" s="8" t="s">
        <v>10175</v>
      </c>
      <c r="H16" s="7" t="s">
        <v>3780</v>
      </c>
      <c r="I16" s="7" t="s">
        <v>284</v>
      </c>
      <c r="J16" s="7" t="s">
        <v>52</v>
      </c>
      <c r="K16" s="7" t="s">
        <v>53</v>
      </c>
      <c r="L16" s="7" t="s">
        <v>32</v>
      </c>
      <c r="M16" s="8" t="s">
        <v>246</v>
      </c>
      <c r="N16" s="23">
        <v>0.02</v>
      </c>
      <c r="O16" s="22">
        <v>38685.5</v>
      </c>
      <c r="P16" s="22">
        <v>773.71</v>
      </c>
      <c r="Q16" s="9">
        <f>VLOOKUP(T16,[1]Sheet1!$R$2:$S$2054,2,0)</f>
        <v>16995.04</v>
      </c>
      <c r="R16" s="9">
        <f>N16*Q16</f>
        <v>339.9008</v>
      </c>
      <c r="S16" s="10">
        <f>ROUND(P16-R16,2)</f>
        <v>433.81</v>
      </c>
      <c r="T16" s="11" t="s">
        <v>3778</v>
      </c>
      <c r="V16" s="10">
        <f t="shared" si="0"/>
        <v>433.80920000000003</v>
      </c>
      <c r="W16" s="10" t="e">
        <f>#REF!-V16</f>
        <v>#REF!</v>
      </c>
    </row>
    <row r="17" spans="1:23" x14ac:dyDescent="0.25">
      <c r="A17" s="7">
        <f t="shared" si="1"/>
        <v>11</v>
      </c>
      <c r="B17" s="7" t="s">
        <v>3777</v>
      </c>
      <c r="C17" s="7" t="s">
        <v>3779</v>
      </c>
      <c r="D17" s="8" t="s">
        <v>8</v>
      </c>
      <c r="E17" s="8" t="s">
        <v>241</v>
      </c>
      <c r="F17" s="8" t="s">
        <v>10175</v>
      </c>
      <c r="G17" s="8" t="s">
        <v>10175</v>
      </c>
      <c r="H17" s="7" t="s">
        <v>3780</v>
      </c>
      <c r="I17" s="7" t="s">
        <v>284</v>
      </c>
      <c r="J17" s="7" t="s">
        <v>52</v>
      </c>
      <c r="K17" s="7" t="s">
        <v>53</v>
      </c>
      <c r="L17" s="7" t="s">
        <v>32</v>
      </c>
      <c r="M17" s="8" t="s">
        <v>246</v>
      </c>
      <c r="N17" s="23">
        <v>9.3699999999999992</v>
      </c>
      <c r="O17" s="22">
        <v>38685.4</v>
      </c>
      <c r="P17" s="22">
        <v>362482.18</v>
      </c>
      <c r="Q17" s="9">
        <f>VLOOKUP(T17,[1]Sheet1!$R$2:$S$2054,2,0)</f>
        <v>16995.04</v>
      </c>
      <c r="R17" s="9">
        <f>N17*Q17</f>
        <v>159243.52479999998</v>
      </c>
      <c r="S17" s="10">
        <f>ROUND(P17-R17,2)</f>
        <v>203238.66</v>
      </c>
      <c r="T17" s="11" t="s">
        <v>3778</v>
      </c>
      <c r="V17" s="10">
        <f t="shared" si="0"/>
        <v>203238.65520000001</v>
      </c>
      <c r="W17" s="10" t="e">
        <f>#REF!-V17</f>
        <v>#REF!</v>
      </c>
    </row>
    <row r="18" spans="1:23" x14ac:dyDescent="0.25">
      <c r="A18" s="7">
        <f t="shared" si="1"/>
        <v>12</v>
      </c>
      <c r="B18" s="7" t="s">
        <v>3781</v>
      </c>
      <c r="C18" s="7" t="s">
        <v>3783</v>
      </c>
      <c r="D18" s="8">
        <v>1834</v>
      </c>
      <c r="E18" s="8" t="s">
        <v>39</v>
      </c>
      <c r="F18" s="8" t="s">
        <v>10175</v>
      </c>
      <c r="G18" s="8" t="s">
        <v>10175</v>
      </c>
      <c r="H18" s="7" t="s">
        <v>3784</v>
      </c>
      <c r="I18" s="7" t="s">
        <v>284</v>
      </c>
      <c r="J18" s="7" t="s">
        <v>52</v>
      </c>
      <c r="K18" s="7" t="s">
        <v>53</v>
      </c>
      <c r="L18" s="7" t="s">
        <v>32</v>
      </c>
      <c r="M18" s="8" t="s">
        <v>246</v>
      </c>
      <c r="N18" s="23">
        <v>1.595</v>
      </c>
      <c r="O18" s="22">
        <v>23669</v>
      </c>
      <c r="P18" s="22">
        <v>37752.06</v>
      </c>
      <c r="Q18" s="9">
        <f t="shared" ref="Q18:Q30" si="3">O18</f>
        <v>23669</v>
      </c>
      <c r="R18" s="9">
        <f t="shared" ref="R18:R30" si="4">P18</f>
        <v>37752.06</v>
      </c>
      <c r="S18" s="10">
        <f t="shared" ref="S18:S30" si="5">P18-R18</f>
        <v>0</v>
      </c>
      <c r="T18" s="11" t="s">
        <v>3782</v>
      </c>
      <c r="V18" s="10">
        <f t="shared" si="0"/>
        <v>0</v>
      </c>
      <c r="W18" s="10" t="e">
        <f>#REF!-V18</f>
        <v>#REF!</v>
      </c>
    </row>
    <row r="19" spans="1:23" x14ac:dyDescent="0.25">
      <c r="A19" s="7">
        <f t="shared" si="1"/>
        <v>13</v>
      </c>
      <c r="B19" s="7" t="s">
        <v>3781</v>
      </c>
      <c r="C19" s="7" t="s">
        <v>3783</v>
      </c>
      <c r="D19" s="8" t="s">
        <v>8</v>
      </c>
      <c r="E19" s="8" t="s">
        <v>241</v>
      </c>
      <c r="F19" s="8" t="s">
        <v>10175</v>
      </c>
      <c r="G19" s="8" t="s">
        <v>10175</v>
      </c>
      <c r="H19" s="7" t="s">
        <v>3784</v>
      </c>
      <c r="I19" s="7" t="s">
        <v>284</v>
      </c>
      <c r="J19" s="7" t="s">
        <v>52</v>
      </c>
      <c r="K19" s="7" t="s">
        <v>53</v>
      </c>
      <c r="L19" s="7" t="s">
        <v>32</v>
      </c>
      <c r="M19" s="8" t="s">
        <v>246</v>
      </c>
      <c r="N19" s="23">
        <v>0.85499999999999998</v>
      </c>
      <c r="O19" s="22">
        <v>23668.99</v>
      </c>
      <c r="P19" s="22">
        <v>20236.990000000002</v>
      </c>
      <c r="Q19" s="9">
        <f t="shared" si="3"/>
        <v>23668.99</v>
      </c>
      <c r="R19" s="9">
        <f t="shared" si="4"/>
        <v>20236.990000000002</v>
      </c>
      <c r="S19" s="10">
        <f t="shared" si="5"/>
        <v>0</v>
      </c>
      <c r="T19" s="11" t="s">
        <v>3782</v>
      </c>
      <c r="V19" s="10">
        <f t="shared" si="0"/>
        <v>0</v>
      </c>
      <c r="W19" s="10" t="e">
        <f>#REF!-V19</f>
        <v>#REF!</v>
      </c>
    </row>
    <row r="20" spans="1:23" x14ac:dyDescent="0.25">
      <c r="A20" s="7">
        <f t="shared" si="1"/>
        <v>14</v>
      </c>
      <c r="B20" s="7" t="s">
        <v>5596</v>
      </c>
      <c r="C20" s="7" t="s">
        <v>5598</v>
      </c>
      <c r="D20" s="8" t="s">
        <v>68</v>
      </c>
      <c r="E20" s="8" t="s">
        <v>69</v>
      </c>
      <c r="F20" s="8" t="s">
        <v>10175</v>
      </c>
      <c r="G20" s="8" t="s">
        <v>10175</v>
      </c>
      <c r="H20" s="7" t="s">
        <v>34</v>
      </c>
      <c r="I20" s="7" t="s">
        <v>14</v>
      </c>
      <c r="J20" s="7" t="s">
        <v>15</v>
      </c>
      <c r="K20" s="7" t="s">
        <v>35</v>
      </c>
      <c r="L20" s="7" t="s">
        <v>32</v>
      </c>
      <c r="M20" s="8" t="s">
        <v>11</v>
      </c>
      <c r="N20" s="23">
        <v>3</v>
      </c>
      <c r="O20" s="22">
        <v>1862.63</v>
      </c>
      <c r="P20" s="22">
        <v>5587.9</v>
      </c>
      <c r="Q20" s="9">
        <f t="shared" si="3"/>
        <v>1862.63</v>
      </c>
      <c r="R20" s="9">
        <f t="shared" si="4"/>
        <v>5587.9</v>
      </c>
      <c r="S20" s="10">
        <f t="shared" si="5"/>
        <v>0</v>
      </c>
      <c r="T20" s="11" t="s">
        <v>5597</v>
      </c>
      <c r="V20" s="10">
        <f t="shared" si="0"/>
        <v>0</v>
      </c>
      <c r="W20" s="10" t="e">
        <f>#REF!-V20</f>
        <v>#REF!</v>
      </c>
    </row>
    <row r="21" spans="1:23" x14ac:dyDescent="0.25">
      <c r="A21" s="7">
        <f t="shared" si="1"/>
        <v>15</v>
      </c>
      <c r="B21" s="7" t="s">
        <v>5596</v>
      </c>
      <c r="C21" s="7" t="s">
        <v>5598</v>
      </c>
      <c r="D21" s="8" t="s">
        <v>8</v>
      </c>
      <c r="E21" s="8" t="s">
        <v>31</v>
      </c>
      <c r="F21" s="8" t="s">
        <v>10175</v>
      </c>
      <c r="G21" s="8" t="s">
        <v>10175</v>
      </c>
      <c r="H21" s="7" t="s">
        <v>34</v>
      </c>
      <c r="I21" s="7" t="s">
        <v>14</v>
      </c>
      <c r="J21" s="7" t="s">
        <v>15</v>
      </c>
      <c r="K21" s="7" t="s">
        <v>35</v>
      </c>
      <c r="L21" s="7" t="s">
        <v>32</v>
      </c>
      <c r="M21" s="8" t="s">
        <v>11</v>
      </c>
      <c r="N21" s="23">
        <v>9</v>
      </c>
      <c r="O21" s="22">
        <v>1862.63</v>
      </c>
      <c r="P21" s="22">
        <v>16763.689999999999</v>
      </c>
      <c r="Q21" s="9">
        <f t="shared" si="3"/>
        <v>1862.63</v>
      </c>
      <c r="R21" s="9">
        <f t="shared" si="4"/>
        <v>16763.689999999999</v>
      </c>
      <c r="S21" s="10">
        <f t="shared" si="5"/>
        <v>0</v>
      </c>
      <c r="T21" s="11" t="s">
        <v>5597</v>
      </c>
      <c r="V21" s="10">
        <f t="shared" si="0"/>
        <v>0</v>
      </c>
      <c r="W21" s="10" t="e">
        <f>#REF!-V21</f>
        <v>#REF!</v>
      </c>
    </row>
    <row r="22" spans="1:23" x14ac:dyDescent="0.25">
      <c r="A22" s="7">
        <f t="shared" si="1"/>
        <v>16</v>
      </c>
      <c r="B22" s="7" t="s">
        <v>6488</v>
      </c>
      <c r="C22" s="7" t="s">
        <v>6489</v>
      </c>
      <c r="D22" s="8" t="s">
        <v>205</v>
      </c>
      <c r="E22" s="8" t="s">
        <v>6491</v>
      </c>
      <c r="F22" s="8" t="s">
        <v>10175</v>
      </c>
      <c r="G22" s="8" t="s">
        <v>10175</v>
      </c>
      <c r="H22" s="7" t="s">
        <v>83</v>
      </c>
      <c r="I22" s="7" t="s">
        <v>14</v>
      </c>
      <c r="J22" s="7" t="s">
        <v>15</v>
      </c>
      <c r="K22" s="7" t="s">
        <v>16</v>
      </c>
      <c r="L22" s="7" t="s">
        <v>794</v>
      </c>
      <c r="M22" s="8" t="s">
        <v>11</v>
      </c>
      <c r="N22" s="23">
        <v>1</v>
      </c>
      <c r="O22" s="22">
        <v>8762.64</v>
      </c>
      <c r="P22" s="22">
        <v>8762.64</v>
      </c>
      <c r="Q22" s="9">
        <f t="shared" si="3"/>
        <v>8762.64</v>
      </c>
      <c r="R22" s="9">
        <f t="shared" si="4"/>
        <v>8762.64</v>
      </c>
      <c r="S22" s="10">
        <f t="shared" si="5"/>
        <v>0</v>
      </c>
      <c r="T22" s="11" t="s">
        <v>6490</v>
      </c>
      <c r="V22" s="10">
        <f t="shared" si="0"/>
        <v>0</v>
      </c>
      <c r="W22" s="10" t="e">
        <f>#REF!-V22</f>
        <v>#REF!</v>
      </c>
    </row>
    <row r="23" spans="1:23" x14ac:dyDescent="0.25">
      <c r="A23" s="7">
        <f t="shared" si="1"/>
        <v>17</v>
      </c>
      <c r="B23" s="7" t="s">
        <v>6488</v>
      </c>
      <c r="C23" s="7" t="s">
        <v>6489</v>
      </c>
      <c r="D23" s="8" t="s">
        <v>68</v>
      </c>
      <c r="E23" s="8" t="s">
        <v>69</v>
      </c>
      <c r="F23" s="8" t="s">
        <v>10175</v>
      </c>
      <c r="G23" s="8" t="s">
        <v>10175</v>
      </c>
      <c r="H23" s="7" t="s">
        <v>83</v>
      </c>
      <c r="I23" s="7" t="s">
        <v>14</v>
      </c>
      <c r="J23" s="7" t="s">
        <v>15</v>
      </c>
      <c r="K23" s="7" t="s">
        <v>16</v>
      </c>
      <c r="L23" s="7" t="s">
        <v>794</v>
      </c>
      <c r="M23" s="8" t="s">
        <v>11</v>
      </c>
      <c r="N23" s="23">
        <v>1</v>
      </c>
      <c r="O23" s="22">
        <v>8762.64</v>
      </c>
      <c r="P23" s="22">
        <v>8762.64</v>
      </c>
      <c r="Q23" s="9">
        <f t="shared" si="3"/>
        <v>8762.64</v>
      </c>
      <c r="R23" s="9">
        <f t="shared" si="4"/>
        <v>8762.64</v>
      </c>
      <c r="S23" s="10">
        <f t="shared" si="5"/>
        <v>0</v>
      </c>
      <c r="T23" s="11" t="s">
        <v>6490</v>
      </c>
      <c r="V23" s="10">
        <f t="shared" si="0"/>
        <v>0</v>
      </c>
      <c r="W23" s="10" t="e">
        <f>#REF!-V23</f>
        <v>#REF!</v>
      </c>
    </row>
    <row r="24" spans="1:23" x14ac:dyDescent="0.25">
      <c r="A24" s="7">
        <f t="shared" si="1"/>
        <v>18</v>
      </c>
      <c r="B24" s="7" t="s">
        <v>7752</v>
      </c>
      <c r="C24" s="7" t="s">
        <v>7754</v>
      </c>
      <c r="D24" s="8" t="s">
        <v>8</v>
      </c>
      <c r="E24" s="8" t="s">
        <v>224</v>
      </c>
      <c r="F24" s="8" t="s">
        <v>10175</v>
      </c>
      <c r="G24" s="8" t="s">
        <v>10175</v>
      </c>
      <c r="H24" s="7" t="s">
        <v>521</v>
      </c>
      <c r="I24" s="7" t="s">
        <v>14</v>
      </c>
      <c r="J24" s="7" t="s">
        <v>52</v>
      </c>
      <c r="K24" s="7" t="s">
        <v>53</v>
      </c>
      <c r="L24" s="7" t="s">
        <v>32</v>
      </c>
      <c r="M24" s="8" t="s">
        <v>11</v>
      </c>
      <c r="N24" s="23">
        <v>653</v>
      </c>
      <c r="O24" s="22">
        <v>504.28</v>
      </c>
      <c r="P24" s="22">
        <v>329294.84000000003</v>
      </c>
      <c r="Q24" s="9">
        <f t="shared" si="3"/>
        <v>504.28</v>
      </c>
      <c r="R24" s="9">
        <f t="shared" si="4"/>
        <v>329294.84000000003</v>
      </c>
      <c r="S24" s="10">
        <f t="shared" si="5"/>
        <v>0</v>
      </c>
      <c r="T24" s="11" t="s">
        <v>7753</v>
      </c>
      <c r="V24" s="10">
        <f t="shared" si="0"/>
        <v>0</v>
      </c>
      <c r="W24" s="10" t="e">
        <f>#REF!-V24</f>
        <v>#REF!</v>
      </c>
    </row>
    <row r="25" spans="1:23" x14ac:dyDescent="0.25">
      <c r="A25" s="7">
        <f t="shared" si="1"/>
        <v>19</v>
      </c>
      <c r="B25" s="7" t="s">
        <v>8268</v>
      </c>
      <c r="C25" s="7" t="s">
        <v>8270</v>
      </c>
      <c r="D25" s="8" t="s">
        <v>8</v>
      </c>
      <c r="E25" s="8" t="s">
        <v>108</v>
      </c>
      <c r="F25" s="8" t="s">
        <v>42</v>
      </c>
      <c r="G25" s="7" t="s">
        <v>4355</v>
      </c>
      <c r="H25" s="7" t="s">
        <v>4357</v>
      </c>
      <c r="I25" s="7" t="s">
        <v>14</v>
      </c>
      <c r="J25" s="7" t="s">
        <v>15</v>
      </c>
      <c r="K25" s="7" t="s">
        <v>35</v>
      </c>
      <c r="L25" s="7" t="s">
        <v>110</v>
      </c>
      <c r="M25" s="8" t="s">
        <v>11</v>
      </c>
      <c r="N25" s="23">
        <v>1</v>
      </c>
      <c r="O25" s="22">
        <v>17279.169999999998</v>
      </c>
      <c r="P25" s="22">
        <v>17279.169999999998</v>
      </c>
      <c r="Q25" s="9">
        <f t="shared" si="3"/>
        <v>17279.169999999998</v>
      </c>
      <c r="R25" s="9">
        <f t="shared" si="4"/>
        <v>17279.169999999998</v>
      </c>
      <c r="S25" s="10">
        <f t="shared" si="5"/>
        <v>0</v>
      </c>
      <c r="T25" s="11" t="s">
        <v>8269</v>
      </c>
      <c r="V25" s="10">
        <f t="shared" si="0"/>
        <v>0</v>
      </c>
      <c r="W25" s="10" t="e">
        <f>#REF!-V25</f>
        <v>#REF!</v>
      </c>
    </row>
    <row r="26" spans="1:23" x14ac:dyDescent="0.25">
      <c r="A26" s="7">
        <f t="shared" si="1"/>
        <v>20</v>
      </c>
      <c r="B26" s="7" t="s">
        <v>10138</v>
      </c>
      <c r="C26" s="7" t="s">
        <v>10139</v>
      </c>
      <c r="D26" s="8" t="s">
        <v>8</v>
      </c>
      <c r="E26" s="8" t="s">
        <v>108</v>
      </c>
      <c r="F26" s="8" t="s">
        <v>42</v>
      </c>
      <c r="G26" s="7" t="s">
        <v>4355</v>
      </c>
      <c r="H26" s="7" t="s">
        <v>4357</v>
      </c>
      <c r="I26" s="7" t="s">
        <v>14</v>
      </c>
      <c r="J26" s="7" t="s">
        <v>15</v>
      </c>
      <c r="K26" s="7" t="s">
        <v>35</v>
      </c>
      <c r="L26" s="7" t="s">
        <v>110</v>
      </c>
      <c r="M26" s="8" t="s">
        <v>11</v>
      </c>
      <c r="N26" s="23">
        <v>1</v>
      </c>
      <c r="O26" s="22">
        <v>17279.169999999998</v>
      </c>
      <c r="P26" s="22">
        <v>17279.169999999998</v>
      </c>
      <c r="Q26" s="9">
        <f t="shared" si="3"/>
        <v>17279.169999999998</v>
      </c>
      <c r="R26" s="9">
        <f t="shared" si="4"/>
        <v>17279.169999999998</v>
      </c>
      <c r="S26" s="10">
        <f t="shared" si="5"/>
        <v>0</v>
      </c>
      <c r="T26" s="11" t="s">
        <v>8269</v>
      </c>
      <c r="V26" s="10">
        <f t="shared" si="0"/>
        <v>0</v>
      </c>
      <c r="W26" s="10" t="e">
        <f>#REF!-V26</f>
        <v>#REF!</v>
      </c>
    </row>
    <row r="27" spans="1:23" x14ac:dyDescent="0.25">
      <c r="A27" s="7">
        <f t="shared" si="1"/>
        <v>21</v>
      </c>
      <c r="B27" s="7" t="s">
        <v>10149</v>
      </c>
      <c r="C27" s="7" t="s">
        <v>10151</v>
      </c>
      <c r="D27" s="8" t="s">
        <v>205</v>
      </c>
      <c r="E27" s="8" t="s">
        <v>186</v>
      </c>
      <c r="F27" s="8" t="s">
        <v>10175</v>
      </c>
      <c r="G27" s="8" t="s">
        <v>10175</v>
      </c>
      <c r="H27" s="7" t="s">
        <v>83</v>
      </c>
      <c r="I27" s="7" t="s">
        <v>284</v>
      </c>
      <c r="J27" s="7" t="s">
        <v>15</v>
      </c>
      <c r="K27" s="7" t="s">
        <v>16</v>
      </c>
      <c r="L27" s="7" t="s">
        <v>794</v>
      </c>
      <c r="M27" s="8" t="s">
        <v>11</v>
      </c>
      <c r="N27" s="23">
        <v>1</v>
      </c>
      <c r="O27" s="22">
        <v>20133.34</v>
      </c>
      <c r="P27" s="22">
        <v>20133.34</v>
      </c>
      <c r="Q27" s="9">
        <f t="shared" si="3"/>
        <v>20133.34</v>
      </c>
      <c r="R27" s="9">
        <f t="shared" si="4"/>
        <v>20133.34</v>
      </c>
      <c r="S27" s="10">
        <f t="shared" si="5"/>
        <v>0</v>
      </c>
      <c r="T27" s="11" t="s">
        <v>10150</v>
      </c>
      <c r="V27" s="10">
        <f t="shared" si="0"/>
        <v>0</v>
      </c>
      <c r="W27" s="10" t="e">
        <f>#REF!-V27</f>
        <v>#REF!</v>
      </c>
    </row>
    <row r="28" spans="1:23" x14ac:dyDescent="0.25">
      <c r="A28" s="7">
        <f t="shared" si="1"/>
        <v>22</v>
      </c>
      <c r="B28" s="7" t="s">
        <v>10149</v>
      </c>
      <c r="C28" s="7" t="s">
        <v>10151</v>
      </c>
      <c r="D28" s="8" t="s">
        <v>205</v>
      </c>
      <c r="E28" s="8" t="s">
        <v>801</v>
      </c>
      <c r="F28" s="8" t="s">
        <v>10175</v>
      </c>
      <c r="G28" s="8" t="s">
        <v>10175</v>
      </c>
      <c r="H28" s="7" t="s">
        <v>83</v>
      </c>
      <c r="I28" s="7" t="s">
        <v>284</v>
      </c>
      <c r="J28" s="7" t="s">
        <v>15</v>
      </c>
      <c r="K28" s="7" t="s">
        <v>16</v>
      </c>
      <c r="L28" s="7" t="s">
        <v>794</v>
      </c>
      <c r="M28" s="8" t="s">
        <v>11</v>
      </c>
      <c r="N28" s="23">
        <v>1</v>
      </c>
      <c r="O28" s="22">
        <v>20133.34</v>
      </c>
      <c r="P28" s="22">
        <v>20133.330000000002</v>
      </c>
      <c r="Q28" s="9">
        <f t="shared" si="3"/>
        <v>20133.34</v>
      </c>
      <c r="R28" s="9">
        <f t="shared" si="4"/>
        <v>20133.330000000002</v>
      </c>
      <c r="S28" s="10">
        <f t="shared" si="5"/>
        <v>0</v>
      </c>
      <c r="T28" s="11" t="s">
        <v>10150</v>
      </c>
      <c r="V28" s="10">
        <f t="shared" si="0"/>
        <v>0</v>
      </c>
      <c r="W28" s="10" t="e">
        <f>#REF!-V28</f>
        <v>#REF!</v>
      </c>
    </row>
    <row r="29" spans="1:23" x14ac:dyDescent="0.25">
      <c r="A29" s="7">
        <f t="shared" si="1"/>
        <v>23</v>
      </c>
      <c r="B29" s="7" t="s">
        <v>6</v>
      </c>
      <c r="C29" s="7" t="s">
        <v>12</v>
      </c>
      <c r="D29" s="8" t="s">
        <v>8</v>
      </c>
      <c r="E29" s="8" t="s">
        <v>9</v>
      </c>
      <c r="F29" s="8" t="s">
        <v>10175</v>
      </c>
      <c r="G29" s="8" t="s">
        <v>10175</v>
      </c>
      <c r="H29" s="7" t="s">
        <v>13</v>
      </c>
      <c r="I29" s="7" t="s">
        <v>14</v>
      </c>
      <c r="J29" s="7" t="s">
        <v>15</v>
      </c>
      <c r="K29" s="7" t="s">
        <v>16</v>
      </c>
      <c r="L29" s="7" t="s">
        <v>10</v>
      </c>
      <c r="M29" s="8" t="s">
        <v>11</v>
      </c>
      <c r="N29" s="23">
        <v>6</v>
      </c>
      <c r="O29" s="22">
        <v>0.48</v>
      </c>
      <c r="P29" s="22">
        <v>2.88</v>
      </c>
      <c r="Q29" s="9">
        <f t="shared" si="3"/>
        <v>0.48</v>
      </c>
      <c r="R29" s="9">
        <f t="shared" si="4"/>
        <v>2.88</v>
      </c>
      <c r="S29" s="10">
        <f t="shared" si="5"/>
        <v>0</v>
      </c>
      <c r="T29" s="11" t="s">
        <v>7</v>
      </c>
      <c r="V29" s="10">
        <f t="shared" si="0"/>
        <v>0</v>
      </c>
      <c r="W29" s="10" t="e">
        <f>#REF!-V29</f>
        <v>#REF!</v>
      </c>
    </row>
    <row r="30" spans="1:23" x14ac:dyDescent="0.25">
      <c r="A30" s="7">
        <f t="shared" si="1"/>
        <v>24</v>
      </c>
      <c r="B30" s="7" t="s">
        <v>17</v>
      </c>
      <c r="C30" s="7" t="s">
        <v>19</v>
      </c>
      <c r="D30" s="8" t="s">
        <v>8</v>
      </c>
      <c r="E30" s="8" t="s">
        <v>9</v>
      </c>
      <c r="F30" s="8" t="s">
        <v>10175</v>
      </c>
      <c r="G30" s="8" t="s">
        <v>10175</v>
      </c>
      <c r="H30" s="7" t="s">
        <v>20</v>
      </c>
      <c r="I30" s="7" t="s">
        <v>14</v>
      </c>
      <c r="J30" s="7" t="s">
        <v>15</v>
      </c>
      <c r="K30" s="7" t="s">
        <v>16</v>
      </c>
      <c r="L30" s="7" t="s">
        <v>10</v>
      </c>
      <c r="M30" s="8" t="s">
        <v>11</v>
      </c>
      <c r="N30" s="23">
        <v>40</v>
      </c>
      <c r="O30" s="22">
        <v>86.81</v>
      </c>
      <c r="P30" s="22">
        <v>3472.45</v>
      </c>
      <c r="Q30" s="9">
        <f t="shared" si="3"/>
        <v>86.81</v>
      </c>
      <c r="R30" s="9">
        <f t="shared" si="4"/>
        <v>3472.45</v>
      </c>
      <c r="S30" s="10">
        <f t="shared" si="5"/>
        <v>0</v>
      </c>
      <c r="T30" s="11" t="s">
        <v>18</v>
      </c>
      <c r="V30" s="10">
        <f t="shared" si="0"/>
        <v>0</v>
      </c>
      <c r="W30" s="10" t="e">
        <f>#REF!-V30</f>
        <v>#REF!</v>
      </c>
    </row>
    <row r="31" spans="1:23" x14ac:dyDescent="0.25">
      <c r="A31" s="7">
        <f t="shared" si="1"/>
        <v>25</v>
      </c>
      <c r="B31" s="7" t="s">
        <v>21</v>
      </c>
      <c r="C31" s="7" t="s">
        <v>23</v>
      </c>
      <c r="D31" s="8" t="s">
        <v>8</v>
      </c>
      <c r="E31" s="8" t="s">
        <v>9</v>
      </c>
      <c r="F31" s="8" t="s">
        <v>10175</v>
      </c>
      <c r="G31" s="8" t="s">
        <v>10175</v>
      </c>
      <c r="H31" s="7" t="s">
        <v>24</v>
      </c>
      <c r="I31" s="7" t="s">
        <v>14</v>
      </c>
      <c r="J31" s="7" t="s">
        <v>15</v>
      </c>
      <c r="K31" s="7" t="s">
        <v>16</v>
      </c>
      <c r="L31" s="7" t="s">
        <v>10</v>
      </c>
      <c r="M31" s="8" t="s">
        <v>11</v>
      </c>
      <c r="N31" s="23">
        <v>31</v>
      </c>
      <c r="O31" s="22">
        <v>85.11</v>
      </c>
      <c r="P31" s="22">
        <v>2638.44</v>
      </c>
      <c r="Q31" s="9">
        <f>VLOOKUP(T31,[1]Sheet1!$R$2:$S$2054,2,0)</f>
        <v>74.83</v>
      </c>
      <c r="R31" s="9">
        <f>N31*Q31</f>
        <v>2319.73</v>
      </c>
      <c r="S31" s="10">
        <f>ROUND(P31-R31,2)</f>
        <v>318.70999999999998</v>
      </c>
      <c r="T31" s="11" t="s">
        <v>22</v>
      </c>
      <c r="V31" s="10">
        <f t="shared" si="0"/>
        <v>318.71000000000004</v>
      </c>
      <c r="W31" s="10" t="e">
        <f>#REF!-V31</f>
        <v>#REF!</v>
      </c>
    </row>
    <row r="32" spans="1:23" x14ac:dyDescent="0.25">
      <c r="A32" s="7">
        <f t="shared" si="1"/>
        <v>26</v>
      </c>
      <c r="B32" s="7" t="s">
        <v>25</v>
      </c>
      <c r="C32" s="7" t="s">
        <v>27</v>
      </c>
      <c r="D32" s="8" t="s">
        <v>8</v>
      </c>
      <c r="E32" s="8" t="s">
        <v>9</v>
      </c>
      <c r="F32" s="8" t="s">
        <v>10175</v>
      </c>
      <c r="G32" s="8" t="s">
        <v>10175</v>
      </c>
      <c r="H32" s="7" t="s">
        <v>28</v>
      </c>
      <c r="I32" s="7" t="s">
        <v>14</v>
      </c>
      <c r="J32" s="7" t="s">
        <v>15</v>
      </c>
      <c r="K32" s="7" t="s">
        <v>16</v>
      </c>
      <c r="L32" s="7" t="s">
        <v>10</v>
      </c>
      <c r="M32" s="8" t="s">
        <v>11</v>
      </c>
      <c r="N32" s="23">
        <v>9</v>
      </c>
      <c r="O32" s="22">
        <v>2.52</v>
      </c>
      <c r="P32" s="22">
        <v>22.68</v>
      </c>
      <c r="Q32" s="9">
        <f>VLOOKUP(T32,[1]Sheet1!$R$2:$S$2054,2,0)</f>
        <v>0.77</v>
      </c>
      <c r="R32" s="9">
        <f>N32*Q32</f>
        <v>6.93</v>
      </c>
      <c r="S32" s="10">
        <f>ROUND(P32-R32,2)</f>
        <v>15.75</v>
      </c>
      <c r="T32" s="11" t="s">
        <v>26</v>
      </c>
      <c r="V32" s="10">
        <f t="shared" si="0"/>
        <v>15.75</v>
      </c>
      <c r="W32" s="10" t="e">
        <f>#REF!-V32</f>
        <v>#REF!</v>
      </c>
    </row>
    <row r="33" spans="1:23" x14ac:dyDescent="0.25">
      <c r="A33" s="7">
        <f t="shared" si="1"/>
        <v>27</v>
      </c>
      <c r="B33" s="7" t="s">
        <v>30</v>
      </c>
      <c r="C33" s="7" t="s">
        <v>33</v>
      </c>
      <c r="D33" s="8" t="s">
        <v>8</v>
      </c>
      <c r="E33" s="8" t="s">
        <v>41</v>
      </c>
      <c r="F33" s="8" t="s">
        <v>42</v>
      </c>
      <c r="G33" s="7" t="s">
        <v>43</v>
      </c>
      <c r="H33" s="7" t="s">
        <v>44</v>
      </c>
      <c r="I33" s="7" t="s">
        <v>14</v>
      </c>
      <c r="J33" s="7" t="s">
        <v>15</v>
      </c>
      <c r="K33" s="7" t="s">
        <v>35</v>
      </c>
      <c r="L33" s="7" t="s">
        <v>32</v>
      </c>
      <c r="M33" s="8" t="s">
        <v>11</v>
      </c>
      <c r="N33" s="23">
        <v>7</v>
      </c>
      <c r="O33" s="22">
        <v>290.41000000000003</v>
      </c>
      <c r="P33" s="22">
        <v>2032.88</v>
      </c>
      <c r="Q33" s="9">
        <f>O33</f>
        <v>290.41000000000003</v>
      </c>
      <c r="R33" s="9">
        <f>P33</f>
        <v>2032.88</v>
      </c>
      <c r="S33" s="10">
        <f>P33-R33</f>
        <v>0</v>
      </c>
      <c r="T33" s="11" t="s">
        <v>40</v>
      </c>
      <c r="V33" s="10">
        <f t="shared" si="0"/>
        <v>0</v>
      </c>
      <c r="W33" s="10" t="e">
        <f>#REF!-V33</f>
        <v>#REF!</v>
      </c>
    </row>
    <row r="34" spans="1:23" x14ac:dyDescent="0.25">
      <c r="A34" s="7">
        <f t="shared" si="1"/>
        <v>28</v>
      </c>
      <c r="B34" s="7" t="s">
        <v>30</v>
      </c>
      <c r="C34" s="7" t="s">
        <v>33</v>
      </c>
      <c r="D34" s="8" t="s">
        <v>8</v>
      </c>
      <c r="E34" s="8" t="s">
        <v>41</v>
      </c>
      <c r="F34" s="8" t="s">
        <v>42</v>
      </c>
      <c r="G34" s="7" t="s">
        <v>47</v>
      </c>
      <c r="H34" s="7" t="s">
        <v>44</v>
      </c>
      <c r="I34" s="7" t="s">
        <v>14</v>
      </c>
      <c r="J34" s="7" t="s">
        <v>15</v>
      </c>
      <c r="K34" s="7" t="s">
        <v>35</v>
      </c>
      <c r="L34" s="7" t="s">
        <v>32</v>
      </c>
      <c r="M34" s="8" t="s">
        <v>11</v>
      </c>
      <c r="N34" s="23">
        <v>8</v>
      </c>
      <c r="O34" s="22">
        <v>290.41000000000003</v>
      </c>
      <c r="P34" s="22">
        <v>2323.29</v>
      </c>
      <c r="Q34" s="9">
        <f>O34</f>
        <v>290.41000000000003</v>
      </c>
      <c r="R34" s="9">
        <f>P34</f>
        <v>2323.29</v>
      </c>
      <c r="S34" s="10">
        <f>P34-R34</f>
        <v>0</v>
      </c>
      <c r="T34" s="11" t="s">
        <v>46</v>
      </c>
      <c r="V34" s="10">
        <f t="shared" si="0"/>
        <v>0</v>
      </c>
      <c r="W34" s="10" t="e">
        <f>#REF!-V34</f>
        <v>#REF!</v>
      </c>
    </row>
    <row r="35" spans="1:23" x14ac:dyDescent="0.25">
      <c r="A35" s="7">
        <f t="shared" si="1"/>
        <v>29</v>
      </c>
      <c r="B35" s="7" t="s">
        <v>55</v>
      </c>
      <c r="C35" s="7" t="s">
        <v>57</v>
      </c>
      <c r="D35" s="8" t="s">
        <v>8</v>
      </c>
      <c r="E35" s="8" t="s">
        <v>41</v>
      </c>
      <c r="F35" s="8" t="s">
        <v>10175</v>
      </c>
      <c r="G35" s="8" t="s">
        <v>10175</v>
      </c>
      <c r="H35" s="7" t="s">
        <v>51</v>
      </c>
      <c r="I35" s="7" t="s">
        <v>14</v>
      </c>
      <c r="J35" s="7" t="s">
        <v>52</v>
      </c>
      <c r="K35" s="7" t="s">
        <v>53</v>
      </c>
      <c r="L35" s="7" t="s">
        <v>32</v>
      </c>
      <c r="M35" s="8" t="s">
        <v>50</v>
      </c>
      <c r="N35" s="23">
        <v>0.22</v>
      </c>
      <c r="O35" s="22">
        <v>92887.45</v>
      </c>
      <c r="P35" s="22">
        <v>20435.240000000002</v>
      </c>
      <c r="Q35" s="9">
        <f>VLOOKUP(T35,[1]Sheet1!$R$2:$S$2054,2,0)</f>
        <v>34222.720000000001</v>
      </c>
      <c r="R35" s="9">
        <f>N35*Q35</f>
        <v>7528.9984000000004</v>
      </c>
      <c r="S35" s="10">
        <f>ROUND(P35-R35,2)</f>
        <v>12906.24</v>
      </c>
      <c r="T35" s="11" t="s">
        <v>58</v>
      </c>
      <c r="V35" s="10">
        <f t="shared" si="0"/>
        <v>12906.241600000001</v>
      </c>
      <c r="W35" s="10" t="e">
        <f>#REF!-V35</f>
        <v>#REF!</v>
      </c>
    </row>
    <row r="36" spans="1:23" x14ac:dyDescent="0.25">
      <c r="A36" s="7">
        <f t="shared" si="1"/>
        <v>30</v>
      </c>
      <c r="B36" s="7" t="s">
        <v>59</v>
      </c>
      <c r="C36" s="7" t="s">
        <v>61</v>
      </c>
      <c r="D36" s="8" t="s">
        <v>8</v>
      </c>
      <c r="E36" s="8" t="s">
        <v>41</v>
      </c>
      <c r="F36" s="8" t="s">
        <v>10175</v>
      </c>
      <c r="G36" s="8" t="s">
        <v>10175</v>
      </c>
      <c r="H36" s="7" t="s">
        <v>62</v>
      </c>
      <c r="I36" s="7" t="s">
        <v>14</v>
      </c>
      <c r="J36" s="7" t="s">
        <v>52</v>
      </c>
      <c r="K36" s="7" t="s">
        <v>53</v>
      </c>
      <c r="L36" s="7" t="s">
        <v>32</v>
      </c>
      <c r="M36" s="8" t="s">
        <v>50</v>
      </c>
      <c r="N36" s="23">
        <v>10.997999999999999</v>
      </c>
      <c r="O36" s="22">
        <v>7063.26</v>
      </c>
      <c r="P36" s="22">
        <v>77681.710000000006</v>
      </c>
      <c r="Q36" s="9">
        <f>VLOOKUP(T36,[1]Sheet1!$R$2:$S$2054,2,0)</f>
        <v>2602.29</v>
      </c>
      <c r="R36" s="9">
        <f>N36*Q36</f>
        <v>28619.985419999997</v>
      </c>
      <c r="S36" s="10">
        <f>ROUND(P36-R36,2)</f>
        <v>49061.72</v>
      </c>
      <c r="T36" s="11" t="s">
        <v>60</v>
      </c>
      <c r="V36" s="10">
        <f t="shared" si="0"/>
        <v>49061.724580000009</v>
      </c>
      <c r="W36" s="10" t="e">
        <f>#REF!-V36</f>
        <v>#REF!</v>
      </c>
    </row>
    <row r="37" spans="1:23" x14ac:dyDescent="0.25">
      <c r="A37" s="7">
        <f t="shared" si="1"/>
        <v>31</v>
      </c>
      <c r="B37" s="7" t="s">
        <v>63</v>
      </c>
      <c r="C37" s="7" t="s">
        <v>65</v>
      </c>
      <c r="D37" s="8" t="s">
        <v>8</v>
      </c>
      <c r="E37" s="8" t="s">
        <v>41</v>
      </c>
      <c r="F37" s="8" t="s">
        <v>10175</v>
      </c>
      <c r="G37" s="8" t="s">
        <v>10175</v>
      </c>
      <c r="H37" s="7" t="s">
        <v>51</v>
      </c>
      <c r="I37" s="7" t="s">
        <v>14</v>
      </c>
      <c r="J37" s="7" t="s">
        <v>52</v>
      </c>
      <c r="K37" s="7" t="s">
        <v>53</v>
      </c>
      <c r="L37" s="7" t="s">
        <v>32</v>
      </c>
      <c r="M37" s="8" t="s">
        <v>50</v>
      </c>
      <c r="N37" s="23">
        <v>0.82899999999999996</v>
      </c>
      <c r="O37" s="22">
        <v>124.9</v>
      </c>
      <c r="P37" s="22">
        <v>103.54</v>
      </c>
      <c r="Q37" s="9">
        <f>VLOOKUP(T37,[1]Sheet1!$R$2:$S$2054,2,0)</f>
        <v>45.83</v>
      </c>
      <c r="R37" s="9">
        <f>N37*Q37</f>
        <v>37.993069999999996</v>
      </c>
      <c r="S37" s="10">
        <f>ROUND(P37-R37,2)</f>
        <v>65.55</v>
      </c>
      <c r="T37" s="11" t="s">
        <v>64</v>
      </c>
      <c r="V37" s="10">
        <f t="shared" si="0"/>
        <v>65.546930000000003</v>
      </c>
      <c r="W37" s="10" t="e">
        <f>#REF!-V37</f>
        <v>#REF!</v>
      </c>
    </row>
    <row r="38" spans="1:23" x14ac:dyDescent="0.25">
      <c r="A38" s="7">
        <f t="shared" si="1"/>
        <v>32</v>
      </c>
      <c r="B38" s="7" t="s">
        <v>71</v>
      </c>
      <c r="C38" s="7" t="s">
        <v>73</v>
      </c>
      <c r="D38" s="8" t="s">
        <v>8</v>
      </c>
      <c r="E38" s="8" t="s">
        <v>9</v>
      </c>
      <c r="F38" s="8" t="s">
        <v>10175</v>
      </c>
      <c r="G38" s="8" t="s">
        <v>10175</v>
      </c>
      <c r="H38" s="7" t="s">
        <v>74</v>
      </c>
      <c r="I38" s="7" t="s">
        <v>14</v>
      </c>
      <c r="J38" s="7" t="s">
        <v>15</v>
      </c>
      <c r="K38" s="7" t="s">
        <v>16</v>
      </c>
      <c r="L38" s="7" t="s">
        <v>10</v>
      </c>
      <c r="M38" s="8" t="s">
        <v>11</v>
      </c>
      <c r="N38" s="23">
        <v>1</v>
      </c>
      <c r="O38" s="22">
        <v>540.59</v>
      </c>
      <c r="P38" s="22">
        <v>540.59</v>
      </c>
      <c r="Q38" s="9">
        <f>VLOOKUP(T38,[1]Sheet1!$R$2:$S$2054,2,0)</f>
        <v>475</v>
      </c>
      <c r="R38" s="9">
        <f>N38*Q38</f>
        <v>475</v>
      </c>
      <c r="S38" s="10">
        <f>ROUND(P38-R38,2)</f>
        <v>65.59</v>
      </c>
      <c r="T38" s="11" t="s">
        <v>72</v>
      </c>
      <c r="V38" s="10">
        <f t="shared" si="0"/>
        <v>65.590000000000032</v>
      </c>
      <c r="W38" s="10" t="e">
        <f>#REF!-V38</f>
        <v>#REF!</v>
      </c>
    </row>
    <row r="39" spans="1:23" x14ac:dyDescent="0.25">
      <c r="A39" s="7">
        <f t="shared" si="1"/>
        <v>33</v>
      </c>
      <c r="B39" s="7" t="s">
        <v>76</v>
      </c>
      <c r="C39" s="7" t="s">
        <v>78</v>
      </c>
      <c r="D39" s="8" t="s">
        <v>8</v>
      </c>
      <c r="E39" s="8" t="s">
        <v>9</v>
      </c>
      <c r="F39" s="8" t="s">
        <v>10175</v>
      </c>
      <c r="G39" s="8" t="s">
        <v>10175</v>
      </c>
      <c r="H39" s="7" t="s">
        <v>74</v>
      </c>
      <c r="I39" s="7" t="s">
        <v>14</v>
      </c>
      <c r="J39" s="7" t="s">
        <v>15</v>
      </c>
      <c r="K39" s="7" t="s">
        <v>16</v>
      </c>
      <c r="L39" s="7" t="s">
        <v>10</v>
      </c>
      <c r="M39" s="8" t="s">
        <v>11</v>
      </c>
      <c r="N39" s="23">
        <v>3</v>
      </c>
      <c r="O39" s="22">
        <v>1705</v>
      </c>
      <c r="P39" s="22">
        <v>5115</v>
      </c>
      <c r="Q39" s="9">
        <f>VLOOKUP(T39,[1]Sheet1!$R$2:$S$2054,2,0)</f>
        <v>1499.25</v>
      </c>
      <c r="R39" s="9">
        <f>N39*Q39</f>
        <v>4497.75</v>
      </c>
      <c r="S39" s="10">
        <f>ROUND(P39-R39,2)</f>
        <v>617.25</v>
      </c>
      <c r="T39" s="11" t="s">
        <v>77</v>
      </c>
      <c r="V39" s="10">
        <f t="shared" si="0"/>
        <v>617.25</v>
      </c>
      <c r="W39" s="10" t="e">
        <f>#REF!-V39</f>
        <v>#REF!</v>
      </c>
    </row>
    <row r="40" spans="1:23" x14ac:dyDescent="0.25">
      <c r="A40" s="7">
        <f t="shared" si="1"/>
        <v>34</v>
      </c>
      <c r="B40" s="7" t="s">
        <v>84</v>
      </c>
      <c r="C40" s="7" t="s">
        <v>87</v>
      </c>
      <c r="D40" s="8" t="s">
        <v>8</v>
      </c>
      <c r="E40" s="8" t="s">
        <v>41</v>
      </c>
      <c r="F40" s="8" t="s">
        <v>42</v>
      </c>
      <c r="G40" s="7" t="s">
        <v>86</v>
      </c>
      <c r="H40" s="7" t="s">
        <v>88</v>
      </c>
      <c r="I40" s="7" t="s">
        <v>14</v>
      </c>
      <c r="J40" s="7" t="s">
        <v>52</v>
      </c>
      <c r="K40" s="7" t="s">
        <v>53</v>
      </c>
      <c r="L40" s="7" t="s">
        <v>32</v>
      </c>
      <c r="M40" s="8" t="s">
        <v>50</v>
      </c>
      <c r="N40" s="23">
        <v>1.54</v>
      </c>
      <c r="O40" s="22">
        <v>50642.68</v>
      </c>
      <c r="P40" s="22">
        <v>77989.72</v>
      </c>
      <c r="Q40" s="9">
        <f>O40</f>
        <v>50642.68</v>
      </c>
      <c r="R40" s="9">
        <f>P40</f>
        <v>77989.72</v>
      </c>
      <c r="S40" s="10">
        <f>P40-R40</f>
        <v>0</v>
      </c>
      <c r="T40" s="11" t="s">
        <v>85</v>
      </c>
      <c r="V40" s="10">
        <f t="shared" si="0"/>
        <v>0</v>
      </c>
      <c r="W40" s="10" t="e">
        <f>#REF!-V40</f>
        <v>#REF!</v>
      </c>
    </row>
    <row r="41" spans="1:23" x14ac:dyDescent="0.25">
      <c r="A41" s="7">
        <f t="shared" si="1"/>
        <v>35</v>
      </c>
      <c r="B41" s="7" t="s">
        <v>89</v>
      </c>
      <c r="C41" s="7" t="s">
        <v>91</v>
      </c>
      <c r="D41" s="8" t="s">
        <v>8</v>
      </c>
      <c r="E41" s="8" t="s">
        <v>41</v>
      </c>
      <c r="F41" s="8" t="s">
        <v>10175</v>
      </c>
      <c r="G41" s="8" t="s">
        <v>10175</v>
      </c>
      <c r="H41" s="7" t="s">
        <v>92</v>
      </c>
      <c r="I41" s="7" t="s">
        <v>14</v>
      </c>
      <c r="J41" s="7" t="s">
        <v>15</v>
      </c>
      <c r="K41" s="7" t="s">
        <v>35</v>
      </c>
      <c r="L41" s="7" t="s">
        <v>32</v>
      </c>
      <c r="M41" s="8" t="s">
        <v>11</v>
      </c>
      <c r="N41" s="23">
        <v>2</v>
      </c>
      <c r="O41" s="22">
        <v>9181.4599999999991</v>
      </c>
      <c r="P41" s="22">
        <v>18362.91</v>
      </c>
      <c r="Q41" s="9">
        <f>VLOOKUP(T41,[1]Sheet1!$R$2:$S$2054,2,0)</f>
        <v>2601</v>
      </c>
      <c r="R41" s="9">
        <f>N41*Q41</f>
        <v>5202</v>
      </c>
      <c r="S41" s="10">
        <f>ROUND(P41-R41,2)</f>
        <v>13160.91</v>
      </c>
      <c r="T41" s="11" t="s">
        <v>93</v>
      </c>
      <c r="V41" s="10">
        <f t="shared" si="0"/>
        <v>13160.91</v>
      </c>
      <c r="W41" s="10" t="e">
        <f>#REF!-V41</f>
        <v>#REF!</v>
      </c>
    </row>
    <row r="42" spans="1:23" x14ac:dyDescent="0.25">
      <c r="A42" s="7">
        <f t="shared" si="1"/>
        <v>36</v>
      </c>
      <c r="B42" s="7" t="s">
        <v>94</v>
      </c>
      <c r="C42" s="7" t="s">
        <v>98</v>
      </c>
      <c r="D42" s="8" t="s">
        <v>96</v>
      </c>
      <c r="E42" s="8" t="s">
        <v>39</v>
      </c>
      <c r="F42" s="8" t="s">
        <v>10175</v>
      </c>
      <c r="G42" s="8" t="s">
        <v>10175</v>
      </c>
      <c r="H42" s="7" t="s">
        <v>83</v>
      </c>
      <c r="I42" s="7" t="s">
        <v>14</v>
      </c>
      <c r="J42" s="7" t="s">
        <v>99</v>
      </c>
      <c r="K42" s="7" t="s">
        <v>35</v>
      </c>
      <c r="L42" s="7" t="s">
        <v>97</v>
      </c>
      <c r="M42" s="8" t="s">
        <v>11</v>
      </c>
      <c r="N42" s="23">
        <v>30</v>
      </c>
      <c r="O42" s="22">
        <v>43.42</v>
      </c>
      <c r="P42" s="22">
        <v>1302.74</v>
      </c>
      <c r="Q42" s="9">
        <f>O42</f>
        <v>43.42</v>
      </c>
      <c r="R42" s="9">
        <f>P42</f>
        <v>1302.74</v>
      </c>
      <c r="S42" s="10">
        <f>P42-R42</f>
        <v>0</v>
      </c>
      <c r="T42" s="11" t="s">
        <v>95</v>
      </c>
      <c r="V42" s="10">
        <f t="shared" si="0"/>
        <v>0</v>
      </c>
      <c r="W42" s="10" t="e">
        <f>#REF!-V42</f>
        <v>#REF!</v>
      </c>
    </row>
    <row r="43" spans="1:23" x14ac:dyDescent="0.25">
      <c r="A43" s="7">
        <f t="shared" si="1"/>
        <v>37</v>
      </c>
      <c r="B43" s="7" t="s">
        <v>100</v>
      </c>
      <c r="C43" s="7" t="s">
        <v>102</v>
      </c>
      <c r="D43" s="8" t="s">
        <v>8</v>
      </c>
      <c r="E43" s="8" t="s">
        <v>31</v>
      </c>
      <c r="F43" s="8" t="s">
        <v>10175</v>
      </c>
      <c r="G43" s="8" t="s">
        <v>10175</v>
      </c>
      <c r="H43" s="7" t="s">
        <v>34</v>
      </c>
      <c r="I43" s="7" t="s">
        <v>14</v>
      </c>
      <c r="J43" s="7" t="s">
        <v>15</v>
      </c>
      <c r="K43" s="7" t="s">
        <v>35</v>
      </c>
      <c r="L43" s="7" t="s">
        <v>32</v>
      </c>
      <c r="M43" s="8" t="s">
        <v>11</v>
      </c>
      <c r="N43" s="23">
        <v>7</v>
      </c>
      <c r="O43" s="22">
        <v>18.600000000000001</v>
      </c>
      <c r="P43" s="22">
        <v>130.19999999999999</v>
      </c>
      <c r="Q43" s="9">
        <f>VLOOKUP(T43,[1]Sheet1!$R$2:$S$2054,2,0)</f>
        <v>16.28</v>
      </c>
      <c r="R43" s="9">
        <f>N43*Q43</f>
        <v>113.96000000000001</v>
      </c>
      <c r="S43" s="10">
        <f>ROUND(P43-R43,2)</f>
        <v>16.239999999999998</v>
      </c>
      <c r="T43" s="11" t="s">
        <v>101</v>
      </c>
      <c r="V43" s="10">
        <f t="shared" si="0"/>
        <v>16.239999999999981</v>
      </c>
      <c r="W43" s="10" t="e">
        <f>#REF!-V43</f>
        <v>#REF!</v>
      </c>
    </row>
    <row r="44" spans="1:23" x14ac:dyDescent="0.25">
      <c r="A44" s="7">
        <f t="shared" si="1"/>
        <v>38</v>
      </c>
      <c r="B44" s="7" t="s">
        <v>103</v>
      </c>
      <c r="C44" s="7" t="s">
        <v>105</v>
      </c>
      <c r="D44" s="8" t="s">
        <v>8</v>
      </c>
      <c r="E44" s="8" t="s">
        <v>9</v>
      </c>
      <c r="F44" s="8" t="s">
        <v>10175</v>
      </c>
      <c r="G44" s="8" t="s">
        <v>10175</v>
      </c>
      <c r="H44" s="7" t="s">
        <v>24</v>
      </c>
      <c r="I44" s="7" t="s">
        <v>14</v>
      </c>
      <c r="J44" s="7" t="s">
        <v>15</v>
      </c>
      <c r="K44" s="7" t="s">
        <v>16</v>
      </c>
      <c r="L44" s="7" t="s">
        <v>97</v>
      </c>
      <c r="M44" s="8" t="s">
        <v>11</v>
      </c>
      <c r="N44" s="23">
        <v>30</v>
      </c>
      <c r="O44" s="22">
        <v>30.18</v>
      </c>
      <c r="P44" s="22">
        <v>905.4</v>
      </c>
      <c r="Q44" s="9">
        <f>VLOOKUP(T44,[1]Sheet1!$R$2:$S$2054,2,0)</f>
        <v>16.39</v>
      </c>
      <c r="R44" s="9">
        <f>N44*Q44</f>
        <v>491.70000000000005</v>
      </c>
      <c r="S44" s="10">
        <f>ROUND(P44-R44,2)</f>
        <v>413.7</v>
      </c>
      <c r="T44" s="11" t="s">
        <v>104</v>
      </c>
      <c r="V44" s="10">
        <f t="shared" si="0"/>
        <v>413.69999999999993</v>
      </c>
      <c r="W44" s="10" t="e">
        <f>#REF!-V44</f>
        <v>#REF!</v>
      </c>
    </row>
    <row r="45" spans="1:23" x14ac:dyDescent="0.25">
      <c r="A45" s="7">
        <f t="shared" si="1"/>
        <v>39</v>
      </c>
      <c r="B45" s="7" t="s">
        <v>106</v>
      </c>
      <c r="C45" s="7" t="s">
        <v>111</v>
      </c>
      <c r="D45" s="8" t="s">
        <v>8</v>
      </c>
      <c r="E45" s="8" t="s">
        <v>108</v>
      </c>
      <c r="F45" s="8" t="s">
        <v>42</v>
      </c>
      <c r="G45" s="7" t="s">
        <v>109</v>
      </c>
      <c r="H45" s="7" t="s">
        <v>51</v>
      </c>
      <c r="I45" s="7" t="s">
        <v>14</v>
      </c>
      <c r="J45" s="7" t="s">
        <v>15</v>
      </c>
      <c r="K45" s="7" t="s">
        <v>35</v>
      </c>
      <c r="L45" s="7" t="s">
        <v>110</v>
      </c>
      <c r="M45" s="8" t="s">
        <v>11</v>
      </c>
      <c r="N45" s="23">
        <v>6</v>
      </c>
      <c r="O45" s="22">
        <v>2062.81</v>
      </c>
      <c r="P45" s="22">
        <v>12376.87</v>
      </c>
      <c r="Q45" s="9">
        <f>O45</f>
        <v>2062.81</v>
      </c>
      <c r="R45" s="9">
        <f>P45</f>
        <v>12376.87</v>
      </c>
      <c r="S45" s="10">
        <f>P45-R45</f>
        <v>0</v>
      </c>
      <c r="T45" s="11" t="s">
        <v>107</v>
      </c>
      <c r="V45" s="10">
        <f t="shared" si="0"/>
        <v>0</v>
      </c>
      <c r="W45" s="10" t="e">
        <f>#REF!-V45</f>
        <v>#REF!</v>
      </c>
    </row>
    <row r="46" spans="1:23" x14ac:dyDescent="0.25">
      <c r="A46" s="7">
        <f t="shared" si="1"/>
        <v>40</v>
      </c>
      <c r="B46" s="7" t="s">
        <v>113</v>
      </c>
      <c r="C46" s="7" t="s">
        <v>115</v>
      </c>
      <c r="D46" s="8" t="s">
        <v>8</v>
      </c>
      <c r="E46" s="8" t="s">
        <v>9</v>
      </c>
      <c r="F46" s="8" t="s">
        <v>10175</v>
      </c>
      <c r="G46" s="8" t="s">
        <v>10175</v>
      </c>
      <c r="H46" s="7" t="s">
        <v>74</v>
      </c>
      <c r="I46" s="7" t="s">
        <v>14</v>
      </c>
      <c r="J46" s="7" t="s">
        <v>15</v>
      </c>
      <c r="K46" s="7" t="s">
        <v>16</v>
      </c>
      <c r="L46" s="7" t="s">
        <v>10</v>
      </c>
      <c r="M46" s="8" t="s">
        <v>11</v>
      </c>
      <c r="N46" s="23">
        <v>6</v>
      </c>
      <c r="O46" s="22">
        <v>292.8</v>
      </c>
      <c r="P46" s="22">
        <v>1756.8</v>
      </c>
      <c r="Q46" s="9">
        <f>VLOOKUP(T46,[1]Sheet1!$R$2:$S$2054,2,0)</f>
        <v>257.5</v>
      </c>
      <c r="R46" s="9">
        <f>N46*Q46</f>
        <v>1545</v>
      </c>
      <c r="S46" s="10">
        <f>ROUND(P46-R46,2)</f>
        <v>211.8</v>
      </c>
      <c r="T46" s="11" t="s">
        <v>114</v>
      </c>
      <c r="V46" s="10">
        <f t="shared" si="0"/>
        <v>211.79999999999995</v>
      </c>
      <c r="W46" s="10" t="e">
        <f>#REF!-V46</f>
        <v>#REF!</v>
      </c>
    </row>
    <row r="47" spans="1:23" x14ac:dyDescent="0.25">
      <c r="A47" s="7">
        <f t="shared" si="1"/>
        <v>41</v>
      </c>
      <c r="B47" s="7" t="s">
        <v>118</v>
      </c>
      <c r="C47" s="7" t="s">
        <v>120</v>
      </c>
      <c r="D47" s="8" t="s">
        <v>79</v>
      </c>
      <c r="E47" s="8" t="s">
        <v>117</v>
      </c>
      <c r="F47" s="8" t="s">
        <v>10175</v>
      </c>
      <c r="G47" s="8" t="s">
        <v>10175</v>
      </c>
      <c r="H47" s="7" t="s">
        <v>121</v>
      </c>
      <c r="I47" s="7" t="s">
        <v>14</v>
      </c>
      <c r="J47" s="7" t="s">
        <v>81</v>
      </c>
      <c r="K47" s="7" t="s">
        <v>16</v>
      </c>
      <c r="L47" s="7" t="s">
        <v>97</v>
      </c>
      <c r="M47" s="8" t="s">
        <v>11</v>
      </c>
      <c r="N47" s="23">
        <v>4</v>
      </c>
      <c r="O47" s="22">
        <v>483.22</v>
      </c>
      <c r="P47" s="22">
        <v>1932.89</v>
      </c>
      <c r="Q47" s="9">
        <f t="shared" ref="Q47:R51" si="6">O47</f>
        <v>483.22</v>
      </c>
      <c r="R47" s="9">
        <f t="shared" si="6"/>
        <v>1932.89</v>
      </c>
      <c r="S47" s="10">
        <f>P47-R47</f>
        <v>0</v>
      </c>
      <c r="T47" s="11" t="s">
        <v>119</v>
      </c>
      <c r="V47" s="10">
        <f t="shared" si="0"/>
        <v>0</v>
      </c>
      <c r="W47" s="10" t="e">
        <f>#REF!-V47</f>
        <v>#REF!</v>
      </c>
    </row>
    <row r="48" spans="1:23" x14ac:dyDescent="0.25">
      <c r="A48" s="7">
        <f t="shared" si="1"/>
        <v>42</v>
      </c>
      <c r="B48" s="7" t="s">
        <v>123</v>
      </c>
      <c r="C48" s="7" t="s">
        <v>125</v>
      </c>
      <c r="D48" s="8" t="s">
        <v>8</v>
      </c>
      <c r="E48" s="8" t="s">
        <v>108</v>
      </c>
      <c r="F48" s="8" t="s">
        <v>42</v>
      </c>
      <c r="G48" s="7" t="s">
        <v>109</v>
      </c>
      <c r="H48" s="7" t="s">
        <v>51</v>
      </c>
      <c r="I48" s="7" t="s">
        <v>14</v>
      </c>
      <c r="J48" s="7" t="s">
        <v>15</v>
      </c>
      <c r="K48" s="7" t="s">
        <v>35</v>
      </c>
      <c r="L48" s="7" t="s">
        <v>110</v>
      </c>
      <c r="M48" s="8" t="s">
        <v>11</v>
      </c>
      <c r="N48" s="23">
        <v>2</v>
      </c>
      <c r="O48" s="22">
        <v>315.76</v>
      </c>
      <c r="P48" s="22">
        <v>631.52</v>
      </c>
      <c r="Q48" s="9">
        <f t="shared" si="6"/>
        <v>315.76</v>
      </c>
      <c r="R48" s="9">
        <f t="shared" si="6"/>
        <v>631.52</v>
      </c>
      <c r="S48" s="10">
        <f>P48-R48</f>
        <v>0</v>
      </c>
      <c r="T48" s="11" t="s">
        <v>124</v>
      </c>
      <c r="V48" s="10">
        <f t="shared" si="0"/>
        <v>0</v>
      </c>
      <c r="W48" s="10" t="e">
        <f>#REF!-V48</f>
        <v>#REF!</v>
      </c>
    </row>
    <row r="49" spans="1:23" x14ac:dyDescent="0.25">
      <c r="A49" s="7">
        <f t="shared" si="1"/>
        <v>43</v>
      </c>
      <c r="B49" s="7" t="s">
        <v>127</v>
      </c>
      <c r="C49" s="7" t="s">
        <v>129</v>
      </c>
      <c r="D49" s="8" t="s">
        <v>8</v>
      </c>
      <c r="E49" s="8" t="s">
        <v>41</v>
      </c>
      <c r="F49" s="8" t="s">
        <v>10175</v>
      </c>
      <c r="G49" s="8" t="s">
        <v>10175</v>
      </c>
      <c r="H49" s="7" t="s">
        <v>51</v>
      </c>
      <c r="I49" s="7" t="s">
        <v>14</v>
      </c>
      <c r="J49" s="7" t="s">
        <v>15</v>
      </c>
      <c r="K49" s="7" t="s">
        <v>35</v>
      </c>
      <c r="L49" s="7" t="s">
        <v>32</v>
      </c>
      <c r="M49" s="8" t="s">
        <v>11</v>
      </c>
      <c r="N49" s="23">
        <v>30</v>
      </c>
      <c r="O49" s="22">
        <v>75.319999999999993</v>
      </c>
      <c r="P49" s="22">
        <v>2259.69</v>
      </c>
      <c r="Q49" s="9">
        <f t="shared" si="6"/>
        <v>75.319999999999993</v>
      </c>
      <c r="R49" s="9">
        <f t="shared" si="6"/>
        <v>2259.69</v>
      </c>
      <c r="S49" s="10">
        <f>P49-R49</f>
        <v>0</v>
      </c>
      <c r="T49" s="11" t="s">
        <v>128</v>
      </c>
      <c r="V49" s="10">
        <f t="shared" si="0"/>
        <v>0</v>
      </c>
      <c r="W49" s="10" t="e">
        <f>#REF!-V49</f>
        <v>#REF!</v>
      </c>
    </row>
    <row r="50" spans="1:23" x14ac:dyDescent="0.25">
      <c r="A50" s="7">
        <f t="shared" si="1"/>
        <v>44</v>
      </c>
      <c r="B50" s="7" t="s">
        <v>127</v>
      </c>
      <c r="C50" s="7" t="s">
        <v>129</v>
      </c>
      <c r="D50" s="8" t="s">
        <v>8</v>
      </c>
      <c r="E50" s="8" t="s">
        <v>41</v>
      </c>
      <c r="F50" s="8" t="s">
        <v>10175</v>
      </c>
      <c r="G50" s="8" t="s">
        <v>10175</v>
      </c>
      <c r="H50" s="7" t="s">
        <v>51</v>
      </c>
      <c r="I50" s="7" t="s">
        <v>14</v>
      </c>
      <c r="J50" s="7" t="s">
        <v>15</v>
      </c>
      <c r="K50" s="7" t="s">
        <v>35</v>
      </c>
      <c r="L50" s="7" t="s">
        <v>32</v>
      </c>
      <c r="M50" s="8" t="s">
        <v>11</v>
      </c>
      <c r="N50" s="23">
        <v>14</v>
      </c>
      <c r="O50" s="22">
        <v>75.319999999999993</v>
      </c>
      <c r="P50" s="22">
        <v>1054.52</v>
      </c>
      <c r="Q50" s="9">
        <f t="shared" si="6"/>
        <v>75.319999999999993</v>
      </c>
      <c r="R50" s="9">
        <f t="shared" si="6"/>
        <v>1054.52</v>
      </c>
      <c r="S50" s="10">
        <f>P50-R50</f>
        <v>0</v>
      </c>
      <c r="T50" s="11" t="s">
        <v>130</v>
      </c>
      <c r="V50" s="10">
        <f t="shared" si="0"/>
        <v>0</v>
      </c>
      <c r="W50" s="10" t="e">
        <f>#REF!-V50</f>
        <v>#REF!</v>
      </c>
    </row>
    <row r="51" spans="1:23" x14ac:dyDescent="0.25">
      <c r="A51" s="7">
        <f t="shared" si="1"/>
        <v>45</v>
      </c>
      <c r="B51" s="7" t="s">
        <v>127</v>
      </c>
      <c r="C51" s="7" t="s">
        <v>129</v>
      </c>
      <c r="D51" s="8" t="s">
        <v>8</v>
      </c>
      <c r="E51" s="8" t="s">
        <v>41</v>
      </c>
      <c r="F51" s="8" t="s">
        <v>42</v>
      </c>
      <c r="G51" s="7" t="s">
        <v>109</v>
      </c>
      <c r="H51" s="7" t="s">
        <v>51</v>
      </c>
      <c r="I51" s="7" t="s">
        <v>14</v>
      </c>
      <c r="J51" s="7" t="s">
        <v>15</v>
      </c>
      <c r="K51" s="7" t="s">
        <v>35</v>
      </c>
      <c r="L51" s="7" t="s">
        <v>32</v>
      </c>
      <c r="M51" s="8" t="s">
        <v>11</v>
      </c>
      <c r="N51" s="23">
        <v>23</v>
      </c>
      <c r="O51" s="22">
        <v>77.040000000000006</v>
      </c>
      <c r="P51" s="22">
        <v>1772.02</v>
      </c>
      <c r="Q51" s="9">
        <f t="shared" si="6"/>
        <v>77.040000000000006</v>
      </c>
      <c r="R51" s="9">
        <f t="shared" si="6"/>
        <v>1772.02</v>
      </c>
      <c r="S51" s="10">
        <f>P51-R51</f>
        <v>0</v>
      </c>
      <c r="T51" s="11" t="s">
        <v>131</v>
      </c>
      <c r="V51" s="10">
        <f t="shared" si="0"/>
        <v>0</v>
      </c>
      <c r="W51" s="10" t="e">
        <f>#REF!-V51</f>
        <v>#REF!</v>
      </c>
    </row>
    <row r="52" spans="1:23" x14ac:dyDescent="0.25">
      <c r="A52" s="7">
        <f t="shared" si="1"/>
        <v>46</v>
      </c>
      <c r="B52" s="7" t="s">
        <v>132</v>
      </c>
      <c r="C52" s="7" t="s">
        <v>133</v>
      </c>
      <c r="D52" s="8" t="s">
        <v>8</v>
      </c>
      <c r="E52" s="8" t="s">
        <v>41</v>
      </c>
      <c r="F52" s="8" t="s">
        <v>10175</v>
      </c>
      <c r="G52" s="8" t="s">
        <v>10175</v>
      </c>
      <c r="H52" s="7" t="s">
        <v>51</v>
      </c>
      <c r="I52" s="7" t="s">
        <v>14</v>
      </c>
      <c r="J52" s="7" t="s">
        <v>15</v>
      </c>
      <c r="K52" s="7" t="s">
        <v>35</v>
      </c>
      <c r="L52" s="7" t="s">
        <v>32</v>
      </c>
      <c r="M52" s="8" t="s">
        <v>11</v>
      </c>
      <c r="N52" s="23">
        <v>6</v>
      </c>
      <c r="O52" s="22">
        <v>24353.27</v>
      </c>
      <c r="P52" s="22">
        <v>146119.6</v>
      </c>
      <c r="Q52" s="9">
        <f>VLOOKUP(T52,[1]Sheet1!$R$2:$S$2054,2,0)</f>
        <v>21415.5</v>
      </c>
      <c r="R52" s="9">
        <f>N52*Q52</f>
        <v>128493</v>
      </c>
      <c r="S52" s="10">
        <f>ROUND(P52-R52,2)</f>
        <v>17626.599999999999</v>
      </c>
      <c r="T52" s="11" t="s">
        <v>137</v>
      </c>
      <c r="V52" s="10">
        <f t="shared" si="0"/>
        <v>17626.600000000006</v>
      </c>
      <c r="W52" s="10" t="e">
        <f>#REF!-V52</f>
        <v>#REF!</v>
      </c>
    </row>
    <row r="53" spans="1:23" x14ac:dyDescent="0.25">
      <c r="A53" s="7">
        <f t="shared" si="1"/>
        <v>47</v>
      </c>
      <c r="B53" s="7" t="s">
        <v>138</v>
      </c>
      <c r="C53" s="7" t="s">
        <v>140</v>
      </c>
      <c r="D53" s="8" t="s">
        <v>8</v>
      </c>
      <c r="E53" s="8" t="s">
        <v>9</v>
      </c>
      <c r="F53" s="8" t="s">
        <v>10175</v>
      </c>
      <c r="G53" s="8" t="s">
        <v>10175</v>
      </c>
      <c r="H53" s="7" t="s">
        <v>74</v>
      </c>
      <c r="I53" s="7" t="s">
        <v>14</v>
      </c>
      <c r="J53" s="7" t="s">
        <v>15</v>
      </c>
      <c r="K53" s="7" t="s">
        <v>16</v>
      </c>
      <c r="L53" s="7" t="s">
        <v>10</v>
      </c>
      <c r="M53" s="8" t="s">
        <v>11</v>
      </c>
      <c r="N53" s="23">
        <v>4</v>
      </c>
      <c r="O53" s="22">
        <v>23.75</v>
      </c>
      <c r="P53" s="22">
        <v>95.01</v>
      </c>
      <c r="Q53" s="9">
        <f>VLOOKUP(T53,[1]Sheet1!$R$2:$S$2054,2,0)</f>
        <v>20.83</v>
      </c>
      <c r="R53" s="9">
        <f>N53*Q53</f>
        <v>83.32</v>
      </c>
      <c r="S53" s="10">
        <f>ROUND(P53-R53,2)</f>
        <v>11.69</v>
      </c>
      <c r="T53" s="11" t="s">
        <v>139</v>
      </c>
      <c r="V53" s="10">
        <f t="shared" si="0"/>
        <v>11.690000000000012</v>
      </c>
      <c r="W53" s="10" t="e">
        <f>#REF!-V53</f>
        <v>#REF!</v>
      </c>
    </row>
    <row r="54" spans="1:23" x14ac:dyDescent="0.25">
      <c r="A54" s="7">
        <f t="shared" si="1"/>
        <v>48</v>
      </c>
      <c r="B54" s="7" t="s">
        <v>141</v>
      </c>
      <c r="C54" s="7" t="s">
        <v>143</v>
      </c>
      <c r="D54" s="8" t="s">
        <v>8</v>
      </c>
      <c r="E54" s="8" t="s">
        <v>9</v>
      </c>
      <c r="F54" s="8" t="s">
        <v>10175</v>
      </c>
      <c r="G54" s="8" t="s">
        <v>10175</v>
      </c>
      <c r="H54" s="7" t="s">
        <v>13</v>
      </c>
      <c r="I54" s="7" t="s">
        <v>14</v>
      </c>
      <c r="J54" s="7" t="s">
        <v>15</v>
      </c>
      <c r="K54" s="7" t="s">
        <v>16</v>
      </c>
      <c r="L54" s="7" t="s">
        <v>10</v>
      </c>
      <c r="M54" s="8" t="s">
        <v>11</v>
      </c>
      <c r="N54" s="23">
        <v>3</v>
      </c>
      <c r="O54" s="22">
        <v>0.43</v>
      </c>
      <c r="P54" s="22">
        <v>1.29</v>
      </c>
      <c r="Q54" s="9">
        <f>VLOOKUP(T54,[1]Sheet1!$R$2:$S$2054,2,0)</f>
        <v>0.4</v>
      </c>
      <c r="R54" s="9">
        <f>N54*Q54</f>
        <v>1.2000000000000002</v>
      </c>
      <c r="S54" s="10">
        <f>ROUND(P54-R54,2)</f>
        <v>0.09</v>
      </c>
      <c r="T54" s="11" t="s">
        <v>142</v>
      </c>
      <c r="V54" s="10">
        <f t="shared" si="0"/>
        <v>8.9999999999999858E-2</v>
      </c>
      <c r="W54" s="10" t="e">
        <f>#REF!-V54</f>
        <v>#REF!</v>
      </c>
    </row>
    <row r="55" spans="1:23" x14ac:dyDescent="0.25">
      <c r="A55" s="7">
        <f t="shared" si="1"/>
        <v>49</v>
      </c>
      <c r="B55" s="7" t="s">
        <v>144</v>
      </c>
      <c r="C55" s="7" t="s">
        <v>146</v>
      </c>
      <c r="D55" s="8" t="s">
        <v>79</v>
      </c>
      <c r="E55" s="8" t="s">
        <v>49</v>
      </c>
      <c r="F55" s="8" t="s">
        <v>10175</v>
      </c>
      <c r="G55" s="8" t="s">
        <v>10175</v>
      </c>
      <c r="H55" s="7" t="s">
        <v>121</v>
      </c>
      <c r="I55" s="7" t="s">
        <v>14</v>
      </c>
      <c r="J55" s="7" t="s">
        <v>81</v>
      </c>
      <c r="K55" s="7" t="s">
        <v>16</v>
      </c>
      <c r="L55" s="7" t="s">
        <v>10</v>
      </c>
      <c r="M55" s="8" t="s">
        <v>11</v>
      </c>
      <c r="N55" s="23">
        <v>721</v>
      </c>
      <c r="O55" s="22">
        <v>2.42</v>
      </c>
      <c r="P55" s="22">
        <v>1746.75</v>
      </c>
      <c r="Q55" s="9">
        <f>O55</f>
        <v>2.42</v>
      </c>
      <c r="R55" s="9">
        <f>P55</f>
        <v>1746.75</v>
      </c>
      <c r="S55" s="10">
        <f>P55-R55</f>
        <v>0</v>
      </c>
      <c r="T55" s="11" t="s">
        <v>145</v>
      </c>
      <c r="V55" s="10">
        <f t="shared" si="0"/>
        <v>0</v>
      </c>
      <c r="W55" s="10" t="e">
        <f>#REF!-V55</f>
        <v>#REF!</v>
      </c>
    </row>
    <row r="56" spans="1:23" x14ac:dyDescent="0.25">
      <c r="A56" s="7">
        <f t="shared" si="1"/>
        <v>50</v>
      </c>
      <c r="B56" s="7" t="s">
        <v>147</v>
      </c>
      <c r="C56" s="7" t="s">
        <v>149</v>
      </c>
      <c r="D56" s="8" t="s">
        <v>8</v>
      </c>
      <c r="E56" s="8" t="s">
        <v>9</v>
      </c>
      <c r="F56" s="8" t="s">
        <v>10175</v>
      </c>
      <c r="G56" s="8" t="s">
        <v>10175</v>
      </c>
      <c r="H56" s="7" t="s">
        <v>150</v>
      </c>
      <c r="I56" s="7" t="s">
        <v>14</v>
      </c>
      <c r="J56" s="7" t="s">
        <v>81</v>
      </c>
      <c r="K56" s="7" t="s">
        <v>16</v>
      </c>
      <c r="L56" s="7" t="s">
        <v>10</v>
      </c>
      <c r="M56" s="8" t="s">
        <v>11</v>
      </c>
      <c r="N56" s="23">
        <v>4</v>
      </c>
      <c r="O56" s="22">
        <v>89.7</v>
      </c>
      <c r="P56" s="22">
        <v>358.8</v>
      </c>
      <c r="Q56" s="9">
        <f>VLOOKUP(T56,[1]Sheet1!$R$2:$S$2054,2,0)</f>
        <v>25.5</v>
      </c>
      <c r="R56" s="9">
        <f>N56*Q56</f>
        <v>102</v>
      </c>
      <c r="S56" s="10">
        <f>ROUND(P56-R56,2)</f>
        <v>256.8</v>
      </c>
      <c r="T56" s="11" t="s">
        <v>148</v>
      </c>
      <c r="V56" s="10">
        <f t="shared" si="0"/>
        <v>256.8</v>
      </c>
      <c r="W56" s="10" t="e">
        <f>#REF!-V56</f>
        <v>#REF!</v>
      </c>
    </row>
    <row r="57" spans="1:23" x14ac:dyDescent="0.25">
      <c r="A57" s="7">
        <f t="shared" si="1"/>
        <v>51</v>
      </c>
      <c r="B57" s="7" t="s">
        <v>152</v>
      </c>
      <c r="C57" s="7" t="s">
        <v>154</v>
      </c>
      <c r="D57" s="8" t="s">
        <v>8</v>
      </c>
      <c r="E57" s="8" t="s">
        <v>9</v>
      </c>
      <c r="F57" s="8" t="s">
        <v>10175</v>
      </c>
      <c r="G57" s="8" t="s">
        <v>10175</v>
      </c>
      <c r="H57" s="7" t="s">
        <v>83</v>
      </c>
      <c r="I57" s="7" t="s">
        <v>14</v>
      </c>
      <c r="J57" s="7" t="s">
        <v>15</v>
      </c>
      <c r="K57" s="7" t="s">
        <v>16</v>
      </c>
      <c r="L57" s="7" t="s">
        <v>10</v>
      </c>
      <c r="M57" s="8" t="s">
        <v>11</v>
      </c>
      <c r="N57" s="23">
        <v>1</v>
      </c>
      <c r="O57" s="22">
        <v>13.39</v>
      </c>
      <c r="P57" s="22">
        <v>13.39</v>
      </c>
      <c r="Q57" s="9">
        <f t="shared" ref="Q57:R59" si="7">O57</f>
        <v>13.39</v>
      </c>
      <c r="R57" s="9">
        <f t="shared" si="7"/>
        <v>13.39</v>
      </c>
      <c r="S57" s="10">
        <f>P57-R57</f>
        <v>0</v>
      </c>
      <c r="T57" s="11" t="s">
        <v>153</v>
      </c>
      <c r="V57" s="10">
        <f t="shared" si="0"/>
        <v>0</v>
      </c>
      <c r="W57" s="10" t="e">
        <f>#REF!-V57</f>
        <v>#REF!</v>
      </c>
    </row>
    <row r="58" spans="1:23" x14ac:dyDescent="0.25">
      <c r="A58" s="7">
        <f t="shared" si="1"/>
        <v>52</v>
      </c>
      <c r="B58" s="7" t="s">
        <v>152</v>
      </c>
      <c r="C58" s="7" t="s">
        <v>154</v>
      </c>
      <c r="D58" s="8" t="s">
        <v>8</v>
      </c>
      <c r="E58" s="8" t="s">
        <v>9</v>
      </c>
      <c r="F58" s="8" t="s">
        <v>10175</v>
      </c>
      <c r="G58" s="8" t="s">
        <v>10175</v>
      </c>
      <c r="H58" s="7" t="s">
        <v>83</v>
      </c>
      <c r="I58" s="7" t="s">
        <v>14</v>
      </c>
      <c r="J58" s="7" t="s">
        <v>15</v>
      </c>
      <c r="K58" s="7" t="s">
        <v>16</v>
      </c>
      <c r="L58" s="7" t="s">
        <v>10</v>
      </c>
      <c r="M58" s="8" t="s">
        <v>11</v>
      </c>
      <c r="N58" s="23">
        <v>37</v>
      </c>
      <c r="O58" s="22">
        <v>13.39</v>
      </c>
      <c r="P58" s="22">
        <v>495.41</v>
      </c>
      <c r="Q58" s="9">
        <f t="shared" si="7"/>
        <v>13.39</v>
      </c>
      <c r="R58" s="9">
        <f t="shared" si="7"/>
        <v>495.41</v>
      </c>
      <c r="S58" s="10">
        <f>P58-R58</f>
        <v>0</v>
      </c>
      <c r="T58" s="11" t="s">
        <v>156</v>
      </c>
      <c r="V58" s="10">
        <f t="shared" si="0"/>
        <v>0</v>
      </c>
      <c r="W58" s="10" t="e">
        <f>#REF!-V58</f>
        <v>#REF!</v>
      </c>
    </row>
    <row r="59" spans="1:23" x14ac:dyDescent="0.25">
      <c r="A59" s="7">
        <f t="shared" si="1"/>
        <v>53</v>
      </c>
      <c r="B59" s="7" t="s">
        <v>152</v>
      </c>
      <c r="C59" s="7" t="s">
        <v>154</v>
      </c>
      <c r="D59" s="8" t="s">
        <v>8</v>
      </c>
      <c r="E59" s="8" t="s">
        <v>9</v>
      </c>
      <c r="F59" s="8" t="s">
        <v>10175</v>
      </c>
      <c r="G59" s="8" t="s">
        <v>10175</v>
      </c>
      <c r="H59" s="7" t="s">
        <v>83</v>
      </c>
      <c r="I59" s="7" t="s">
        <v>14</v>
      </c>
      <c r="J59" s="7" t="s">
        <v>15</v>
      </c>
      <c r="K59" s="7" t="s">
        <v>16</v>
      </c>
      <c r="L59" s="7" t="s">
        <v>10</v>
      </c>
      <c r="M59" s="8" t="s">
        <v>11</v>
      </c>
      <c r="N59" s="23">
        <v>23</v>
      </c>
      <c r="O59" s="22">
        <v>13.39</v>
      </c>
      <c r="P59" s="22">
        <v>307.95</v>
      </c>
      <c r="Q59" s="9">
        <f t="shared" si="7"/>
        <v>13.39</v>
      </c>
      <c r="R59" s="9">
        <f t="shared" si="7"/>
        <v>307.95</v>
      </c>
      <c r="S59" s="10">
        <f>P59-R59</f>
        <v>0</v>
      </c>
      <c r="T59" s="11" t="s">
        <v>157</v>
      </c>
      <c r="V59" s="10">
        <f t="shared" si="0"/>
        <v>0</v>
      </c>
      <c r="W59" s="10" t="e">
        <f>#REF!-V59</f>
        <v>#REF!</v>
      </c>
    </row>
    <row r="60" spans="1:23" x14ac:dyDescent="0.25">
      <c r="A60" s="7">
        <f t="shared" si="1"/>
        <v>54</v>
      </c>
      <c r="B60" s="7" t="s">
        <v>158</v>
      </c>
      <c r="C60" s="7" t="s">
        <v>160</v>
      </c>
      <c r="D60" s="8" t="s">
        <v>8</v>
      </c>
      <c r="E60" s="8" t="s">
        <v>41</v>
      </c>
      <c r="F60" s="8" t="s">
        <v>10175</v>
      </c>
      <c r="G60" s="8" t="s">
        <v>10175</v>
      </c>
      <c r="H60" s="7" t="s">
        <v>51</v>
      </c>
      <c r="I60" s="7" t="s">
        <v>14</v>
      </c>
      <c r="J60" s="7" t="s">
        <v>52</v>
      </c>
      <c r="K60" s="7" t="s">
        <v>53</v>
      </c>
      <c r="L60" s="7" t="s">
        <v>32</v>
      </c>
      <c r="M60" s="8" t="s">
        <v>50</v>
      </c>
      <c r="N60" s="23">
        <v>0.01</v>
      </c>
      <c r="O60" s="22">
        <v>1733265</v>
      </c>
      <c r="P60" s="22">
        <v>17332.650000000001</v>
      </c>
      <c r="Q60" s="9">
        <f>VLOOKUP(T60,[1]Sheet1!$R$2:$S$2054,2,0)</f>
        <v>638600</v>
      </c>
      <c r="R60" s="9">
        <f>N60*Q60</f>
        <v>6386</v>
      </c>
      <c r="S60" s="10">
        <f>ROUND(P60-R60,2)</f>
        <v>10946.65</v>
      </c>
      <c r="T60" s="11" t="s">
        <v>161</v>
      </c>
      <c r="V60" s="10">
        <f t="shared" si="0"/>
        <v>10946.650000000001</v>
      </c>
      <c r="W60" s="10" t="e">
        <f>#REF!-V60</f>
        <v>#REF!</v>
      </c>
    </row>
    <row r="61" spans="1:23" x14ac:dyDescent="0.25">
      <c r="A61" s="7">
        <f t="shared" si="1"/>
        <v>55</v>
      </c>
      <c r="B61" s="7" t="s">
        <v>162</v>
      </c>
      <c r="C61" s="7" t="s">
        <v>163</v>
      </c>
      <c r="D61" s="8" t="s">
        <v>8</v>
      </c>
      <c r="E61" s="8" t="s">
        <v>9</v>
      </c>
      <c r="F61" s="8" t="s">
        <v>10175</v>
      </c>
      <c r="G61" s="8" t="s">
        <v>10175</v>
      </c>
      <c r="H61" s="7" t="s">
        <v>66</v>
      </c>
      <c r="I61" s="7" t="s">
        <v>14</v>
      </c>
      <c r="J61" s="7" t="s">
        <v>15</v>
      </c>
      <c r="K61" s="7" t="s">
        <v>16</v>
      </c>
      <c r="L61" s="7" t="s">
        <v>10</v>
      </c>
      <c r="M61" s="8" t="s">
        <v>11</v>
      </c>
      <c r="N61" s="23">
        <v>35</v>
      </c>
      <c r="O61" s="22">
        <v>38.200000000000003</v>
      </c>
      <c r="P61" s="22">
        <v>1336.92</v>
      </c>
      <c r="Q61" s="9">
        <f>VLOOKUP(T61,[1]Sheet1!$R$2:$S$2054,2,0)</f>
        <v>7.05</v>
      </c>
      <c r="R61" s="9">
        <f>N61*Q61</f>
        <v>246.75</v>
      </c>
      <c r="S61" s="10">
        <f>ROUND(P61-R61,2)</f>
        <v>1090.17</v>
      </c>
      <c r="T61" s="11" t="s">
        <v>166</v>
      </c>
      <c r="V61" s="10">
        <f t="shared" si="0"/>
        <v>1090.17</v>
      </c>
      <c r="W61" s="10" t="e">
        <f>#REF!-V61</f>
        <v>#REF!</v>
      </c>
    </row>
    <row r="62" spans="1:23" x14ac:dyDescent="0.25">
      <c r="A62" s="7">
        <f t="shared" si="1"/>
        <v>56</v>
      </c>
      <c r="B62" s="7" t="s">
        <v>167</v>
      </c>
      <c r="C62" s="7" t="s">
        <v>169</v>
      </c>
      <c r="D62" s="8" t="s">
        <v>8</v>
      </c>
      <c r="E62" s="8" t="s">
        <v>9</v>
      </c>
      <c r="F62" s="8" t="s">
        <v>10175</v>
      </c>
      <c r="G62" s="8" t="s">
        <v>10175</v>
      </c>
      <c r="H62" s="7" t="s">
        <v>74</v>
      </c>
      <c r="I62" s="7" t="s">
        <v>14</v>
      </c>
      <c r="J62" s="7" t="s">
        <v>15</v>
      </c>
      <c r="K62" s="7" t="s">
        <v>16</v>
      </c>
      <c r="L62" s="7" t="s">
        <v>10</v>
      </c>
      <c r="M62" s="8" t="s">
        <v>11</v>
      </c>
      <c r="N62" s="23">
        <v>3</v>
      </c>
      <c r="O62" s="22">
        <v>348.8</v>
      </c>
      <c r="P62" s="22">
        <v>1046.4000000000001</v>
      </c>
      <c r="Q62" s="9">
        <f>VLOOKUP(T62,[1]Sheet1!$R$2:$S$2054,2,0)</f>
        <v>306.8</v>
      </c>
      <c r="R62" s="9">
        <f>N62*Q62</f>
        <v>920.40000000000009</v>
      </c>
      <c r="S62" s="10">
        <f>ROUND(P62-R62,2)</f>
        <v>126</v>
      </c>
      <c r="T62" s="11" t="s">
        <v>168</v>
      </c>
      <c r="V62" s="10">
        <f t="shared" si="0"/>
        <v>126</v>
      </c>
      <c r="W62" s="10" t="e">
        <f>#REF!-V62</f>
        <v>#REF!</v>
      </c>
    </row>
    <row r="63" spans="1:23" x14ac:dyDescent="0.25">
      <c r="A63" s="7">
        <f t="shared" si="1"/>
        <v>57</v>
      </c>
      <c r="B63" s="7" t="s">
        <v>170</v>
      </c>
      <c r="C63" s="7" t="s">
        <v>172</v>
      </c>
      <c r="D63" s="8" t="s">
        <v>8</v>
      </c>
      <c r="E63" s="8" t="s">
        <v>9</v>
      </c>
      <c r="F63" s="8" t="s">
        <v>10175</v>
      </c>
      <c r="G63" s="8" t="s">
        <v>10175</v>
      </c>
      <c r="H63" s="7" t="s">
        <v>74</v>
      </c>
      <c r="I63" s="7" t="s">
        <v>14</v>
      </c>
      <c r="J63" s="7" t="s">
        <v>15</v>
      </c>
      <c r="K63" s="7" t="s">
        <v>16</v>
      </c>
      <c r="L63" s="7" t="s">
        <v>10</v>
      </c>
      <c r="M63" s="8" t="s">
        <v>11</v>
      </c>
      <c r="N63" s="23">
        <v>3</v>
      </c>
      <c r="O63" s="22">
        <v>397.8</v>
      </c>
      <c r="P63" s="22">
        <v>1193.4000000000001</v>
      </c>
      <c r="Q63" s="9">
        <f>VLOOKUP(T63,[1]Sheet1!$R$2:$S$2054,2,0)</f>
        <v>349.8</v>
      </c>
      <c r="R63" s="9">
        <f>N63*Q63</f>
        <v>1049.4000000000001</v>
      </c>
      <c r="S63" s="10">
        <f>ROUND(P63-R63,2)</f>
        <v>144</v>
      </c>
      <c r="T63" s="11" t="s">
        <v>171</v>
      </c>
      <c r="V63" s="10">
        <f t="shared" si="0"/>
        <v>144</v>
      </c>
      <c r="W63" s="10" t="e">
        <f>#REF!-V63</f>
        <v>#REF!</v>
      </c>
    </row>
    <row r="64" spans="1:23" x14ac:dyDescent="0.25">
      <c r="A64" s="7">
        <f t="shared" si="1"/>
        <v>58</v>
      </c>
      <c r="B64" s="7" t="s">
        <v>173</v>
      </c>
      <c r="C64" s="7" t="s">
        <v>175</v>
      </c>
      <c r="D64" s="8" t="s">
        <v>79</v>
      </c>
      <c r="E64" s="8" t="s">
        <v>39</v>
      </c>
      <c r="F64" s="8" t="s">
        <v>10175</v>
      </c>
      <c r="G64" s="8" t="s">
        <v>10175</v>
      </c>
      <c r="H64" s="7" t="s">
        <v>121</v>
      </c>
      <c r="I64" s="7" t="s">
        <v>14</v>
      </c>
      <c r="J64" s="7" t="s">
        <v>81</v>
      </c>
      <c r="K64" s="7" t="s">
        <v>16</v>
      </c>
      <c r="L64" s="7" t="s">
        <v>97</v>
      </c>
      <c r="M64" s="8" t="s">
        <v>11</v>
      </c>
      <c r="N64" s="23">
        <v>1</v>
      </c>
      <c r="O64" s="22">
        <v>41.88</v>
      </c>
      <c r="P64" s="22">
        <v>41.88</v>
      </c>
      <c r="Q64" s="9">
        <f>O64</f>
        <v>41.88</v>
      </c>
      <c r="R64" s="9">
        <f>P64</f>
        <v>41.88</v>
      </c>
      <c r="S64" s="10">
        <f>P64-R64</f>
        <v>0</v>
      </c>
      <c r="T64" s="11" t="s">
        <v>174</v>
      </c>
      <c r="V64" s="10">
        <f t="shared" si="0"/>
        <v>0</v>
      </c>
      <c r="W64" s="10" t="e">
        <f>#REF!-V64</f>
        <v>#REF!</v>
      </c>
    </row>
    <row r="65" spans="1:23" x14ac:dyDescent="0.25">
      <c r="A65" s="7">
        <f t="shared" si="1"/>
        <v>59</v>
      </c>
      <c r="B65" s="7" t="s">
        <v>176</v>
      </c>
      <c r="C65" s="7" t="s">
        <v>178</v>
      </c>
      <c r="D65" s="8" t="s">
        <v>79</v>
      </c>
      <c r="E65" s="8" t="s">
        <v>117</v>
      </c>
      <c r="F65" s="8" t="s">
        <v>10175</v>
      </c>
      <c r="G65" s="8" t="s">
        <v>10175</v>
      </c>
      <c r="H65" s="7" t="s">
        <v>179</v>
      </c>
      <c r="I65" s="7" t="s">
        <v>14</v>
      </c>
      <c r="J65" s="7" t="s">
        <v>81</v>
      </c>
      <c r="K65" s="7" t="s">
        <v>16</v>
      </c>
      <c r="L65" s="7" t="s">
        <v>32</v>
      </c>
      <c r="M65" s="8" t="s">
        <v>11</v>
      </c>
      <c r="N65" s="23">
        <v>3</v>
      </c>
      <c r="O65" s="22">
        <v>1515.24</v>
      </c>
      <c r="P65" s="22">
        <v>4545.71</v>
      </c>
      <c r="Q65" s="9">
        <f>O65</f>
        <v>1515.24</v>
      </c>
      <c r="R65" s="9">
        <f>P65</f>
        <v>4545.71</v>
      </c>
      <c r="S65" s="10">
        <f>P65-R65</f>
        <v>0</v>
      </c>
      <c r="T65" s="11" t="s">
        <v>177</v>
      </c>
      <c r="V65" s="10">
        <f t="shared" si="0"/>
        <v>0</v>
      </c>
      <c r="W65" s="10" t="e">
        <f>#REF!-V65</f>
        <v>#REF!</v>
      </c>
    </row>
    <row r="66" spans="1:23" x14ac:dyDescent="0.25">
      <c r="A66" s="7">
        <f t="shared" si="1"/>
        <v>60</v>
      </c>
      <c r="B66" s="7" t="s">
        <v>181</v>
      </c>
      <c r="C66" s="7" t="s">
        <v>183</v>
      </c>
      <c r="D66" s="8" t="s">
        <v>8</v>
      </c>
      <c r="E66" s="8" t="s">
        <v>9</v>
      </c>
      <c r="F66" s="8" t="s">
        <v>10175</v>
      </c>
      <c r="G66" s="8" t="s">
        <v>10175</v>
      </c>
      <c r="H66" s="7" t="s">
        <v>20</v>
      </c>
      <c r="I66" s="7" t="s">
        <v>14</v>
      </c>
      <c r="J66" s="7" t="s">
        <v>15</v>
      </c>
      <c r="K66" s="7" t="s">
        <v>16</v>
      </c>
      <c r="L66" s="7" t="s">
        <v>10</v>
      </c>
      <c r="M66" s="8" t="s">
        <v>11</v>
      </c>
      <c r="N66" s="23">
        <v>10</v>
      </c>
      <c r="O66" s="22">
        <v>54.83</v>
      </c>
      <c r="P66" s="22">
        <v>548.29</v>
      </c>
      <c r="Q66" s="9">
        <f>VLOOKUP(T66,[1]Sheet1!$R$2:$S$2054,2,0)</f>
        <v>48.2</v>
      </c>
      <c r="R66" s="9">
        <f>N66*Q66</f>
        <v>482</v>
      </c>
      <c r="S66" s="10">
        <f>ROUND(P66-R66,2)</f>
        <v>66.290000000000006</v>
      </c>
      <c r="T66" s="11" t="s">
        <v>182</v>
      </c>
      <c r="V66" s="10">
        <f t="shared" si="0"/>
        <v>66.289999999999964</v>
      </c>
      <c r="W66" s="10" t="e">
        <f>#REF!-V66</f>
        <v>#REF!</v>
      </c>
    </row>
    <row r="67" spans="1:23" x14ac:dyDescent="0.25">
      <c r="A67" s="7">
        <f t="shared" si="1"/>
        <v>61</v>
      </c>
      <c r="B67" s="7" t="s">
        <v>187</v>
      </c>
      <c r="C67" s="7" t="s">
        <v>189</v>
      </c>
      <c r="D67" s="8" t="s">
        <v>8</v>
      </c>
      <c r="E67" s="8" t="s">
        <v>9</v>
      </c>
      <c r="F67" s="8" t="s">
        <v>10175</v>
      </c>
      <c r="G67" s="8" t="s">
        <v>10175</v>
      </c>
      <c r="H67" s="7" t="s">
        <v>74</v>
      </c>
      <c r="I67" s="7" t="s">
        <v>14</v>
      </c>
      <c r="J67" s="7" t="s">
        <v>15</v>
      </c>
      <c r="K67" s="7" t="s">
        <v>16</v>
      </c>
      <c r="L67" s="7" t="s">
        <v>10</v>
      </c>
      <c r="M67" s="8" t="s">
        <v>11</v>
      </c>
      <c r="N67" s="23">
        <v>7</v>
      </c>
      <c r="O67" s="22">
        <v>11.05</v>
      </c>
      <c r="P67" s="22">
        <v>77.38</v>
      </c>
      <c r="Q67" s="9">
        <f>O67</f>
        <v>11.05</v>
      </c>
      <c r="R67" s="9">
        <f>P67</f>
        <v>77.38</v>
      </c>
      <c r="S67" s="10">
        <f>P67-R67</f>
        <v>0</v>
      </c>
      <c r="T67" s="11" t="s">
        <v>188</v>
      </c>
      <c r="V67" s="10">
        <f t="shared" si="0"/>
        <v>0</v>
      </c>
      <c r="W67" s="10" t="e">
        <f>#REF!-V67</f>
        <v>#REF!</v>
      </c>
    </row>
    <row r="68" spans="1:23" x14ac:dyDescent="0.25">
      <c r="A68" s="7">
        <f t="shared" si="1"/>
        <v>62</v>
      </c>
      <c r="B68" s="7" t="s">
        <v>187</v>
      </c>
      <c r="C68" s="7" t="s">
        <v>189</v>
      </c>
      <c r="D68" s="8" t="s">
        <v>8</v>
      </c>
      <c r="E68" s="8" t="s">
        <v>9</v>
      </c>
      <c r="F68" s="8" t="s">
        <v>10175</v>
      </c>
      <c r="G68" s="8" t="s">
        <v>10175</v>
      </c>
      <c r="H68" s="7" t="s">
        <v>13</v>
      </c>
      <c r="I68" s="7" t="s">
        <v>14</v>
      </c>
      <c r="J68" s="7" t="s">
        <v>15</v>
      </c>
      <c r="K68" s="7" t="s">
        <v>16</v>
      </c>
      <c r="L68" s="7" t="s">
        <v>10</v>
      </c>
      <c r="M68" s="8" t="s">
        <v>11</v>
      </c>
      <c r="N68" s="23">
        <v>2</v>
      </c>
      <c r="O68" s="22">
        <v>11.06</v>
      </c>
      <c r="P68" s="22">
        <v>22.11</v>
      </c>
      <c r="Q68" s="9">
        <f>O68</f>
        <v>11.06</v>
      </c>
      <c r="R68" s="9">
        <f>P68</f>
        <v>22.11</v>
      </c>
      <c r="S68" s="10">
        <f>P68-R68</f>
        <v>0</v>
      </c>
      <c r="T68" s="11" t="s">
        <v>190</v>
      </c>
      <c r="V68" s="10">
        <f t="shared" si="0"/>
        <v>0</v>
      </c>
      <c r="W68" s="10" t="e">
        <f>#REF!-V68</f>
        <v>#REF!</v>
      </c>
    </row>
    <row r="69" spans="1:23" x14ac:dyDescent="0.25">
      <c r="A69" s="7">
        <f t="shared" si="1"/>
        <v>63</v>
      </c>
      <c r="B69" s="7" t="s">
        <v>193</v>
      </c>
      <c r="C69" s="7" t="s">
        <v>195</v>
      </c>
      <c r="D69" s="8" t="s">
        <v>8</v>
      </c>
      <c r="E69" s="8" t="s">
        <v>9</v>
      </c>
      <c r="F69" s="8" t="s">
        <v>10175</v>
      </c>
      <c r="G69" s="8" t="s">
        <v>10175</v>
      </c>
      <c r="H69" s="7" t="s">
        <v>196</v>
      </c>
      <c r="I69" s="7" t="s">
        <v>14</v>
      </c>
      <c r="J69" s="7" t="s">
        <v>15</v>
      </c>
      <c r="K69" s="7" t="s">
        <v>16</v>
      </c>
      <c r="L69" s="7" t="s">
        <v>10</v>
      </c>
      <c r="M69" s="8" t="s">
        <v>11</v>
      </c>
      <c r="N69" s="23">
        <v>2</v>
      </c>
      <c r="O69" s="22">
        <v>1861.62</v>
      </c>
      <c r="P69" s="22">
        <v>3723.24</v>
      </c>
      <c r="Q69" s="9">
        <f>VLOOKUP(T69,[1]Sheet1!$R$2:$S$2054,2,0)</f>
        <v>1637</v>
      </c>
      <c r="R69" s="9">
        <f>N69*Q69</f>
        <v>3274</v>
      </c>
      <c r="S69" s="10">
        <f>ROUND(P69-R69,2)</f>
        <v>449.24</v>
      </c>
      <c r="T69" s="11" t="s">
        <v>194</v>
      </c>
      <c r="V69" s="10">
        <f t="shared" si="0"/>
        <v>449.23999999999978</v>
      </c>
      <c r="W69" s="10" t="e">
        <f>#REF!-V69</f>
        <v>#REF!</v>
      </c>
    </row>
    <row r="70" spans="1:23" x14ac:dyDescent="0.25">
      <c r="A70" s="7">
        <f t="shared" si="1"/>
        <v>64</v>
      </c>
      <c r="B70" s="7" t="s">
        <v>197</v>
      </c>
      <c r="C70" s="7" t="s">
        <v>199</v>
      </c>
      <c r="D70" s="8" t="s">
        <v>79</v>
      </c>
      <c r="E70" s="8" t="s">
        <v>39</v>
      </c>
      <c r="F70" s="8" t="s">
        <v>10175</v>
      </c>
      <c r="G70" s="8" t="s">
        <v>10175</v>
      </c>
      <c r="H70" s="7" t="s">
        <v>121</v>
      </c>
      <c r="I70" s="7" t="s">
        <v>14</v>
      </c>
      <c r="J70" s="7" t="s">
        <v>81</v>
      </c>
      <c r="K70" s="7" t="s">
        <v>16</v>
      </c>
      <c r="L70" s="7" t="s">
        <v>32</v>
      </c>
      <c r="M70" s="8" t="s">
        <v>11</v>
      </c>
      <c r="N70" s="23">
        <v>2</v>
      </c>
      <c r="O70" s="22">
        <v>811.27</v>
      </c>
      <c r="P70" s="22">
        <v>1622.54</v>
      </c>
      <c r="Q70" s="9">
        <f>O70</f>
        <v>811.27</v>
      </c>
      <c r="R70" s="9">
        <f>P70</f>
        <v>1622.54</v>
      </c>
      <c r="S70" s="10">
        <f>P70-R70</f>
        <v>0</v>
      </c>
      <c r="T70" s="11" t="s">
        <v>198</v>
      </c>
      <c r="V70" s="10">
        <f t="shared" si="0"/>
        <v>0</v>
      </c>
      <c r="W70" s="10" t="e">
        <f>#REF!-V70</f>
        <v>#REF!</v>
      </c>
    </row>
    <row r="71" spans="1:23" x14ac:dyDescent="0.25">
      <c r="A71" s="7">
        <f t="shared" si="1"/>
        <v>65</v>
      </c>
      <c r="B71" s="7" t="s">
        <v>200</v>
      </c>
      <c r="C71" s="7" t="s">
        <v>202</v>
      </c>
      <c r="D71" s="8" t="s">
        <v>8</v>
      </c>
      <c r="E71" s="8" t="s">
        <v>9</v>
      </c>
      <c r="F71" s="8" t="s">
        <v>10175</v>
      </c>
      <c r="G71" s="8" t="s">
        <v>10175</v>
      </c>
      <c r="H71" s="7" t="s">
        <v>13</v>
      </c>
      <c r="I71" s="7" t="s">
        <v>14</v>
      </c>
      <c r="J71" s="7" t="s">
        <v>15</v>
      </c>
      <c r="K71" s="7" t="s">
        <v>16</v>
      </c>
      <c r="L71" s="7" t="s">
        <v>10</v>
      </c>
      <c r="M71" s="8" t="s">
        <v>11</v>
      </c>
      <c r="N71" s="23">
        <v>5</v>
      </c>
      <c r="O71" s="22">
        <v>254.89</v>
      </c>
      <c r="P71" s="22">
        <v>1274.46</v>
      </c>
      <c r="Q71" s="9">
        <f>VLOOKUP(T71,[1]Sheet1!$R$2:$S$2054,2,0)</f>
        <v>224.19</v>
      </c>
      <c r="R71" s="9">
        <f>N71*Q71</f>
        <v>1120.95</v>
      </c>
      <c r="S71" s="10">
        <f>ROUND(P71-R71,2)</f>
        <v>153.51</v>
      </c>
      <c r="T71" s="11" t="s">
        <v>201</v>
      </c>
      <c r="V71" s="10">
        <f t="shared" ref="V71:V134" si="8">P71-R71</f>
        <v>153.51</v>
      </c>
      <c r="W71" s="10" t="e">
        <f>#REF!-V71</f>
        <v>#REF!</v>
      </c>
    </row>
    <row r="72" spans="1:23" x14ac:dyDescent="0.25">
      <c r="A72" s="7">
        <f t="shared" si="1"/>
        <v>66</v>
      </c>
      <c r="B72" s="7" t="s">
        <v>203</v>
      </c>
      <c r="C72" s="7" t="s">
        <v>206</v>
      </c>
      <c r="D72" s="8" t="s">
        <v>205</v>
      </c>
      <c r="E72" s="8" t="s">
        <v>117</v>
      </c>
      <c r="F72" s="8" t="s">
        <v>10175</v>
      </c>
      <c r="G72" s="8" t="s">
        <v>10175</v>
      </c>
      <c r="H72" s="7" t="s">
        <v>207</v>
      </c>
      <c r="I72" s="7" t="s">
        <v>14</v>
      </c>
      <c r="J72" s="7" t="s">
        <v>15</v>
      </c>
      <c r="K72" s="7" t="s">
        <v>16</v>
      </c>
      <c r="L72" s="7" t="s">
        <v>32</v>
      </c>
      <c r="M72" s="8" t="s">
        <v>11</v>
      </c>
      <c r="N72" s="23">
        <v>128</v>
      </c>
      <c r="O72" s="22">
        <v>36.32</v>
      </c>
      <c r="P72" s="22">
        <v>4649.08</v>
      </c>
      <c r="Q72" s="9">
        <f>O72</f>
        <v>36.32</v>
      </c>
      <c r="R72" s="9">
        <f>P72</f>
        <v>4649.08</v>
      </c>
      <c r="S72" s="10">
        <f>P72-R72</f>
        <v>0</v>
      </c>
      <c r="T72" s="11" t="s">
        <v>204</v>
      </c>
      <c r="V72" s="10">
        <f t="shared" si="8"/>
        <v>0</v>
      </c>
      <c r="W72" s="10" t="e">
        <f>#REF!-V72</f>
        <v>#REF!</v>
      </c>
    </row>
    <row r="73" spans="1:23" x14ac:dyDescent="0.25">
      <c r="A73" s="7">
        <f t="shared" ref="A73:A136" si="9">A72+1</f>
        <v>67</v>
      </c>
      <c r="B73" s="7" t="s">
        <v>208</v>
      </c>
      <c r="C73" s="7" t="s">
        <v>209</v>
      </c>
      <c r="D73" s="8" t="s">
        <v>8</v>
      </c>
      <c r="E73" s="8" t="s">
        <v>9</v>
      </c>
      <c r="F73" s="8" t="s">
        <v>10175</v>
      </c>
      <c r="G73" s="8" t="s">
        <v>10175</v>
      </c>
      <c r="H73" s="7" t="s">
        <v>83</v>
      </c>
      <c r="I73" s="7" t="s">
        <v>14</v>
      </c>
      <c r="J73" s="7" t="s">
        <v>15</v>
      </c>
      <c r="K73" s="7" t="s">
        <v>16</v>
      </c>
      <c r="L73" s="7" t="s">
        <v>10</v>
      </c>
      <c r="M73" s="8" t="s">
        <v>11</v>
      </c>
      <c r="N73" s="23">
        <v>4</v>
      </c>
      <c r="O73" s="22">
        <v>46.7</v>
      </c>
      <c r="P73" s="22">
        <v>186.81</v>
      </c>
      <c r="Q73" s="9">
        <f>VLOOKUP(T73,[1]Sheet1!$R$2:$S$2054,2,0)</f>
        <v>41</v>
      </c>
      <c r="R73" s="9">
        <f>N73*Q73</f>
        <v>164</v>
      </c>
      <c r="S73" s="10">
        <f>ROUND(P73-R73,2)</f>
        <v>22.81</v>
      </c>
      <c r="T73" s="11" t="s">
        <v>210</v>
      </c>
      <c r="V73" s="10">
        <f t="shared" si="8"/>
        <v>22.810000000000002</v>
      </c>
      <c r="W73" s="10" t="e">
        <f>#REF!-V73</f>
        <v>#REF!</v>
      </c>
    </row>
    <row r="74" spans="1:23" x14ac:dyDescent="0.25">
      <c r="A74" s="7">
        <f t="shared" si="9"/>
        <v>68</v>
      </c>
      <c r="B74" s="7" t="s">
        <v>211</v>
      </c>
      <c r="C74" s="7" t="s">
        <v>212</v>
      </c>
      <c r="D74" s="8" t="s">
        <v>8</v>
      </c>
      <c r="E74" s="8" t="s">
        <v>9</v>
      </c>
      <c r="F74" s="8" t="s">
        <v>10175</v>
      </c>
      <c r="G74" s="8" t="s">
        <v>10175</v>
      </c>
      <c r="H74" s="7" t="s">
        <v>83</v>
      </c>
      <c r="I74" s="7" t="s">
        <v>14</v>
      </c>
      <c r="J74" s="7" t="s">
        <v>15</v>
      </c>
      <c r="K74" s="7" t="s">
        <v>16</v>
      </c>
      <c r="L74" s="7" t="s">
        <v>10</v>
      </c>
      <c r="M74" s="8" t="s">
        <v>11</v>
      </c>
      <c r="N74" s="23">
        <v>401</v>
      </c>
      <c r="O74" s="22">
        <v>10.48</v>
      </c>
      <c r="P74" s="22">
        <v>4202.97</v>
      </c>
      <c r="Q74" s="9">
        <f>VLOOKUP(T74,[1]Sheet1!$R$2:$S$2054,2,0)</f>
        <v>9.2100000000000009</v>
      </c>
      <c r="R74" s="9">
        <f>N74*Q74</f>
        <v>3693.2100000000005</v>
      </c>
      <c r="S74" s="10">
        <f>ROUND(P74-R74,2)</f>
        <v>509.76</v>
      </c>
      <c r="T74" s="11" t="s">
        <v>213</v>
      </c>
      <c r="V74" s="10">
        <f t="shared" si="8"/>
        <v>509.75999999999976</v>
      </c>
      <c r="W74" s="10" t="e">
        <f>#REF!-V74</f>
        <v>#REF!</v>
      </c>
    </row>
    <row r="75" spans="1:23" x14ac:dyDescent="0.25">
      <c r="A75" s="7">
        <f t="shared" si="9"/>
        <v>69</v>
      </c>
      <c r="B75" s="7" t="s">
        <v>214</v>
      </c>
      <c r="C75" s="7" t="s">
        <v>215</v>
      </c>
      <c r="D75" s="8" t="s">
        <v>8</v>
      </c>
      <c r="E75" s="8" t="s">
        <v>9</v>
      </c>
      <c r="F75" s="8" t="s">
        <v>10175</v>
      </c>
      <c r="G75" s="8" t="s">
        <v>10175</v>
      </c>
      <c r="H75" s="7" t="s">
        <v>155</v>
      </c>
      <c r="I75" s="7" t="s">
        <v>14</v>
      </c>
      <c r="J75" s="7" t="s">
        <v>15</v>
      </c>
      <c r="K75" s="7" t="s">
        <v>16</v>
      </c>
      <c r="L75" s="7" t="s">
        <v>10</v>
      </c>
      <c r="M75" s="8" t="s">
        <v>11</v>
      </c>
      <c r="N75" s="23">
        <v>23</v>
      </c>
      <c r="O75" s="22">
        <v>26.69</v>
      </c>
      <c r="P75" s="22">
        <v>613.84</v>
      </c>
      <c r="Q75" s="9">
        <f t="shared" ref="Q75:R77" si="10">O75</f>
        <v>26.69</v>
      </c>
      <c r="R75" s="9">
        <f t="shared" si="10"/>
        <v>613.84</v>
      </c>
      <c r="S75" s="10">
        <f>P75-R75</f>
        <v>0</v>
      </c>
      <c r="T75" s="11" t="s">
        <v>216</v>
      </c>
      <c r="V75" s="10">
        <f t="shared" si="8"/>
        <v>0</v>
      </c>
      <c r="W75" s="10" t="e">
        <f>#REF!-V75</f>
        <v>#REF!</v>
      </c>
    </row>
    <row r="76" spans="1:23" x14ac:dyDescent="0.25">
      <c r="A76" s="7">
        <f t="shared" si="9"/>
        <v>70</v>
      </c>
      <c r="B76" s="7" t="s">
        <v>214</v>
      </c>
      <c r="C76" s="7" t="s">
        <v>215</v>
      </c>
      <c r="D76" s="8" t="s">
        <v>8</v>
      </c>
      <c r="E76" s="8" t="s">
        <v>9</v>
      </c>
      <c r="F76" s="8" t="s">
        <v>10175</v>
      </c>
      <c r="G76" s="8" t="s">
        <v>10175</v>
      </c>
      <c r="H76" s="7" t="s">
        <v>83</v>
      </c>
      <c r="I76" s="7" t="s">
        <v>14</v>
      </c>
      <c r="J76" s="7" t="s">
        <v>15</v>
      </c>
      <c r="K76" s="7" t="s">
        <v>16</v>
      </c>
      <c r="L76" s="7" t="s">
        <v>10</v>
      </c>
      <c r="M76" s="8" t="s">
        <v>11</v>
      </c>
      <c r="N76" s="23">
        <v>118</v>
      </c>
      <c r="O76" s="22">
        <v>26.69</v>
      </c>
      <c r="P76" s="22">
        <v>3149.27</v>
      </c>
      <c r="Q76" s="9">
        <f t="shared" si="10"/>
        <v>26.69</v>
      </c>
      <c r="R76" s="9">
        <f t="shared" si="10"/>
        <v>3149.27</v>
      </c>
      <c r="S76" s="10">
        <f>P76-R76</f>
        <v>0</v>
      </c>
      <c r="T76" s="11" t="s">
        <v>217</v>
      </c>
      <c r="V76" s="10">
        <f t="shared" si="8"/>
        <v>0</v>
      </c>
      <c r="W76" s="10" t="e">
        <f>#REF!-V76</f>
        <v>#REF!</v>
      </c>
    </row>
    <row r="77" spans="1:23" x14ac:dyDescent="0.25">
      <c r="A77" s="7">
        <f t="shared" si="9"/>
        <v>71</v>
      </c>
      <c r="B77" s="7" t="s">
        <v>214</v>
      </c>
      <c r="C77" s="7" t="s">
        <v>215</v>
      </c>
      <c r="D77" s="8" t="s">
        <v>8</v>
      </c>
      <c r="E77" s="8" t="s">
        <v>9</v>
      </c>
      <c r="F77" s="8" t="s">
        <v>10175</v>
      </c>
      <c r="G77" s="8" t="s">
        <v>10175</v>
      </c>
      <c r="H77" s="7" t="s">
        <v>83</v>
      </c>
      <c r="I77" s="7" t="s">
        <v>14</v>
      </c>
      <c r="J77" s="7" t="s">
        <v>15</v>
      </c>
      <c r="K77" s="7" t="s">
        <v>16</v>
      </c>
      <c r="L77" s="7" t="s">
        <v>10</v>
      </c>
      <c r="M77" s="8" t="s">
        <v>11</v>
      </c>
      <c r="N77" s="23">
        <v>44</v>
      </c>
      <c r="O77" s="22">
        <v>26.69</v>
      </c>
      <c r="P77" s="22">
        <v>1174.31</v>
      </c>
      <c r="Q77" s="9">
        <f t="shared" si="10"/>
        <v>26.69</v>
      </c>
      <c r="R77" s="9">
        <f t="shared" si="10"/>
        <v>1174.31</v>
      </c>
      <c r="S77" s="10">
        <f>P77-R77</f>
        <v>0</v>
      </c>
      <c r="T77" s="11" t="s">
        <v>218</v>
      </c>
      <c r="V77" s="10">
        <f t="shared" si="8"/>
        <v>0</v>
      </c>
      <c r="W77" s="10" t="e">
        <f>#REF!-V77</f>
        <v>#REF!</v>
      </c>
    </row>
    <row r="78" spans="1:23" x14ac:dyDescent="0.25">
      <c r="A78" s="7">
        <f t="shared" si="9"/>
        <v>72</v>
      </c>
      <c r="B78" s="7" t="s">
        <v>219</v>
      </c>
      <c r="C78" s="7" t="s">
        <v>220</v>
      </c>
      <c r="D78" s="8" t="s">
        <v>8</v>
      </c>
      <c r="E78" s="8" t="s">
        <v>9</v>
      </c>
      <c r="F78" s="8" t="s">
        <v>10175</v>
      </c>
      <c r="G78" s="8" t="s">
        <v>10175</v>
      </c>
      <c r="H78" s="7" t="s">
        <v>83</v>
      </c>
      <c r="I78" s="7" t="s">
        <v>14</v>
      </c>
      <c r="J78" s="7" t="s">
        <v>15</v>
      </c>
      <c r="K78" s="7" t="s">
        <v>16</v>
      </c>
      <c r="L78" s="7" t="s">
        <v>10</v>
      </c>
      <c r="M78" s="8" t="s">
        <v>11</v>
      </c>
      <c r="N78" s="23">
        <v>15</v>
      </c>
      <c r="O78" s="22">
        <v>13.33</v>
      </c>
      <c r="P78" s="22">
        <v>200.02</v>
      </c>
      <c r="Q78" s="9">
        <f>VLOOKUP(T78,[1]Sheet1!$R$2:$S$2054,2,0)</f>
        <v>11.73</v>
      </c>
      <c r="R78" s="9">
        <f>N78*Q78</f>
        <v>175.95000000000002</v>
      </c>
      <c r="S78" s="10">
        <f>ROUND(P78-R78,2)</f>
        <v>24.07</v>
      </c>
      <c r="T78" s="11" t="s">
        <v>221</v>
      </c>
      <c r="V78" s="10">
        <f t="shared" si="8"/>
        <v>24.069999999999993</v>
      </c>
      <c r="W78" s="10" t="e">
        <f>#REF!-V78</f>
        <v>#REF!</v>
      </c>
    </row>
    <row r="79" spans="1:23" x14ac:dyDescent="0.25">
      <c r="A79" s="7">
        <f t="shared" si="9"/>
        <v>73</v>
      </c>
      <c r="B79" s="7" t="s">
        <v>222</v>
      </c>
      <c r="C79" s="7" t="s">
        <v>225</v>
      </c>
      <c r="D79" s="8" t="s">
        <v>8</v>
      </c>
      <c r="E79" s="8" t="s">
        <v>224</v>
      </c>
      <c r="F79" s="8" t="s">
        <v>10175</v>
      </c>
      <c r="G79" s="8" t="s">
        <v>10175</v>
      </c>
      <c r="H79" s="7" t="s">
        <v>226</v>
      </c>
      <c r="I79" s="7" t="s">
        <v>14</v>
      </c>
      <c r="J79" s="7" t="s">
        <v>52</v>
      </c>
      <c r="K79" s="7" t="s">
        <v>53</v>
      </c>
      <c r="L79" s="7" t="s">
        <v>32</v>
      </c>
      <c r="M79" s="8" t="s">
        <v>11</v>
      </c>
      <c r="N79" s="23">
        <v>43</v>
      </c>
      <c r="O79" s="22">
        <v>40.94</v>
      </c>
      <c r="P79" s="22">
        <v>1760.44</v>
      </c>
      <c r="Q79" s="9">
        <f t="shared" ref="Q79:R81" si="11">O79</f>
        <v>40.94</v>
      </c>
      <c r="R79" s="9">
        <f t="shared" si="11"/>
        <v>1760.44</v>
      </c>
      <c r="S79" s="10">
        <f>P79-R79</f>
        <v>0</v>
      </c>
      <c r="T79" s="11" t="s">
        <v>223</v>
      </c>
      <c r="V79" s="10">
        <f t="shared" si="8"/>
        <v>0</v>
      </c>
      <c r="W79" s="10" t="e">
        <f>#REF!-V79</f>
        <v>#REF!</v>
      </c>
    </row>
    <row r="80" spans="1:23" x14ac:dyDescent="0.25">
      <c r="A80" s="7">
        <f t="shared" si="9"/>
        <v>74</v>
      </c>
      <c r="B80" s="7" t="s">
        <v>228</v>
      </c>
      <c r="C80" s="7" t="s">
        <v>230</v>
      </c>
      <c r="D80" s="8" t="s">
        <v>8</v>
      </c>
      <c r="E80" s="8" t="s">
        <v>9</v>
      </c>
      <c r="F80" s="8" t="s">
        <v>10175</v>
      </c>
      <c r="G80" s="8" t="s">
        <v>10175</v>
      </c>
      <c r="H80" s="7" t="s">
        <v>231</v>
      </c>
      <c r="I80" s="7" t="s">
        <v>14</v>
      </c>
      <c r="J80" s="7" t="s">
        <v>15</v>
      </c>
      <c r="K80" s="7" t="s">
        <v>16</v>
      </c>
      <c r="L80" s="7" t="s">
        <v>97</v>
      </c>
      <c r="M80" s="8" t="s">
        <v>11</v>
      </c>
      <c r="N80" s="23">
        <v>78</v>
      </c>
      <c r="O80" s="22">
        <v>85.38</v>
      </c>
      <c r="P80" s="22">
        <v>6659.29</v>
      </c>
      <c r="Q80" s="9">
        <f t="shared" si="11"/>
        <v>85.38</v>
      </c>
      <c r="R80" s="9">
        <f t="shared" si="11"/>
        <v>6659.29</v>
      </c>
      <c r="S80" s="10">
        <f>P80-R80</f>
        <v>0</v>
      </c>
      <c r="T80" s="11" t="s">
        <v>229</v>
      </c>
      <c r="V80" s="10">
        <f t="shared" si="8"/>
        <v>0</v>
      </c>
      <c r="W80" s="10" t="e">
        <f>#REF!-V80</f>
        <v>#REF!</v>
      </c>
    </row>
    <row r="81" spans="1:23" x14ac:dyDescent="0.25">
      <c r="A81" s="7">
        <f t="shared" si="9"/>
        <v>75</v>
      </c>
      <c r="B81" s="7" t="s">
        <v>236</v>
      </c>
      <c r="C81" s="7" t="s">
        <v>238</v>
      </c>
      <c r="D81" s="8" t="s">
        <v>79</v>
      </c>
      <c r="E81" s="8" t="s">
        <v>117</v>
      </c>
      <c r="F81" s="8" t="s">
        <v>10175</v>
      </c>
      <c r="G81" s="8" t="s">
        <v>10175</v>
      </c>
      <c r="H81" s="7" t="s">
        <v>121</v>
      </c>
      <c r="I81" s="7" t="s">
        <v>14</v>
      </c>
      <c r="J81" s="7" t="s">
        <v>81</v>
      </c>
      <c r="K81" s="7" t="s">
        <v>16</v>
      </c>
      <c r="L81" s="7" t="s">
        <v>97</v>
      </c>
      <c r="M81" s="8" t="s">
        <v>11</v>
      </c>
      <c r="N81" s="23">
        <v>3</v>
      </c>
      <c r="O81" s="22">
        <v>1054.03</v>
      </c>
      <c r="P81" s="22">
        <v>3162.09</v>
      </c>
      <c r="Q81" s="9">
        <f t="shared" si="11"/>
        <v>1054.03</v>
      </c>
      <c r="R81" s="9">
        <f t="shared" si="11"/>
        <v>3162.09</v>
      </c>
      <c r="S81" s="10">
        <f>P81-R81</f>
        <v>0</v>
      </c>
      <c r="T81" s="11" t="s">
        <v>237</v>
      </c>
      <c r="V81" s="10">
        <f t="shared" si="8"/>
        <v>0</v>
      </c>
      <c r="W81" s="10" t="e">
        <f>#REF!-V81</f>
        <v>#REF!</v>
      </c>
    </row>
    <row r="82" spans="1:23" x14ac:dyDescent="0.25">
      <c r="A82" s="7">
        <f t="shared" si="9"/>
        <v>76</v>
      </c>
      <c r="B82" s="7" t="s">
        <v>239</v>
      </c>
      <c r="C82" s="7" t="s">
        <v>242</v>
      </c>
      <c r="D82" s="8" t="s">
        <v>8</v>
      </c>
      <c r="E82" s="8" t="s">
        <v>241</v>
      </c>
      <c r="F82" s="8" t="s">
        <v>10175</v>
      </c>
      <c r="G82" s="8" t="s">
        <v>10175</v>
      </c>
      <c r="H82" s="7" t="s">
        <v>83</v>
      </c>
      <c r="I82" s="7" t="s">
        <v>14</v>
      </c>
      <c r="J82" s="7" t="s">
        <v>15</v>
      </c>
      <c r="K82" s="7" t="s">
        <v>35</v>
      </c>
      <c r="L82" s="7" t="s">
        <v>32</v>
      </c>
      <c r="M82" s="8" t="s">
        <v>11</v>
      </c>
      <c r="N82" s="23">
        <v>22</v>
      </c>
      <c r="O82" s="22">
        <v>103.37</v>
      </c>
      <c r="P82" s="22">
        <v>2274.08</v>
      </c>
      <c r="Q82" s="9">
        <f>VLOOKUP(T82,[1]Sheet1!$R$2:$S$2054,2,0)</f>
        <v>23.28</v>
      </c>
      <c r="R82" s="9">
        <f>N82*Q82</f>
        <v>512.16000000000008</v>
      </c>
      <c r="S82" s="10">
        <f>ROUND(P82-R82,2)</f>
        <v>1761.92</v>
      </c>
      <c r="T82" s="11" t="s">
        <v>240</v>
      </c>
      <c r="V82" s="10">
        <f t="shared" si="8"/>
        <v>1761.9199999999998</v>
      </c>
      <c r="W82" s="10" t="e">
        <f>#REF!-V82</f>
        <v>#REF!</v>
      </c>
    </row>
    <row r="83" spans="1:23" x14ac:dyDescent="0.25">
      <c r="A83" s="7">
        <f t="shared" si="9"/>
        <v>77</v>
      </c>
      <c r="B83" s="7" t="s">
        <v>244</v>
      </c>
      <c r="C83" s="7" t="s">
        <v>247</v>
      </c>
      <c r="D83" s="8" t="s">
        <v>79</v>
      </c>
      <c r="E83" s="8" t="s">
        <v>117</v>
      </c>
      <c r="F83" s="8" t="s">
        <v>10175</v>
      </c>
      <c r="G83" s="8" t="s">
        <v>10175</v>
      </c>
      <c r="H83" s="7" t="s">
        <v>121</v>
      </c>
      <c r="I83" s="7" t="s">
        <v>14</v>
      </c>
      <c r="J83" s="7" t="s">
        <v>81</v>
      </c>
      <c r="K83" s="7" t="s">
        <v>16</v>
      </c>
      <c r="L83" s="7" t="s">
        <v>32</v>
      </c>
      <c r="M83" s="8" t="s">
        <v>246</v>
      </c>
      <c r="N83" s="23">
        <v>0.106</v>
      </c>
      <c r="O83" s="22">
        <v>124435.09</v>
      </c>
      <c r="P83" s="22">
        <v>13190.12</v>
      </c>
      <c r="Q83" s="9">
        <f>O83</f>
        <v>124435.09</v>
      </c>
      <c r="R83" s="9">
        <f>P83</f>
        <v>13190.12</v>
      </c>
      <c r="S83" s="10">
        <f>P83-R83</f>
        <v>0</v>
      </c>
      <c r="T83" s="11" t="s">
        <v>245</v>
      </c>
      <c r="V83" s="10">
        <f t="shared" si="8"/>
        <v>0</v>
      </c>
      <c r="W83" s="10" t="e">
        <f>#REF!-V83</f>
        <v>#REF!</v>
      </c>
    </row>
    <row r="84" spans="1:23" x14ac:dyDescent="0.25">
      <c r="A84" s="7">
        <f t="shared" si="9"/>
        <v>78</v>
      </c>
      <c r="B84" s="7" t="s">
        <v>248</v>
      </c>
      <c r="C84" s="7" t="s">
        <v>250</v>
      </c>
      <c r="D84" s="8" t="s">
        <v>8</v>
      </c>
      <c r="E84" s="8" t="s">
        <v>224</v>
      </c>
      <c r="F84" s="8" t="s">
        <v>10175</v>
      </c>
      <c r="G84" s="8" t="s">
        <v>10175</v>
      </c>
      <c r="H84" s="7" t="s">
        <v>251</v>
      </c>
      <c r="I84" s="7" t="s">
        <v>14</v>
      </c>
      <c r="J84" s="7" t="s">
        <v>52</v>
      </c>
      <c r="K84" s="7" t="s">
        <v>53</v>
      </c>
      <c r="L84" s="7" t="s">
        <v>32</v>
      </c>
      <c r="M84" s="8" t="s">
        <v>50</v>
      </c>
      <c r="N84" s="23">
        <v>0.188</v>
      </c>
      <c r="O84" s="22">
        <v>839630</v>
      </c>
      <c r="P84" s="22">
        <v>157850.44</v>
      </c>
      <c r="Q84" s="9">
        <f>VLOOKUP(T84,[1]Sheet1!$R$2:$S$2054,2,0)</f>
        <v>447356.38</v>
      </c>
      <c r="R84" s="9">
        <f>N84*Q84</f>
        <v>84102.99944</v>
      </c>
      <c r="S84" s="10">
        <f>ROUND(P84-R84,2)</f>
        <v>73747.44</v>
      </c>
      <c r="T84" s="11" t="s">
        <v>249</v>
      </c>
      <c r="U84" s="10"/>
      <c r="V84" s="10">
        <f t="shared" si="8"/>
        <v>73747.440560000003</v>
      </c>
      <c r="W84" s="10" t="e">
        <f>#REF!-V84</f>
        <v>#REF!</v>
      </c>
    </row>
    <row r="85" spans="1:23" x14ac:dyDescent="0.25">
      <c r="A85" s="7">
        <f t="shared" si="9"/>
        <v>79</v>
      </c>
      <c r="B85" s="7" t="s">
        <v>252</v>
      </c>
      <c r="C85" s="7" t="s">
        <v>254</v>
      </c>
      <c r="D85" s="8" t="s">
        <v>8</v>
      </c>
      <c r="E85" s="8" t="s">
        <v>31</v>
      </c>
      <c r="F85" s="8" t="s">
        <v>10175</v>
      </c>
      <c r="G85" s="8" t="s">
        <v>10175</v>
      </c>
      <c r="H85" s="7" t="s">
        <v>34</v>
      </c>
      <c r="I85" s="7" t="s">
        <v>14</v>
      </c>
      <c r="J85" s="7" t="s">
        <v>15</v>
      </c>
      <c r="K85" s="7" t="s">
        <v>35</v>
      </c>
      <c r="L85" s="7" t="s">
        <v>10</v>
      </c>
      <c r="M85" s="8" t="s">
        <v>11</v>
      </c>
      <c r="N85" s="23">
        <v>61</v>
      </c>
      <c r="O85" s="22">
        <v>556.24</v>
      </c>
      <c r="P85" s="22">
        <v>33930.639999999999</v>
      </c>
      <c r="Q85" s="9">
        <f>VLOOKUP(T85,[1]Sheet1!$R$2:$S$2054,2,0)</f>
        <v>165.44</v>
      </c>
      <c r="R85" s="9">
        <f>N85*Q85</f>
        <v>10091.84</v>
      </c>
      <c r="S85" s="10">
        <f>ROUND(P85-R85,2)</f>
        <v>23838.799999999999</v>
      </c>
      <c r="T85" s="11" t="s">
        <v>253</v>
      </c>
      <c r="V85" s="10">
        <f t="shared" si="8"/>
        <v>23838.799999999999</v>
      </c>
      <c r="W85" s="10" t="e">
        <f>#REF!-V85</f>
        <v>#REF!</v>
      </c>
    </row>
    <row r="86" spans="1:23" x14ac:dyDescent="0.25">
      <c r="A86" s="7">
        <f t="shared" si="9"/>
        <v>80</v>
      </c>
      <c r="B86" s="7" t="s">
        <v>255</v>
      </c>
      <c r="C86" s="7" t="s">
        <v>257</v>
      </c>
      <c r="D86" s="8" t="s">
        <v>8</v>
      </c>
      <c r="E86" s="8" t="s">
        <v>31</v>
      </c>
      <c r="F86" s="8" t="s">
        <v>10175</v>
      </c>
      <c r="G86" s="8" t="s">
        <v>10175</v>
      </c>
      <c r="H86" s="7" t="s">
        <v>34</v>
      </c>
      <c r="I86" s="7" t="s">
        <v>14</v>
      </c>
      <c r="J86" s="7" t="s">
        <v>15</v>
      </c>
      <c r="K86" s="7" t="s">
        <v>35</v>
      </c>
      <c r="L86" s="7" t="s">
        <v>10</v>
      </c>
      <c r="M86" s="8" t="s">
        <v>11</v>
      </c>
      <c r="N86" s="23">
        <v>19</v>
      </c>
      <c r="O86" s="22">
        <v>10706.41</v>
      </c>
      <c r="P86" s="22">
        <v>203421.86</v>
      </c>
      <c r="Q86" s="9">
        <f>VLOOKUP(T86,[1]Sheet1!$R$2:$S$2054,2,0)</f>
        <v>9414.89</v>
      </c>
      <c r="R86" s="9">
        <f>N86*Q86</f>
        <v>178882.90999999997</v>
      </c>
      <c r="S86" s="10">
        <f>ROUND(P86-R86,2)</f>
        <v>24538.95</v>
      </c>
      <c r="T86" s="11" t="s">
        <v>256</v>
      </c>
      <c r="V86" s="10">
        <f t="shared" si="8"/>
        <v>24538.950000000012</v>
      </c>
      <c r="W86" s="10" t="e">
        <f>#REF!-V86</f>
        <v>#REF!</v>
      </c>
    </row>
    <row r="87" spans="1:23" x14ac:dyDescent="0.25">
      <c r="A87" s="7">
        <f t="shared" si="9"/>
        <v>81</v>
      </c>
      <c r="B87" s="7" t="s">
        <v>258</v>
      </c>
      <c r="C87" s="7" t="s">
        <v>260</v>
      </c>
      <c r="D87" s="8" t="s">
        <v>8</v>
      </c>
      <c r="E87" s="8" t="s">
        <v>31</v>
      </c>
      <c r="F87" s="8" t="s">
        <v>10175</v>
      </c>
      <c r="G87" s="8" t="s">
        <v>10175</v>
      </c>
      <c r="H87" s="7" t="s">
        <v>34</v>
      </c>
      <c r="I87" s="7" t="s">
        <v>14</v>
      </c>
      <c r="J87" s="7" t="s">
        <v>15</v>
      </c>
      <c r="K87" s="7" t="s">
        <v>35</v>
      </c>
      <c r="L87" s="7" t="s">
        <v>10</v>
      </c>
      <c r="M87" s="8" t="s">
        <v>11</v>
      </c>
      <c r="N87" s="23">
        <v>26</v>
      </c>
      <c r="O87" s="22">
        <v>799.52</v>
      </c>
      <c r="P87" s="22">
        <v>20787.52</v>
      </c>
      <c r="Q87" s="9">
        <f>VLOOKUP(T87,[1]Sheet1!$R$2:$S$2054,2,0)</f>
        <v>114</v>
      </c>
      <c r="R87" s="9">
        <f>N87*Q87</f>
        <v>2964</v>
      </c>
      <c r="S87" s="10">
        <f>ROUND(P87-R87,2)</f>
        <v>17823.52</v>
      </c>
      <c r="T87" s="11" t="s">
        <v>259</v>
      </c>
      <c r="V87" s="10">
        <f t="shared" si="8"/>
        <v>17823.52</v>
      </c>
      <c r="W87" s="10" t="e">
        <f>#REF!-V87</f>
        <v>#REF!</v>
      </c>
    </row>
    <row r="88" spans="1:23" x14ac:dyDescent="0.25">
      <c r="A88" s="7">
        <f t="shared" si="9"/>
        <v>82</v>
      </c>
      <c r="B88" s="7" t="s">
        <v>261</v>
      </c>
      <c r="C88" s="7" t="s">
        <v>263</v>
      </c>
      <c r="D88" s="8" t="s">
        <v>8</v>
      </c>
      <c r="E88" s="8" t="s">
        <v>31</v>
      </c>
      <c r="F88" s="8" t="s">
        <v>10175</v>
      </c>
      <c r="G88" s="8" t="s">
        <v>10175</v>
      </c>
      <c r="H88" s="7" t="s">
        <v>34</v>
      </c>
      <c r="I88" s="7" t="s">
        <v>14</v>
      </c>
      <c r="J88" s="7" t="s">
        <v>15</v>
      </c>
      <c r="K88" s="7" t="s">
        <v>35</v>
      </c>
      <c r="L88" s="7" t="s">
        <v>10</v>
      </c>
      <c r="M88" s="8" t="s">
        <v>11</v>
      </c>
      <c r="N88" s="23">
        <v>108</v>
      </c>
      <c r="O88" s="22">
        <v>217.28</v>
      </c>
      <c r="P88" s="22">
        <v>23466.240000000002</v>
      </c>
      <c r="Q88" s="9">
        <f t="shared" ref="Q88:R91" si="12">O88</f>
        <v>217.28</v>
      </c>
      <c r="R88" s="9">
        <f t="shared" si="12"/>
        <v>23466.240000000002</v>
      </c>
      <c r="S88" s="10">
        <f>P88-R88</f>
        <v>0</v>
      </c>
      <c r="T88" s="11" t="s">
        <v>262</v>
      </c>
      <c r="V88" s="10">
        <f t="shared" si="8"/>
        <v>0</v>
      </c>
      <c r="W88" s="10" t="e">
        <f>#REF!-V88</f>
        <v>#REF!</v>
      </c>
    </row>
    <row r="89" spans="1:23" x14ac:dyDescent="0.25">
      <c r="A89" s="7">
        <f t="shared" si="9"/>
        <v>83</v>
      </c>
      <c r="B89" s="7" t="s">
        <v>264</v>
      </c>
      <c r="C89" s="7" t="s">
        <v>266</v>
      </c>
      <c r="D89" s="8" t="s">
        <v>8</v>
      </c>
      <c r="E89" s="8" t="s">
        <v>31</v>
      </c>
      <c r="F89" s="8" t="s">
        <v>10175</v>
      </c>
      <c r="G89" s="8" t="s">
        <v>10175</v>
      </c>
      <c r="H89" s="7" t="s">
        <v>267</v>
      </c>
      <c r="I89" s="7" t="s">
        <v>14</v>
      </c>
      <c r="J89" s="7" t="s">
        <v>15</v>
      </c>
      <c r="K89" s="7" t="s">
        <v>16</v>
      </c>
      <c r="L89" s="7" t="s">
        <v>10</v>
      </c>
      <c r="M89" s="8" t="s">
        <v>11</v>
      </c>
      <c r="N89" s="23">
        <v>57</v>
      </c>
      <c r="O89" s="22">
        <v>23.87</v>
      </c>
      <c r="P89" s="22">
        <v>1360.59</v>
      </c>
      <c r="Q89" s="9">
        <f t="shared" si="12"/>
        <v>23.87</v>
      </c>
      <c r="R89" s="9">
        <f t="shared" si="12"/>
        <v>1360.59</v>
      </c>
      <c r="S89" s="10">
        <f>P89-R89</f>
        <v>0</v>
      </c>
      <c r="T89" s="11" t="s">
        <v>265</v>
      </c>
      <c r="V89" s="10">
        <f t="shared" si="8"/>
        <v>0</v>
      </c>
      <c r="W89" s="10" t="e">
        <f>#REF!-V89</f>
        <v>#REF!</v>
      </c>
    </row>
    <row r="90" spans="1:23" x14ac:dyDescent="0.25">
      <c r="A90" s="7">
        <f t="shared" si="9"/>
        <v>84</v>
      </c>
      <c r="B90" s="7" t="s">
        <v>268</v>
      </c>
      <c r="C90" s="7" t="s">
        <v>270</v>
      </c>
      <c r="D90" s="8" t="s">
        <v>8</v>
      </c>
      <c r="E90" s="8" t="s">
        <v>31</v>
      </c>
      <c r="F90" s="8" t="s">
        <v>10175</v>
      </c>
      <c r="G90" s="8" t="s">
        <v>10175</v>
      </c>
      <c r="H90" s="7" t="s">
        <v>267</v>
      </c>
      <c r="I90" s="7" t="s">
        <v>14</v>
      </c>
      <c r="J90" s="7" t="s">
        <v>15</v>
      </c>
      <c r="K90" s="7" t="s">
        <v>16</v>
      </c>
      <c r="L90" s="7" t="s">
        <v>10</v>
      </c>
      <c r="M90" s="8" t="s">
        <v>11</v>
      </c>
      <c r="N90" s="23">
        <v>672</v>
      </c>
      <c r="O90" s="22">
        <v>18.149999999999999</v>
      </c>
      <c r="P90" s="22">
        <v>12196.8</v>
      </c>
      <c r="Q90" s="9">
        <f t="shared" si="12"/>
        <v>18.149999999999999</v>
      </c>
      <c r="R90" s="9">
        <f t="shared" si="12"/>
        <v>12196.8</v>
      </c>
      <c r="S90" s="10">
        <f>P90-R90</f>
        <v>0</v>
      </c>
      <c r="T90" s="11" t="s">
        <v>269</v>
      </c>
      <c r="V90" s="10">
        <f t="shared" si="8"/>
        <v>0</v>
      </c>
      <c r="W90" s="10" t="e">
        <f>#REF!-V90</f>
        <v>#REF!</v>
      </c>
    </row>
    <row r="91" spans="1:23" x14ac:dyDescent="0.25">
      <c r="A91" s="7">
        <f t="shared" si="9"/>
        <v>85</v>
      </c>
      <c r="B91" s="7" t="s">
        <v>271</v>
      </c>
      <c r="C91" s="7" t="s">
        <v>273</v>
      </c>
      <c r="D91" s="8" t="s">
        <v>8</v>
      </c>
      <c r="E91" s="8" t="s">
        <v>31</v>
      </c>
      <c r="F91" s="8" t="s">
        <v>10175</v>
      </c>
      <c r="G91" s="8" t="s">
        <v>10175</v>
      </c>
      <c r="H91" s="7" t="s">
        <v>267</v>
      </c>
      <c r="I91" s="7" t="s">
        <v>14</v>
      </c>
      <c r="J91" s="7" t="s">
        <v>15</v>
      </c>
      <c r="K91" s="7" t="s">
        <v>16</v>
      </c>
      <c r="L91" s="7" t="s">
        <v>10</v>
      </c>
      <c r="M91" s="8" t="s">
        <v>11</v>
      </c>
      <c r="N91" s="23">
        <v>454</v>
      </c>
      <c r="O91" s="22">
        <v>27.78</v>
      </c>
      <c r="P91" s="22">
        <v>12612.12</v>
      </c>
      <c r="Q91" s="9">
        <f t="shared" si="12"/>
        <v>27.78</v>
      </c>
      <c r="R91" s="9">
        <f t="shared" si="12"/>
        <v>12612.12</v>
      </c>
      <c r="S91" s="10">
        <f>P91-R91</f>
        <v>0</v>
      </c>
      <c r="T91" s="11" t="s">
        <v>272</v>
      </c>
      <c r="V91" s="10">
        <f t="shared" si="8"/>
        <v>0</v>
      </c>
      <c r="W91" s="10" t="e">
        <f>#REF!-V91</f>
        <v>#REF!</v>
      </c>
    </row>
    <row r="92" spans="1:23" x14ac:dyDescent="0.25">
      <c r="A92" s="7">
        <f t="shared" si="9"/>
        <v>86</v>
      </c>
      <c r="B92" s="7" t="s">
        <v>274</v>
      </c>
      <c r="C92" s="7" t="s">
        <v>276</v>
      </c>
      <c r="D92" s="8" t="s">
        <v>8</v>
      </c>
      <c r="E92" s="8" t="s">
        <v>31</v>
      </c>
      <c r="F92" s="8" t="s">
        <v>10175</v>
      </c>
      <c r="G92" s="8" t="s">
        <v>10175</v>
      </c>
      <c r="H92" s="7" t="s">
        <v>34</v>
      </c>
      <c r="I92" s="7" t="s">
        <v>14</v>
      </c>
      <c r="J92" s="7" t="s">
        <v>15</v>
      </c>
      <c r="K92" s="7" t="s">
        <v>35</v>
      </c>
      <c r="L92" s="7" t="s">
        <v>10</v>
      </c>
      <c r="M92" s="8" t="s">
        <v>11</v>
      </c>
      <c r="N92" s="23">
        <v>4</v>
      </c>
      <c r="O92" s="22">
        <v>797.71</v>
      </c>
      <c r="P92" s="22">
        <v>3190.84</v>
      </c>
      <c r="Q92" s="9">
        <f>VLOOKUP(T92,[1]Sheet1!$R$2:$S$2054,2,0)</f>
        <v>113.75</v>
      </c>
      <c r="R92" s="9">
        <f>N92*Q92</f>
        <v>455</v>
      </c>
      <c r="S92" s="10">
        <f>ROUND(P92-R92,2)</f>
        <v>2735.84</v>
      </c>
      <c r="T92" s="11" t="s">
        <v>275</v>
      </c>
      <c r="V92" s="10">
        <f t="shared" si="8"/>
        <v>2735.84</v>
      </c>
      <c r="W92" s="10" t="e">
        <f>#REF!-V92</f>
        <v>#REF!</v>
      </c>
    </row>
    <row r="93" spans="1:23" x14ac:dyDescent="0.25">
      <c r="A93" s="7">
        <f t="shared" si="9"/>
        <v>87</v>
      </c>
      <c r="B93" s="7" t="s">
        <v>277</v>
      </c>
      <c r="C93" s="7" t="s">
        <v>279</v>
      </c>
      <c r="D93" s="8" t="s">
        <v>8</v>
      </c>
      <c r="E93" s="8" t="s">
        <v>31</v>
      </c>
      <c r="F93" s="8" t="s">
        <v>10175</v>
      </c>
      <c r="G93" s="8" t="s">
        <v>10175</v>
      </c>
      <c r="H93" s="7" t="s">
        <v>280</v>
      </c>
      <c r="I93" s="7" t="s">
        <v>14</v>
      </c>
      <c r="J93" s="7" t="s">
        <v>15</v>
      </c>
      <c r="K93" s="7" t="s">
        <v>16</v>
      </c>
      <c r="L93" s="7" t="s">
        <v>10</v>
      </c>
      <c r="M93" s="8" t="s">
        <v>11</v>
      </c>
      <c r="N93" s="23">
        <v>14</v>
      </c>
      <c r="O93" s="22">
        <v>0.75</v>
      </c>
      <c r="P93" s="22">
        <v>10.45</v>
      </c>
      <c r="Q93" s="9">
        <f>O93</f>
        <v>0.75</v>
      </c>
      <c r="R93" s="9">
        <f>P93</f>
        <v>10.45</v>
      </c>
      <c r="S93" s="10">
        <f>P93-R93</f>
        <v>0</v>
      </c>
      <c r="T93" s="11" t="s">
        <v>278</v>
      </c>
      <c r="V93" s="10">
        <f t="shared" si="8"/>
        <v>0</v>
      </c>
      <c r="W93" s="10" t="e">
        <f>#REF!-V93</f>
        <v>#REF!</v>
      </c>
    </row>
    <row r="94" spans="1:23" x14ac:dyDescent="0.25">
      <c r="A94" s="7">
        <f t="shared" si="9"/>
        <v>88</v>
      </c>
      <c r="B94" s="7" t="s">
        <v>281</v>
      </c>
      <c r="C94" s="7" t="s">
        <v>283</v>
      </c>
      <c r="D94" s="8" t="s">
        <v>8</v>
      </c>
      <c r="E94" s="8" t="s">
        <v>31</v>
      </c>
      <c r="F94" s="8" t="s">
        <v>10175</v>
      </c>
      <c r="G94" s="8" t="s">
        <v>10175</v>
      </c>
      <c r="H94" s="7" t="s">
        <v>34</v>
      </c>
      <c r="I94" s="7" t="s">
        <v>284</v>
      </c>
      <c r="J94" s="7" t="s">
        <v>15</v>
      </c>
      <c r="K94" s="7" t="s">
        <v>35</v>
      </c>
      <c r="L94" s="7" t="s">
        <v>10</v>
      </c>
      <c r="M94" s="8" t="s">
        <v>11</v>
      </c>
      <c r="N94" s="23">
        <v>14</v>
      </c>
      <c r="O94" s="22">
        <v>11142.55</v>
      </c>
      <c r="P94" s="22">
        <v>155995.70000000001</v>
      </c>
      <c r="Q94" s="9">
        <f>VLOOKUP(T94,[1]Sheet1!$R$2:$S$2054,2,0)</f>
        <v>2022.28</v>
      </c>
      <c r="R94" s="9">
        <f>N94*Q94</f>
        <v>28311.919999999998</v>
      </c>
      <c r="S94" s="10">
        <f>ROUND(P94-R94,2)</f>
        <v>127683.78</v>
      </c>
      <c r="T94" s="11" t="s">
        <v>282</v>
      </c>
      <c r="V94" s="10">
        <f t="shared" si="8"/>
        <v>127683.78000000001</v>
      </c>
      <c r="W94" s="10" t="e">
        <f>#REF!-V94</f>
        <v>#REF!</v>
      </c>
    </row>
    <row r="95" spans="1:23" x14ac:dyDescent="0.25">
      <c r="A95" s="7">
        <f t="shared" si="9"/>
        <v>89</v>
      </c>
      <c r="B95" s="7" t="s">
        <v>285</v>
      </c>
      <c r="C95" s="7" t="s">
        <v>287</v>
      </c>
      <c r="D95" s="8" t="s">
        <v>8</v>
      </c>
      <c r="E95" s="8" t="s">
        <v>31</v>
      </c>
      <c r="F95" s="8" t="s">
        <v>10175</v>
      </c>
      <c r="G95" s="8" t="s">
        <v>10175</v>
      </c>
      <c r="H95" s="7" t="s">
        <v>267</v>
      </c>
      <c r="I95" s="7" t="s">
        <v>14</v>
      </c>
      <c r="J95" s="7" t="s">
        <v>15</v>
      </c>
      <c r="K95" s="7" t="s">
        <v>16</v>
      </c>
      <c r="L95" s="7" t="s">
        <v>10</v>
      </c>
      <c r="M95" s="8" t="s">
        <v>11</v>
      </c>
      <c r="N95" s="23">
        <v>254</v>
      </c>
      <c r="O95" s="22">
        <v>21681.81</v>
      </c>
      <c r="P95" s="22">
        <v>5507179.8099999996</v>
      </c>
      <c r="Q95" s="9">
        <f>VLOOKUP(T95,[1]Sheet1!$R$2:$S$2054,2,0)</f>
        <v>12142.73</v>
      </c>
      <c r="R95" s="9">
        <f>N95*Q95</f>
        <v>3084253.42</v>
      </c>
      <c r="S95" s="10">
        <f>ROUND(P95-R95,2)</f>
        <v>2422926.39</v>
      </c>
      <c r="T95" s="11" t="s">
        <v>286</v>
      </c>
      <c r="V95" s="10">
        <f t="shared" si="8"/>
        <v>2422926.3899999997</v>
      </c>
      <c r="W95" s="10" t="e">
        <f>#REF!-V95</f>
        <v>#REF!</v>
      </c>
    </row>
    <row r="96" spans="1:23" x14ac:dyDescent="0.25">
      <c r="A96" s="7">
        <f t="shared" si="9"/>
        <v>90</v>
      </c>
      <c r="B96" s="7" t="s">
        <v>288</v>
      </c>
      <c r="C96" s="7" t="s">
        <v>290</v>
      </c>
      <c r="D96" s="8" t="s">
        <v>8</v>
      </c>
      <c r="E96" s="8" t="s">
        <v>31</v>
      </c>
      <c r="F96" s="8" t="s">
        <v>10175</v>
      </c>
      <c r="G96" s="8" t="s">
        <v>10175</v>
      </c>
      <c r="H96" s="7" t="s">
        <v>267</v>
      </c>
      <c r="I96" s="7" t="s">
        <v>14</v>
      </c>
      <c r="J96" s="7" t="s">
        <v>15</v>
      </c>
      <c r="K96" s="7" t="s">
        <v>16</v>
      </c>
      <c r="L96" s="7" t="s">
        <v>10</v>
      </c>
      <c r="M96" s="8" t="s">
        <v>11</v>
      </c>
      <c r="N96" s="23">
        <v>326</v>
      </c>
      <c r="O96" s="22">
        <v>24.39</v>
      </c>
      <c r="P96" s="22">
        <v>7951.14</v>
      </c>
      <c r="Q96" s="9">
        <f>O96</f>
        <v>24.39</v>
      </c>
      <c r="R96" s="9">
        <f>P96</f>
        <v>7951.14</v>
      </c>
      <c r="S96" s="10">
        <f>P96-R96</f>
        <v>0</v>
      </c>
      <c r="T96" s="11" t="s">
        <v>289</v>
      </c>
      <c r="V96" s="10">
        <f t="shared" si="8"/>
        <v>0</v>
      </c>
      <c r="W96" s="10" t="e">
        <f>#REF!-V96</f>
        <v>#REF!</v>
      </c>
    </row>
    <row r="97" spans="1:23" x14ac:dyDescent="0.25">
      <c r="A97" s="7">
        <f t="shared" si="9"/>
        <v>91</v>
      </c>
      <c r="B97" s="7" t="s">
        <v>291</v>
      </c>
      <c r="C97" s="7" t="s">
        <v>293</v>
      </c>
      <c r="D97" s="8" t="s">
        <v>8</v>
      </c>
      <c r="E97" s="8" t="s">
        <v>31</v>
      </c>
      <c r="F97" s="8" t="s">
        <v>10175</v>
      </c>
      <c r="G97" s="8" t="s">
        <v>10175</v>
      </c>
      <c r="H97" s="7" t="s">
        <v>34</v>
      </c>
      <c r="I97" s="7" t="s">
        <v>14</v>
      </c>
      <c r="J97" s="7" t="s">
        <v>15</v>
      </c>
      <c r="K97" s="7" t="s">
        <v>35</v>
      </c>
      <c r="L97" s="7" t="s">
        <v>32</v>
      </c>
      <c r="M97" s="8" t="s">
        <v>11</v>
      </c>
      <c r="N97" s="23">
        <v>4</v>
      </c>
      <c r="O97" s="22">
        <v>97571.01</v>
      </c>
      <c r="P97" s="22">
        <v>390284.03</v>
      </c>
      <c r="Q97" s="9">
        <f>VLOOKUP(T97,[1]Sheet1!$R$2:$S$2054,2,0)</f>
        <v>71898.25</v>
      </c>
      <c r="R97" s="9">
        <f>N97*Q97</f>
        <v>287593</v>
      </c>
      <c r="S97" s="10">
        <f>ROUND(P97-R97,2)</f>
        <v>102691.03</v>
      </c>
      <c r="T97" s="11" t="s">
        <v>292</v>
      </c>
      <c r="V97" s="10">
        <f t="shared" si="8"/>
        <v>102691.03000000003</v>
      </c>
      <c r="W97" s="10" t="e">
        <f>#REF!-V97</f>
        <v>#REF!</v>
      </c>
    </row>
    <row r="98" spans="1:23" x14ac:dyDescent="0.25">
      <c r="A98" s="7">
        <f t="shared" si="9"/>
        <v>92</v>
      </c>
      <c r="B98" s="7" t="s">
        <v>294</v>
      </c>
      <c r="C98" s="7" t="s">
        <v>296</v>
      </c>
      <c r="D98" s="8" t="s">
        <v>8</v>
      </c>
      <c r="E98" s="8" t="s">
        <v>31</v>
      </c>
      <c r="F98" s="8" t="s">
        <v>10175</v>
      </c>
      <c r="G98" s="8" t="s">
        <v>10175</v>
      </c>
      <c r="H98" s="7" t="s">
        <v>267</v>
      </c>
      <c r="I98" s="7" t="s">
        <v>14</v>
      </c>
      <c r="J98" s="7" t="s">
        <v>15</v>
      </c>
      <c r="K98" s="7" t="s">
        <v>16</v>
      </c>
      <c r="L98" s="7" t="s">
        <v>10</v>
      </c>
      <c r="M98" s="8" t="s">
        <v>11</v>
      </c>
      <c r="N98" s="23">
        <v>107</v>
      </c>
      <c r="O98" s="22">
        <v>24</v>
      </c>
      <c r="P98" s="22">
        <v>2568</v>
      </c>
      <c r="Q98" s="9">
        <f>O98</f>
        <v>24</v>
      </c>
      <c r="R98" s="9">
        <f>P98</f>
        <v>2568</v>
      </c>
      <c r="S98" s="10">
        <f>P98-R98</f>
        <v>0</v>
      </c>
      <c r="T98" s="11" t="s">
        <v>295</v>
      </c>
      <c r="V98" s="10">
        <f t="shared" si="8"/>
        <v>0</v>
      </c>
      <c r="W98" s="10" t="e">
        <f>#REF!-V98</f>
        <v>#REF!</v>
      </c>
    </row>
    <row r="99" spans="1:23" x14ac:dyDescent="0.25">
      <c r="A99" s="7">
        <f t="shared" si="9"/>
        <v>93</v>
      </c>
      <c r="B99" s="7" t="s">
        <v>297</v>
      </c>
      <c r="C99" s="7" t="s">
        <v>299</v>
      </c>
      <c r="D99" s="8" t="s">
        <v>8</v>
      </c>
      <c r="E99" s="8" t="s">
        <v>31</v>
      </c>
      <c r="F99" s="8" t="s">
        <v>10175</v>
      </c>
      <c r="G99" s="8" t="s">
        <v>10175</v>
      </c>
      <c r="H99" s="7" t="s">
        <v>267</v>
      </c>
      <c r="I99" s="7" t="s">
        <v>14</v>
      </c>
      <c r="J99" s="7" t="s">
        <v>15</v>
      </c>
      <c r="K99" s="7" t="s">
        <v>16</v>
      </c>
      <c r="L99" s="7" t="s">
        <v>10</v>
      </c>
      <c r="M99" s="8" t="s">
        <v>11</v>
      </c>
      <c r="N99" s="23">
        <v>610</v>
      </c>
      <c r="O99" s="22">
        <v>42.04</v>
      </c>
      <c r="P99" s="22">
        <v>25644.400000000001</v>
      </c>
      <c r="Q99" s="9">
        <f>O99</f>
        <v>42.04</v>
      </c>
      <c r="R99" s="9">
        <f>P99</f>
        <v>25644.400000000001</v>
      </c>
      <c r="S99" s="10">
        <f>P99-R99</f>
        <v>0</v>
      </c>
      <c r="T99" s="11" t="s">
        <v>298</v>
      </c>
      <c r="V99" s="10">
        <f t="shared" si="8"/>
        <v>0</v>
      </c>
      <c r="W99" s="10" t="e">
        <f>#REF!-V99</f>
        <v>#REF!</v>
      </c>
    </row>
    <row r="100" spans="1:23" x14ac:dyDescent="0.25">
      <c r="A100" s="7">
        <f t="shared" si="9"/>
        <v>94</v>
      </c>
      <c r="B100" s="7" t="s">
        <v>300</v>
      </c>
      <c r="C100" s="7" t="s">
        <v>302</v>
      </c>
      <c r="D100" s="8" t="s">
        <v>8</v>
      </c>
      <c r="E100" s="8" t="s">
        <v>31</v>
      </c>
      <c r="F100" s="8" t="s">
        <v>10175</v>
      </c>
      <c r="G100" s="8" t="s">
        <v>10175</v>
      </c>
      <c r="H100" s="7" t="s">
        <v>303</v>
      </c>
      <c r="I100" s="7" t="s">
        <v>14</v>
      </c>
      <c r="J100" s="7" t="s">
        <v>15</v>
      </c>
      <c r="K100" s="7" t="s">
        <v>35</v>
      </c>
      <c r="L100" s="7" t="s">
        <v>10</v>
      </c>
      <c r="M100" s="8" t="s">
        <v>11</v>
      </c>
      <c r="N100" s="23">
        <v>3</v>
      </c>
      <c r="O100" s="22">
        <v>11790.61</v>
      </c>
      <c r="P100" s="22">
        <v>35371.83</v>
      </c>
      <c r="Q100" s="9">
        <f>VLOOKUP(T100,[1]Sheet1!$R$2:$S$2054,2,0)</f>
        <v>3507</v>
      </c>
      <c r="R100" s="9">
        <f>N100*Q100</f>
        <v>10521</v>
      </c>
      <c r="S100" s="10">
        <f>ROUND(P100-R100,2)</f>
        <v>24850.83</v>
      </c>
      <c r="T100" s="11" t="s">
        <v>301</v>
      </c>
      <c r="V100" s="10">
        <f t="shared" si="8"/>
        <v>24850.83</v>
      </c>
      <c r="W100" s="10" t="e">
        <f>#REF!-V100</f>
        <v>#REF!</v>
      </c>
    </row>
    <row r="101" spans="1:23" x14ac:dyDescent="0.25">
      <c r="A101" s="7">
        <f t="shared" si="9"/>
        <v>95</v>
      </c>
      <c r="B101" s="7" t="s">
        <v>304</v>
      </c>
      <c r="C101" s="7" t="s">
        <v>306</v>
      </c>
      <c r="D101" s="8" t="s">
        <v>8</v>
      </c>
      <c r="E101" s="8" t="s">
        <v>31</v>
      </c>
      <c r="F101" s="8" t="s">
        <v>10175</v>
      </c>
      <c r="G101" s="8" t="s">
        <v>10175</v>
      </c>
      <c r="H101" s="7" t="s">
        <v>34</v>
      </c>
      <c r="I101" s="7" t="s">
        <v>14</v>
      </c>
      <c r="J101" s="7" t="s">
        <v>15</v>
      </c>
      <c r="K101" s="7" t="s">
        <v>35</v>
      </c>
      <c r="L101" s="7" t="s">
        <v>10</v>
      </c>
      <c r="M101" s="8" t="s">
        <v>11</v>
      </c>
      <c r="N101" s="23">
        <v>17</v>
      </c>
      <c r="O101" s="22">
        <v>17211.13</v>
      </c>
      <c r="P101" s="22">
        <v>292589.28999999998</v>
      </c>
      <c r="Q101" s="9">
        <f>O101</f>
        <v>17211.13</v>
      </c>
      <c r="R101" s="9">
        <f>P101</f>
        <v>292589.28999999998</v>
      </c>
      <c r="S101" s="10">
        <f>P101-R101</f>
        <v>0</v>
      </c>
      <c r="T101" s="11" t="s">
        <v>305</v>
      </c>
      <c r="V101" s="10">
        <f t="shared" si="8"/>
        <v>0</v>
      </c>
      <c r="W101" s="10" t="e">
        <f>#REF!-V101</f>
        <v>#REF!</v>
      </c>
    </row>
    <row r="102" spans="1:23" x14ac:dyDescent="0.25">
      <c r="A102" s="7">
        <f t="shared" si="9"/>
        <v>96</v>
      </c>
      <c r="B102" s="7" t="s">
        <v>308</v>
      </c>
      <c r="C102" s="7" t="s">
        <v>310</v>
      </c>
      <c r="D102" s="8" t="s">
        <v>8</v>
      </c>
      <c r="E102" s="8" t="s">
        <v>31</v>
      </c>
      <c r="F102" s="8" t="s">
        <v>10175</v>
      </c>
      <c r="G102" s="8" t="s">
        <v>10175</v>
      </c>
      <c r="H102" s="7" t="s">
        <v>267</v>
      </c>
      <c r="I102" s="7" t="s">
        <v>14</v>
      </c>
      <c r="J102" s="7" t="s">
        <v>15</v>
      </c>
      <c r="K102" s="7" t="s">
        <v>16</v>
      </c>
      <c r="L102" s="7" t="s">
        <v>10</v>
      </c>
      <c r="M102" s="8" t="s">
        <v>11</v>
      </c>
      <c r="N102" s="23">
        <v>260</v>
      </c>
      <c r="O102" s="22">
        <v>19.5</v>
      </c>
      <c r="P102" s="22">
        <v>5070</v>
      </c>
      <c r="Q102" s="9">
        <f>O102</f>
        <v>19.5</v>
      </c>
      <c r="R102" s="9">
        <f>P102</f>
        <v>5070</v>
      </c>
      <c r="S102" s="10">
        <f>P102-R102</f>
        <v>0</v>
      </c>
      <c r="T102" s="11" t="s">
        <v>309</v>
      </c>
      <c r="V102" s="10">
        <f t="shared" si="8"/>
        <v>0</v>
      </c>
      <c r="W102" s="10" t="e">
        <f>#REF!-V102</f>
        <v>#REF!</v>
      </c>
    </row>
    <row r="103" spans="1:23" x14ac:dyDescent="0.25">
      <c r="A103" s="7">
        <f t="shared" si="9"/>
        <v>97</v>
      </c>
      <c r="B103" s="7" t="s">
        <v>311</v>
      </c>
      <c r="C103" s="7" t="s">
        <v>313</v>
      </c>
      <c r="D103" s="8" t="s">
        <v>8</v>
      </c>
      <c r="E103" s="8" t="s">
        <v>31</v>
      </c>
      <c r="F103" s="8" t="s">
        <v>10175</v>
      </c>
      <c r="G103" s="8" t="s">
        <v>10175</v>
      </c>
      <c r="H103" s="7" t="s">
        <v>34</v>
      </c>
      <c r="I103" s="7" t="s">
        <v>14</v>
      </c>
      <c r="J103" s="7" t="s">
        <v>15</v>
      </c>
      <c r="K103" s="7" t="s">
        <v>35</v>
      </c>
      <c r="L103" s="7" t="s">
        <v>10</v>
      </c>
      <c r="M103" s="8" t="s">
        <v>11</v>
      </c>
      <c r="N103" s="23">
        <v>8</v>
      </c>
      <c r="O103" s="22">
        <v>24500</v>
      </c>
      <c r="P103" s="22">
        <v>196000</v>
      </c>
      <c r="Q103" s="9">
        <f>VLOOKUP(T103,[1]Sheet1!$R$2:$S$2054,2,0)</f>
        <v>3493.62</v>
      </c>
      <c r="R103" s="9">
        <f>N103*Q103</f>
        <v>27948.959999999999</v>
      </c>
      <c r="S103" s="10">
        <f>ROUND(P103-R103,2)</f>
        <v>168051.04</v>
      </c>
      <c r="T103" s="11" t="s">
        <v>312</v>
      </c>
      <c r="V103" s="10">
        <f t="shared" si="8"/>
        <v>168051.04</v>
      </c>
      <c r="W103" s="10" t="e">
        <f>#REF!-V103</f>
        <v>#REF!</v>
      </c>
    </row>
    <row r="104" spans="1:23" x14ac:dyDescent="0.25">
      <c r="A104" s="7">
        <f t="shared" si="9"/>
        <v>98</v>
      </c>
      <c r="B104" s="7" t="s">
        <v>314</v>
      </c>
      <c r="C104" s="7" t="s">
        <v>316</v>
      </c>
      <c r="D104" s="8" t="s">
        <v>79</v>
      </c>
      <c r="E104" s="8" t="s">
        <v>117</v>
      </c>
      <c r="F104" s="8" t="s">
        <v>10175</v>
      </c>
      <c r="G104" s="8" t="s">
        <v>10175</v>
      </c>
      <c r="H104" s="7" t="s">
        <v>121</v>
      </c>
      <c r="I104" s="7" t="s">
        <v>14</v>
      </c>
      <c r="J104" s="7" t="s">
        <v>81</v>
      </c>
      <c r="K104" s="7" t="s">
        <v>16</v>
      </c>
      <c r="L104" s="7" t="s">
        <v>32</v>
      </c>
      <c r="M104" s="8" t="s">
        <v>246</v>
      </c>
      <c r="N104" s="23">
        <v>0.746</v>
      </c>
      <c r="O104" s="22">
        <v>24436.25</v>
      </c>
      <c r="P104" s="22">
        <v>18229.439999999999</v>
      </c>
      <c r="Q104" s="9">
        <f t="shared" ref="Q104:R108" si="13">O104</f>
        <v>24436.25</v>
      </c>
      <c r="R104" s="9">
        <f t="shared" si="13"/>
        <v>18229.439999999999</v>
      </c>
      <c r="S104" s="10">
        <f>P104-R104</f>
        <v>0</v>
      </c>
      <c r="T104" s="11" t="s">
        <v>315</v>
      </c>
      <c r="V104" s="10">
        <f t="shared" si="8"/>
        <v>0</v>
      </c>
      <c r="W104" s="10" t="e">
        <f>#REF!-V104</f>
        <v>#REF!</v>
      </c>
    </row>
    <row r="105" spans="1:23" x14ac:dyDescent="0.25">
      <c r="A105" s="7">
        <f t="shared" si="9"/>
        <v>99</v>
      </c>
      <c r="B105" s="7" t="s">
        <v>317</v>
      </c>
      <c r="C105" s="7" t="s">
        <v>319</v>
      </c>
      <c r="D105" s="8" t="s">
        <v>235</v>
      </c>
      <c r="E105" s="8" t="s">
        <v>39</v>
      </c>
      <c r="F105" s="8" t="s">
        <v>10175</v>
      </c>
      <c r="G105" s="8" t="s">
        <v>10175</v>
      </c>
      <c r="H105" s="7" t="s">
        <v>83</v>
      </c>
      <c r="I105" s="7" t="s">
        <v>14</v>
      </c>
      <c r="J105" s="7" t="s">
        <v>15</v>
      </c>
      <c r="K105" s="7" t="s">
        <v>16</v>
      </c>
      <c r="L105" s="7" t="s">
        <v>32</v>
      </c>
      <c r="M105" s="8" t="s">
        <v>246</v>
      </c>
      <c r="N105" s="23">
        <v>0.32100000000000001</v>
      </c>
      <c r="O105" s="22">
        <v>24644.02</v>
      </c>
      <c r="P105" s="22">
        <v>7910.73</v>
      </c>
      <c r="Q105" s="9">
        <f t="shared" si="13"/>
        <v>24644.02</v>
      </c>
      <c r="R105" s="9">
        <f t="shared" si="13"/>
        <v>7910.73</v>
      </c>
      <c r="S105" s="10">
        <f>P105-R105</f>
        <v>0</v>
      </c>
      <c r="T105" s="11" t="s">
        <v>318</v>
      </c>
      <c r="V105" s="10">
        <f t="shared" si="8"/>
        <v>0</v>
      </c>
      <c r="W105" s="10" t="e">
        <f>#REF!-V105</f>
        <v>#REF!</v>
      </c>
    </row>
    <row r="106" spans="1:23" x14ac:dyDescent="0.25">
      <c r="A106" s="7">
        <f t="shared" si="9"/>
        <v>100</v>
      </c>
      <c r="B106" s="7" t="s">
        <v>317</v>
      </c>
      <c r="C106" s="7" t="s">
        <v>319</v>
      </c>
      <c r="D106" s="8" t="s">
        <v>79</v>
      </c>
      <c r="E106" s="8" t="s">
        <v>117</v>
      </c>
      <c r="F106" s="8" t="s">
        <v>10175</v>
      </c>
      <c r="G106" s="8" t="s">
        <v>10175</v>
      </c>
      <c r="H106" s="7" t="s">
        <v>121</v>
      </c>
      <c r="I106" s="7" t="s">
        <v>14</v>
      </c>
      <c r="J106" s="7" t="s">
        <v>81</v>
      </c>
      <c r="K106" s="7" t="s">
        <v>16</v>
      </c>
      <c r="L106" s="7" t="s">
        <v>32</v>
      </c>
      <c r="M106" s="8" t="s">
        <v>246</v>
      </c>
      <c r="N106" s="23">
        <v>1.03</v>
      </c>
      <c r="O106" s="22">
        <v>24515.5</v>
      </c>
      <c r="P106" s="22">
        <v>25250.959999999999</v>
      </c>
      <c r="Q106" s="9">
        <f t="shared" si="13"/>
        <v>24515.5</v>
      </c>
      <c r="R106" s="9">
        <f t="shared" si="13"/>
        <v>25250.959999999999</v>
      </c>
      <c r="S106" s="10">
        <f>P106-R106</f>
        <v>0</v>
      </c>
      <c r="T106" s="11" t="s">
        <v>320</v>
      </c>
      <c r="V106" s="10">
        <f t="shared" si="8"/>
        <v>0</v>
      </c>
      <c r="W106" s="10" t="e">
        <f>#REF!-V106</f>
        <v>#REF!</v>
      </c>
    </row>
    <row r="107" spans="1:23" x14ac:dyDescent="0.25">
      <c r="A107" s="7">
        <f t="shared" si="9"/>
        <v>101</v>
      </c>
      <c r="B107" s="7" t="s">
        <v>326</v>
      </c>
      <c r="C107" s="7" t="s">
        <v>329</v>
      </c>
      <c r="D107" s="8" t="s">
        <v>8</v>
      </c>
      <c r="E107" s="8" t="s">
        <v>108</v>
      </c>
      <c r="F107" s="8" t="s">
        <v>42</v>
      </c>
      <c r="G107" s="7" t="s">
        <v>328</v>
      </c>
      <c r="H107" s="7" t="s">
        <v>330</v>
      </c>
      <c r="I107" s="7" t="s">
        <v>14</v>
      </c>
      <c r="J107" s="7" t="s">
        <v>15</v>
      </c>
      <c r="K107" s="7" t="s">
        <v>35</v>
      </c>
      <c r="L107" s="7" t="s">
        <v>110</v>
      </c>
      <c r="M107" s="8" t="s">
        <v>11</v>
      </c>
      <c r="N107" s="23">
        <v>1</v>
      </c>
      <c r="O107" s="22">
        <v>17811.09</v>
      </c>
      <c r="P107" s="22">
        <v>17811.09</v>
      </c>
      <c r="Q107" s="9">
        <f t="shared" si="13"/>
        <v>17811.09</v>
      </c>
      <c r="R107" s="9">
        <f t="shared" si="13"/>
        <v>17811.09</v>
      </c>
      <c r="S107" s="10">
        <f>P107-R107</f>
        <v>0</v>
      </c>
      <c r="T107" s="11" t="s">
        <v>327</v>
      </c>
      <c r="V107" s="10">
        <f t="shared" si="8"/>
        <v>0</v>
      </c>
      <c r="W107" s="10" t="e">
        <f>#REF!-V107</f>
        <v>#REF!</v>
      </c>
    </row>
    <row r="108" spans="1:23" x14ac:dyDescent="0.25">
      <c r="A108" s="7">
        <f t="shared" si="9"/>
        <v>102</v>
      </c>
      <c r="B108" s="7" t="s">
        <v>331</v>
      </c>
      <c r="C108" s="7" t="s">
        <v>333</v>
      </c>
      <c r="D108" s="8" t="s">
        <v>323</v>
      </c>
      <c r="E108" s="8" t="s">
        <v>49</v>
      </c>
      <c r="F108" s="8" t="s">
        <v>10175</v>
      </c>
      <c r="G108" s="8" t="s">
        <v>10175</v>
      </c>
      <c r="H108" s="7" t="s">
        <v>334</v>
      </c>
      <c r="I108" s="7" t="s">
        <v>14</v>
      </c>
      <c r="J108" s="7" t="s">
        <v>15</v>
      </c>
      <c r="K108" s="7" t="s">
        <v>16</v>
      </c>
      <c r="L108" s="7" t="s">
        <v>32</v>
      </c>
      <c r="M108" s="8" t="s">
        <v>246</v>
      </c>
      <c r="N108" s="23">
        <v>9.7000000000000003E-2</v>
      </c>
      <c r="O108" s="22">
        <v>167824.54</v>
      </c>
      <c r="P108" s="22">
        <v>16278.98</v>
      </c>
      <c r="Q108" s="9">
        <f t="shared" si="13"/>
        <v>167824.54</v>
      </c>
      <c r="R108" s="9">
        <f t="shared" si="13"/>
        <v>16278.98</v>
      </c>
      <c r="S108" s="10">
        <f>P108-R108</f>
        <v>0</v>
      </c>
      <c r="T108" s="11" t="s">
        <v>332</v>
      </c>
      <c r="V108" s="10">
        <f t="shared" si="8"/>
        <v>0</v>
      </c>
      <c r="W108" s="10" t="e">
        <f>#REF!-V108</f>
        <v>#REF!</v>
      </c>
    </row>
    <row r="109" spans="1:23" x14ac:dyDescent="0.25">
      <c r="A109" s="7">
        <f t="shared" si="9"/>
        <v>103</v>
      </c>
      <c r="B109" s="7" t="s">
        <v>335</v>
      </c>
      <c r="C109" s="7" t="s">
        <v>337</v>
      </c>
      <c r="D109" s="8" t="s">
        <v>79</v>
      </c>
      <c r="E109" s="8" t="s">
        <v>117</v>
      </c>
      <c r="F109" s="8" t="s">
        <v>10175</v>
      </c>
      <c r="G109" s="8" t="s">
        <v>10175</v>
      </c>
      <c r="H109" s="7" t="s">
        <v>338</v>
      </c>
      <c r="I109" s="7" t="s">
        <v>14</v>
      </c>
      <c r="J109" s="7" t="s">
        <v>81</v>
      </c>
      <c r="K109" s="7" t="s">
        <v>16</v>
      </c>
      <c r="L109" s="7" t="s">
        <v>32</v>
      </c>
      <c r="M109" s="8" t="s">
        <v>325</v>
      </c>
      <c r="N109" s="23">
        <v>1.7</v>
      </c>
      <c r="O109" s="22">
        <v>64.97</v>
      </c>
      <c r="P109" s="22">
        <v>110.45</v>
      </c>
      <c r="Q109" s="9">
        <f>VLOOKUP(T109,[1]Sheet1!$R$2:$S$2054,2,0)</f>
        <v>27.64</v>
      </c>
      <c r="R109" s="9">
        <f>N109*Q109</f>
        <v>46.988</v>
      </c>
      <c r="S109" s="10">
        <f>ROUND(P109-R109,2)</f>
        <v>63.46</v>
      </c>
      <c r="T109" s="11" t="s">
        <v>336</v>
      </c>
      <c r="V109" s="10">
        <f t="shared" si="8"/>
        <v>63.462000000000003</v>
      </c>
      <c r="W109" s="10" t="e">
        <f>#REF!-V109</f>
        <v>#REF!</v>
      </c>
    </row>
    <row r="110" spans="1:23" x14ac:dyDescent="0.25">
      <c r="A110" s="7">
        <f t="shared" si="9"/>
        <v>104</v>
      </c>
      <c r="B110" s="7" t="s">
        <v>339</v>
      </c>
      <c r="C110" s="7" t="s">
        <v>341</v>
      </c>
      <c r="D110" s="8" t="s">
        <v>8</v>
      </c>
      <c r="E110" s="8" t="s">
        <v>41</v>
      </c>
      <c r="F110" s="8" t="s">
        <v>42</v>
      </c>
      <c r="G110" s="7" t="s">
        <v>43</v>
      </c>
      <c r="H110" s="7" t="s">
        <v>51</v>
      </c>
      <c r="I110" s="7" t="s">
        <v>14</v>
      </c>
      <c r="J110" s="7" t="s">
        <v>15</v>
      </c>
      <c r="K110" s="7" t="s">
        <v>35</v>
      </c>
      <c r="L110" s="7" t="s">
        <v>32</v>
      </c>
      <c r="M110" s="8" t="s">
        <v>11</v>
      </c>
      <c r="N110" s="23">
        <v>5</v>
      </c>
      <c r="O110" s="22">
        <v>6700.83</v>
      </c>
      <c r="P110" s="22">
        <v>33504.15</v>
      </c>
      <c r="Q110" s="9">
        <f>O110</f>
        <v>6700.83</v>
      </c>
      <c r="R110" s="9">
        <f>P110</f>
        <v>33504.15</v>
      </c>
      <c r="S110" s="10">
        <f>P110-R110</f>
        <v>0</v>
      </c>
      <c r="T110" s="11" t="s">
        <v>340</v>
      </c>
      <c r="V110" s="10">
        <f t="shared" si="8"/>
        <v>0</v>
      </c>
      <c r="W110" s="10" t="e">
        <f>#REF!-V110</f>
        <v>#REF!</v>
      </c>
    </row>
    <row r="111" spans="1:23" x14ac:dyDescent="0.25">
      <c r="A111" s="7">
        <f t="shared" si="9"/>
        <v>105</v>
      </c>
      <c r="B111" s="7" t="s">
        <v>344</v>
      </c>
      <c r="C111" s="7" t="s">
        <v>346</v>
      </c>
      <c r="D111" s="8" t="s">
        <v>8</v>
      </c>
      <c r="E111" s="8" t="s">
        <v>9</v>
      </c>
      <c r="F111" s="8" t="s">
        <v>10175</v>
      </c>
      <c r="G111" s="8" t="s">
        <v>10175</v>
      </c>
      <c r="H111" s="7" t="s">
        <v>13</v>
      </c>
      <c r="I111" s="7" t="s">
        <v>14</v>
      </c>
      <c r="J111" s="7" t="s">
        <v>15</v>
      </c>
      <c r="K111" s="7" t="s">
        <v>35</v>
      </c>
      <c r="L111" s="7" t="s">
        <v>10</v>
      </c>
      <c r="M111" s="8" t="s">
        <v>11</v>
      </c>
      <c r="N111" s="23">
        <v>69</v>
      </c>
      <c r="O111" s="22">
        <v>0.32</v>
      </c>
      <c r="P111" s="22">
        <v>22.08</v>
      </c>
      <c r="Q111" s="9">
        <f>VLOOKUP(T111,[1]Sheet1!$R$2:$S$2054,2,0)</f>
        <v>0.1</v>
      </c>
      <c r="R111" s="9">
        <f>N111*Q111</f>
        <v>6.9</v>
      </c>
      <c r="S111" s="10">
        <f>ROUND(P111-R111,2)</f>
        <v>15.18</v>
      </c>
      <c r="T111" s="11" t="s">
        <v>345</v>
      </c>
      <c r="V111" s="10">
        <f t="shared" si="8"/>
        <v>15.179999999999998</v>
      </c>
      <c r="W111" s="10" t="e">
        <f>#REF!-V111</f>
        <v>#REF!</v>
      </c>
    </row>
    <row r="112" spans="1:23" x14ac:dyDescent="0.25">
      <c r="A112" s="7">
        <f t="shared" si="9"/>
        <v>106</v>
      </c>
      <c r="B112" s="7" t="s">
        <v>347</v>
      </c>
      <c r="C112" s="7" t="s">
        <v>349</v>
      </c>
      <c r="D112" s="8" t="s">
        <v>8</v>
      </c>
      <c r="E112" s="8" t="s">
        <v>9</v>
      </c>
      <c r="F112" s="8" t="s">
        <v>10175</v>
      </c>
      <c r="G112" s="8" t="s">
        <v>10175</v>
      </c>
      <c r="H112" s="7" t="s">
        <v>150</v>
      </c>
      <c r="I112" s="7" t="s">
        <v>14</v>
      </c>
      <c r="J112" s="7" t="s">
        <v>81</v>
      </c>
      <c r="K112" s="7" t="s">
        <v>16</v>
      </c>
      <c r="L112" s="7" t="s">
        <v>10</v>
      </c>
      <c r="M112" s="8" t="s">
        <v>11</v>
      </c>
      <c r="N112" s="23">
        <v>4</v>
      </c>
      <c r="O112" s="22">
        <v>107.09</v>
      </c>
      <c r="P112" s="22">
        <v>428.36</v>
      </c>
      <c r="Q112" s="9">
        <f>VLOOKUP(T112,[1]Sheet1!$R$2:$S$2054,2,0)</f>
        <v>14.5</v>
      </c>
      <c r="R112" s="9">
        <f>N112*Q112</f>
        <v>58</v>
      </c>
      <c r="S112" s="10">
        <f>ROUND(P112-R112,2)</f>
        <v>370.36</v>
      </c>
      <c r="T112" s="11" t="s">
        <v>348</v>
      </c>
      <c r="V112" s="10">
        <f t="shared" si="8"/>
        <v>370.36</v>
      </c>
      <c r="W112" s="10" t="e">
        <f>#REF!-V112</f>
        <v>#REF!</v>
      </c>
    </row>
    <row r="113" spans="1:23" x14ac:dyDescent="0.25">
      <c r="A113" s="7">
        <f t="shared" si="9"/>
        <v>107</v>
      </c>
      <c r="B113" s="7" t="s">
        <v>350</v>
      </c>
      <c r="C113" s="7" t="s">
        <v>352</v>
      </c>
      <c r="D113" s="8" t="s">
        <v>8</v>
      </c>
      <c r="E113" s="8" t="s">
        <v>9</v>
      </c>
      <c r="F113" s="8" t="s">
        <v>10175</v>
      </c>
      <c r="G113" s="8" t="s">
        <v>10175</v>
      </c>
      <c r="H113" s="7" t="s">
        <v>74</v>
      </c>
      <c r="I113" s="7" t="s">
        <v>14</v>
      </c>
      <c r="J113" s="7" t="s">
        <v>15</v>
      </c>
      <c r="K113" s="7" t="s">
        <v>16</v>
      </c>
      <c r="L113" s="7" t="s">
        <v>10</v>
      </c>
      <c r="M113" s="8" t="s">
        <v>11</v>
      </c>
      <c r="N113" s="23">
        <v>22</v>
      </c>
      <c r="O113" s="22">
        <v>86</v>
      </c>
      <c r="P113" s="22">
        <v>1892</v>
      </c>
      <c r="Q113" s="9">
        <f>VLOOKUP(T113,[1]Sheet1!$R$2:$S$2054,2,0)</f>
        <v>25.59</v>
      </c>
      <c r="R113" s="9">
        <f>N113*Q113</f>
        <v>562.98</v>
      </c>
      <c r="S113" s="10">
        <f>ROUND(P113-R113,2)</f>
        <v>1329.02</v>
      </c>
      <c r="T113" s="11" t="s">
        <v>351</v>
      </c>
      <c r="V113" s="10">
        <f t="shared" si="8"/>
        <v>1329.02</v>
      </c>
      <c r="W113" s="10" t="e">
        <f>#REF!-V113</f>
        <v>#REF!</v>
      </c>
    </row>
    <row r="114" spans="1:23" x14ac:dyDescent="0.25">
      <c r="A114" s="7">
        <f t="shared" si="9"/>
        <v>108</v>
      </c>
      <c r="B114" s="7" t="s">
        <v>353</v>
      </c>
      <c r="C114" s="7" t="s">
        <v>355</v>
      </c>
      <c r="D114" s="8" t="s">
        <v>8</v>
      </c>
      <c r="E114" s="8" t="s">
        <v>9</v>
      </c>
      <c r="F114" s="8" t="s">
        <v>10175</v>
      </c>
      <c r="G114" s="8" t="s">
        <v>10175</v>
      </c>
      <c r="H114" s="7" t="s">
        <v>13</v>
      </c>
      <c r="I114" s="7" t="s">
        <v>14</v>
      </c>
      <c r="J114" s="7" t="s">
        <v>15</v>
      </c>
      <c r="K114" s="7" t="s">
        <v>35</v>
      </c>
      <c r="L114" s="7" t="s">
        <v>10</v>
      </c>
      <c r="M114" s="8" t="s">
        <v>11</v>
      </c>
      <c r="N114" s="23">
        <v>7</v>
      </c>
      <c r="O114" s="22">
        <v>5.18</v>
      </c>
      <c r="P114" s="22">
        <v>36.26</v>
      </c>
      <c r="Q114" s="9">
        <f>VLOOKUP(T114,[1]Sheet1!$R$2:$S$2054,2,0)</f>
        <v>4.57</v>
      </c>
      <c r="R114" s="9">
        <f>N114*Q114</f>
        <v>31.990000000000002</v>
      </c>
      <c r="S114" s="10">
        <f>ROUND(P114-R114,2)</f>
        <v>4.2699999999999996</v>
      </c>
      <c r="T114" s="11" t="s">
        <v>354</v>
      </c>
      <c r="V114" s="10">
        <f t="shared" si="8"/>
        <v>4.269999999999996</v>
      </c>
      <c r="W114" s="10" t="e">
        <f>#REF!-V114</f>
        <v>#REF!</v>
      </c>
    </row>
    <row r="115" spans="1:23" x14ac:dyDescent="0.25">
      <c r="A115" s="7">
        <f t="shared" si="9"/>
        <v>109</v>
      </c>
      <c r="B115" s="7" t="s">
        <v>356</v>
      </c>
      <c r="C115" s="7" t="s">
        <v>359</v>
      </c>
      <c r="D115" s="8" t="s">
        <v>54</v>
      </c>
      <c r="E115" s="8" t="s">
        <v>37</v>
      </c>
      <c r="F115" s="8" t="s">
        <v>10175</v>
      </c>
      <c r="G115" s="8" t="s">
        <v>10175</v>
      </c>
      <c r="H115" s="7" t="s">
        <v>83</v>
      </c>
      <c r="I115" s="7" t="s">
        <v>14</v>
      </c>
      <c r="J115" s="7" t="s">
        <v>15</v>
      </c>
      <c r="K115" s="7" t="s">
        <v>16</v>
      </c>
      <c r="L115" s="7" t="s">
        <v>358</v>
      </c>
      <c r="M115" s="8" t="s">
        <v>246</v>
      </c>
      <c r="N115" s="23">
        <v>0.126</v>
      </c>
      <c r="O115" s="22">
        <v>63763.65</v>
      </c>
      <c r="P115" s="22">
        <v>8034.22</v>
      </c>
      <c r="Q115" s="9">
        <f>O115</f>
        <v>63763.65</v>
      </c>
      <c r="R115" s="9">
        <f>P115</f>
        <v>8034.22</v>
      </c>
      <c r="S115" s="10">
        <f>P115-R115</f>
        <v>0</v>
      </c>
      <c r="T115" s="11" t="s">
        <v>357</v>
      </c>
      <c r="V115" s="10">
        <f t="shared" si="8"/>
        <v>0</v>
      </c>
      <c r="W115" s="10" t="e">
        <f>#REF!-V115</f>
        <v>#REF!</v>
      </c>
    </row>
    <row r="116" spans="1:23" x14ac:dyDescent="0.25">
      <c r="A116" s="7">
        <f t="shared" si="9"/>
        <v>110</v>
      </c>
      <c r="B116" s="7" t="s">
        <v>365</v>
      </c>
      <c r="C116" s="7" t="s">
        <v>366</v>
      </c>
      <c r="D116" s="8" t="s">
        <v>8</v>
      </c>
      <c r="E116" s="8" t="s">
        <v>9</v>
      </c>
      <c r="F116" s="8" t="s">
        <v>10175</v>
      </c>
      <c r="G116" s="8" t="s">
        <v>10175</v>
      </c>
      <c r="H116" s="7" t="s">
        <v>83</v>
      </c>
      <c r="I116" s="7" t="s">
        <v>14</v>
      </c>
      <c r="J116" s="7" t="s">
        <v>15</v>
      </c>
      <c r="K116" s="7" t="s">
        <v>16</v>
      </c>
      <c r="L116" s="7" t="s">
        <v>10</v>
      </c>
      <c r="M116" s="8" t="s">
        <v>11</v>
      </c>
      <c r="N116" s="23">
        <v>46</v>
      </c>
      <c r="O116" s="22">
        <v>72.63</v>
      </c>
      <c r="P116" s="22">
        <v>3340.75</v>
      </c>
      <c r="Q116" s="9">
        <f>VLOOKUP(T116,[1]Sheet1!$R$2:$S$2054,2,0)</f>
        <v>63.86</v>
      </c>
      <c r="R116" s="9">
        <f t="shared" ref="R116:R122" si="14">N116*Q116</f>
        <v>2937.56</v>
      </c>
      <c r="S116" s="10">
        <f t="shared" ref="S116:S122" si="15">ROUND(P116-R116,2)</f>
        <v>403.19</v>
      </c>
      <c r="T116" s="11" t="s">
        <v>367</v>
      </c>
      <c r="V116" s="10">
        <f t="shared" si="8"/>
        <v>403.19000000000005</v>
      </c>
      <c r="W116" s="10" t="e">
        <f>#REF!-V116</f>
        <v>#REF!</v>
      </c>
    </row>
    <row r="117" spans="1:23" x14ac:dyDescent="0.25">
      <c r="A117" s="7">
        <f t="shared" si="9"/>
        <v>111</v>
      </c>
      <c r="B117" s="7" t="s">
        <v>365</v>
      </c>
      <c r="C117" s="7" t="s">
        <v>366</v>
      </c>
      <c r="D117" s="8" t="s">
        <v>8</v>
      </c>
      <c r="E117" s="8" t="s">
        <v>9</v>
      </c>
      <c r="F117" s="8" t="s">
        <v>10175</v>
      </c>
      <c r="G117" s="8" t="s">
        <v>10175</v>
      </c>
      <c r="H117" s="7" t="s">
        <v>83</v>
      </c>
      <c r="I117" s="7" t="s">
        <v>14</v>
      </c>
      <c r="J117" s="7" t="s">
        <v>15</v>
      </c>
      <c r="K117" s="7" t="s">
        <v>16</v>
      </c>
      <c r="L117" s="7" t="s">
        <v>10</v>
      </c>
      <c r="M117" s="8" t="s">
        <v>11</v>
      </c>
      <c r="N117" s="23">
        <v>20</v>
      </c>
      <c r="O117" s="22">
        <v>72.63</v>
      </c>
      <c r="P117" s="22">
        <v>1452.5</v>
      </c>
      <c r="Q117" s="9">
        <f>VLOOKUP(T117,[1]Sheet1!$R$2:$S$2054,2,0)</f>
        <v>63.86</v>
      </c>
      <c r="R117" s="9">
        <f t="shared" si="14"/>
        <v>1277.2</v>
      </c>
      <c r="S117" s="10">
        <f t="shared" si="15"/>
        <v>175.3</v>
      </c>
      <c r="T117" s="11" t="s">
        <v>368</v>
      </c>
      <c r="V117" s="10">
        <f t="shared" si="8"/>
        <v>175.29999999999995</v>
      </c>
      <c r="W117" s="10" t="e">
        <f>#REF!-V117</f>
        <v>#REF!</v>
      </c>
    </row>
    <row r="118" spans="1:23" x14ac:dyDescent="0.25">
      <c r="A118" s="7">
        <f t="shared" si="9"/>
        <v>112</v>
      </c>
      <c r="B118" s="7" t="s">
        <v>369</v>
      </c>
      <c r="C118" s="7" t="s">
        <v>371</v>
      </c>
      <c r="D118" s="8" t="s">
        <v>8</v>
      </c>
      <c r="E118" s="8" t="s">
        <v>9</v>
      </c>
      <c r="F118" s="8" t="s">
        <v>10175</v>
      </c>
      <c r="G118" s="8" t="s">
        <v>10175</v>
      </c>
      <c r="H118" s="7" t="s">
        <v>155</v>
      </c>
      <c r="I118" s="7" t="s">
        <v>14</v>
      </c>
      <c r="J118" s="7" t="s">
        <v>15</v>
      </c>
      <c r="K118" s="7" t="s">
        <v>16</v>
      </c>
      <c r="L118" s="7" t="s">
        <v>10</v>
      </c>
      <c r="M118" s="8" t="s">
        <v>11</v>
      </c>
      <c r="N118" s="23">
        <v>101</v>
      </c>
      <c r="O118" s="22">
        <v>485.85</v>
      </c>
      <c r="P118" s="22">
        <v>49070.97</v>
      </c>
      <c r="Q118" s="9">
        <f>VLOOKUP(T118,[1]Sheet1!$R$2:$S$2054,2,0)</f>
        <v>427.24</v>
      </c>
      <c r="R118" s="9">
        <f t="shared" si="14"/>
        <v>43151.24</v>
      </c>
      <c r="S118" s="10">
        <f t="shared" si="15"/>
        <v>5919.73</v>
      </c>
      <c r="T118" s="11" t="s">
        <v>370</v>
      </c>
      <c r="V118" s="10">
        <f t="shared" si="8"/>
        <v>5919.7300000000032</v>
      </c>
      <c r="W118" s="10" t="e">
        <f>#REF!-V118</f>
        <v>#REF!</v>
      </c>
    </row>
    <row r="119" spans="1:23" x14ac:dyDescent="0.25">
      <c r="A119" s="7">
        <f t="shared" si="9"/>
        <v>113</v>
      </c>
      <c r="B119" s="7" t="s">
        <v>372</v>
      </c>
      <c r="C119" s="7" t="s">
        <v>373</v>
      </c>
      <c r="D119" s="8" t="s">
        <v>8</v>
      </c>
      <c r="E119" s="8" t="s">
        <v>9</v>
      </c>
      <c r="F119" s="8" t="s">
        <v>10175</v>
      </c>
      <c r="G119" s="8" t="s">
        <v>10175</v>
      </c>
      <c r="H119" s="7" t="s">
        <v>83</v>
      </c>
      <c r="I119" s="7" t="s">
        <v>14</v>
      </c>
      <c r="J119" s="7" t="s">
        <v>15</v>
      </c>
      <c r="K119" s="7" t="s">
        <v>16</v>
      </c>
      <c r="L119" s="7" t="s">
        <v>10</v>
      </c>
      <c r="M119" s="8" t="s">
        <v>11</v>
      </c>
      <c r="N119" s="23">
        <v>152</v>
      </c>
      <c r="O119" s="22">
        <v>24.06</v>
      </c>
      <c r="P119" s="22">
        <v>3657</v>
      </c>
      <c r="Q119" s="9">
        <f>VLOOKUP(T119,[1]Sheet1!$R$2:$S$2054,2,0)</f>
        <v>21.15</v>
      </c>
      <c r="R119" s="9">
        <f t="shared" si="14"/>
        <v>3214.7999999999997</v>
      </c>
      <c r="S119" s="10">
        <f t="shared" si="15"/>
        <v>442.2</v>
      </c>
      <c r="T119" s="11" t="s">
        <v>374</v>
      </c>
      <c r="V119" s="10">
        <f t="shared" si="8"/>
        <v>442.20000000000027</v>
      </c>
      <c r="W119" s="10" t="e">
        <f>#REF!-V119</f>
        <v>#REF!</v>
      </c>
    </row>
    <row r="120" spans="1:23" x14ac:dyDescent="0.25">
      <c r="A120" s="7">
        <f t="shared" si="9"/>
        <v>114</v>
      </c>
      <c r="B120" s="7" t="s">
        <v>375</v>
      </c>
      <c r="C120" s="7" t="s">
        <v>377</v>
      </c>
      <c r="D120" s="8" t="s">
        <v>8</v>
      </c>
      <c r="E120" s="8" t="s">
        <v>9</v>
      </c>
      <c r="F120" s="8" t="s">
        <v>10175</v>
      </c>
      <c r="G120" s="8" t="s">
        <v>10175</v>
      </c>
      <c r="H120" s="7" t="s">
        <v>74</v>
      </c>
      <c r="I120" s="7" t="s">
        <v>14</v>
      </c>
      <c r="J120" s="7" t="s">
        <v>15</v>
      </c>
      <c r="K120" s="7" t="s">
        <v>16</v>
      </c>
      <c r="L120" s="7" t="s">
        <v>10</v>
      </c>
      <c r="M120" s="8" t="s">
        <v>11</v>
      </c>
      <c r="N120" s="23">
        <v>102</v>
      </c>
      <c r="O120" s="22">
        <v>152.76</v>
      </c>
      <c r="P120" s="22">
        <v>15581.93</v>
      </c>
      <c r="Q120" s="9">
        <f>VLOOKUP(T120,[1]Sheet1!$R$2:$S$2054,2,0)</f>
        <v>134.33000000000001</v>
      </c>
      <c r="R120" s="9">
        <f t="shared" si="14"/>
        <v>13701.660000000002</v>
      </c>
      <c r="S120" s="10">
        <f t="shared" si="15"/>
        <v>1880.27</v>
      </c>
      <c r="T120" s="11" t="s">
        <v>376</v>
      </c>
      <c r="V120" s="10">
        <f t="shared" si="8"/>
        <v>1880.2699999999986</v>
      </c>
      <c r="W120" s="10" t="e">
        <f>#REF!-V120</f>
        <v>#REF!</v>
      </c>
    </row>
    <row r="121" spans="1:23" x14ac:dyDescent="0.25">
      <c r="A121" s="7">
        <f t="shared" si="9"/>
        <v>115</v>
      </c>
      <c r="B121" s="7" t="s">
        <v>381</v>
      </c>
      <c r="C121" s="7" t="s">
        <v>383</v>
      </c>
      <c r="D121" s="8" t="s">
        <v>8</v>
      </c>
      <c r="E121" s="8" t="s">
        <v>9</v>
      </c>
      <c r="F121" s="8" t="s">
        <v>10175</v>
      </c>
      <c r="G121" s="8" t="s">
        <v>10175</v>
      </c>
      <c r="H121" s="7" t="s">
        <v>151</v>
      </c>
      <c r="I121" s="7" t="s">
        <v>14</v>
      </c>
      <c r="J121" s="7" t="s">
        <v>15</v>
      </c>
      <c r="K121" s="7" t="s">
        <v>35</v>
      </c>
      <c r="L121" s="7" t="s">
        <v>10</v>
      </c>
      <c r="M121" s="8" t="s">
        <v>11</v>
      </c>
      <c r="N121" s="23">
        <v>1</v>
      </c>
      <c r="O121" s="22">
        <v>236.69</v>
      </c>
      <c r="P121" s="22">
        <v>236.69</v>
      </c>
      <c r="Q121" s="9">
        <f>VLOOKUP(T121,[1]Sheet1!$R$2:$S$2054,2,0)</f>
        <v>208</v>
      </c>
      <c r="R121" s="9">
        <f t="shared" si="14"/>
        <v>208</v>
      </c>
      <c r="S121" s="10">
        <f t="shared" si="15"/>
        <v>28.69</v>
      </c>
      <c r="T121" s="11" t="s">
        <v>382</v>
      </c>
      <c r="V121" s="10">
        <f t="shared" si="8"/>
        <v>28.689999999999998</v>
      </c>
      <c r="W121" s="10" t="e">
        <f>#REF!-V121</f>
        <v>#REF!</v>
      </c>
    </row>
    <row r="122" spans="1:23" x14ac:dyDescent="0.25">
      <c r="A122" s="7">
        <f t="shared" si="9"/>
        <v>116</v>
      </c>
      <c r="B122" s="7" t="s">
        <v>384</v>
      </c>
      <c r="C122" s="7" t="s">
        <v>385</v>
      </c>
      <c r="D122" s="8" t="s">
        <v>8</v>
      </c>
      <c r="E122" s="8" t="s">
        <v>9</v>
      </c>
      <c r="F122" s="8" t="s">
        <v>10175</v>
      </c>
      <c r="G122" s="8" t="s">
        <v>10175</v>
      </c>
      <c r="H122" s="7" t="s">
        <v>83</v>
      </c>
      <c r="I122" s="7" t="s">
        <v>14</v>
      </c>
      <c r="J122" s="7" t="s">
        <v>15</v>
      </c>
      <c r="K122" s="7" t="s">
        <v>35</v>
      </c>
      <c r="L122" s="7" t="s">
        <v>10</v>
      </c>
      <c r="M122" s="8" t="s">
        <v>11</v>
      </c>
      <c r="N122" s="23">
        <v>29</v>
      </c>
      <c r="O122" s="22">
        <v>35.770000000000003</v>
      </c>
      <c r="P122" s="22">
        <v>1037.32</v>
      </c>
      <c r="Q122" s="9">
        <f>VLOOKUP(T122,[1]Sheet1!$R$2:$S$2054,2,0)</f>
        <v>31.44</v>
      </c>
      <c r="R122" s="9">
        <f t="shared" si="14"/>
        <v>911.76</v>
      </c>
      <c r="S122" s="10">
        <f t="shared" si="15"/>
        <v>125.56</v>
      </c>
      <c r="T122" s="11" t="s">
        <v>386</v>
      </c>
      <c r="V122" s="10">
        <f t="shared" si="8"/>
        <v>125.55999999999995</v>
      </c>
      <c r="W122" s="10" t="e">
        <f>#REF!-V122</f>
        <v>#REF!</v>
      </c>
    </row>
    <row r="123" spans="1:23" x14ac:dyDescent="0.25">
      <c r="A123" s="7">
        <f t="shared" si="9"/>
        <v>117</v>
      </c>
      <c r="B123" s="7" t="s">
        <v>387</v>
      </c>
      <c r="C123" s="7" t="s">
        <v>389</v>
      </c>
      <c r="D123" s="8" t="s">
        <v>8</v>
      </c>
      <c r="E123" s="8" t="s">
        <v>9</v>
      </c>
      <c r="F123" s="8" t="s">
        <v>10175</v>
      </c>
      <c r="G123" s="8" t="s">
        <v>10175</v>
      </c>
      <c r="H123" s="7" t="s">
        <v>74</v>
      </c>
      <c r="I123" s="7" t="s">
        <v>284</v>
      </c>
      <c r="J123" s="7" t="s">
        <v>15</v>
      </c>
      <c r="K123" s="7" t="s">
        <v>16</v>
      </c>
      <c r="L123" s="7" t="s">
        <v>10</v>
      </c>
      <c r="M123" s="8" t="s">
        <v>11</v>
      </c>
      <c r="N123" s="23">
        <v>32</v>
      </c>
      <c r="O123" s="22">
        <v>313.81</v>
      </c>
      <c r="P123" s="22">
        <v>10041.93</v>
      </c>
      <c r="Q123" s="9">
        <f>O123</f>
        <v>313.81</v>
      </c>
      <c r="R123" s="9">
        <f>P123</f>
        <v>10041.93</v>
      </c>
      <c r="S123" s="10">
        <f>P123-R123</f>
        <v>0</v>
      </c>
      <c r="T123" s="11" t="s">
        <v>388</v>
      </c>
      <c r="V123" s="10">
        <f t="shared" si="8"/>
        <v>0</v>
      </c>
      <c r="W123" s="10" t="e">
        <f>#REF!-V123</f>
        <v>#REF!</v>
      </c>
    </row>
    <row r="124" spans="1:23" x14ac:dyDescent="0.25">
      <c r="A124" s="7">
        <f t="shared" si="9"/>
        <v>118</v>
      </c>
      <c r="B124" s="7" t="s">
        <v>390</v>
      </c>
      <c r="C124" s="7" t="s">
        <v>391</v>
      </c>
      <c r="D124" s="8" t="s">
        <v>8</v>
      </c>
      <c r="E124" s="8" t="s">
        <v>9</v>
      </c>
      <c r="F124" s="8" t="s">
        <v>10175</v>
      </c>
      <c r="G124" s="8" t="s">
        <v>10175</v>
      </c>
      <c r="H124" s="7" t="s">
        <v>83</v>
      </c>
      <c r="I124" s="7" t="s">
        <v>14</v>
      </c>
      <c r="J124" s="7" t="s">
        <v>15</v>
      </c>
      <c r="K124" s="7" t="s">
        <v>16</v>
      </c>
      <c r="L124" s="7" t="s">
        <v>10</v>
      </c>
      <c r="M124" s="8" t="s">
        <v>11</v>
      </c>
      <c r="N124" s="23">
        <v>28</v>
      </c>
      <c r="O124" s="22">
        <v>70.2</v>
      </c>
      <c r="P124" s="22">
        <v>1965.63</v>
      </c>
      <c r="Q124" s="9">
        <f>VLOOKUP(T124,[1]Sheet1!$R$2:$S$2054,2,0)</f>
        <v>61.75</v>
      </c>
      <c r="R124" s="9">
        <f>N124*Q124</f>
        <v>1729</v>
      </c>
      <c r="S124" s="10">
        <f>ROUND(P124-R124,2)</f>
        <v>236.63</v>
      </c>
      <c r="T124" s="11" t="s">
        <v>392</v>
      </c>
      <c r="V124" s="10">
        <f t="shared" si="8"/>
        <v>236.63000000000011</v>
      </c>
      <c r="W124" s="10" t="e">
        <f>#REF!-V124</f>
        <v>#REF!</v>
      </c>
    </row>
    <row r="125" spans="1:23" x14ac:dyDescent="0.25">
      <c r="A125" s="7">
        <f t="shared" si="9"/>
        <v>119</v>
      </c>
      <c r="B125" s="7" t="s">
        <v>393</v>
      </c>
      <c r="C125" s="7" t="s">
        <v>395</v>
      </c>
      <c r="D125" s="8" t="s">
        <v>8</v>
      </c>
      <c r="E125" s="8" t="s">
        <v>9</v>
      </c>
      <c r="F125" s="8" t="s">
        <v>10175</v>
      </c>
      <c r="G125" s="8" t="s">
        <v>10175</v>
      </c>
      <c r="H125" s="7" t="s">
        <v>74</v>
      </c>
      <c r="I125" s="7" t="s">
        <v>14</v>
      </c>
      <c r="J125" s="7" t="s">
        <v>15</v>
      </c>
      <c r="K125" s="7" t="s">
        <v>16</v>
      </c>
      <c r="L125" s="7" t="s">
        <v>10</v>
      </c>
      <c r="M125" s="8" t="s">
        <v>11</v>
      </c>
      <c r="N125" s="23">
        <v>20</v>
      </c>
      <c r="O125" s="22">
        <v>175.57</v>
      </c>
      <c r="P125" s="22">
        <v>3511.45</v>
      </c>
      <c r="Q125" s="9">
        <f>VLOOKUP(T125,[1]Sheet1!$R$2:$S$2054,2,0)</f>
        <v>52.2</v>
      </c>
      <c r="R125" s="9">
        <f>N125*Q125</f>
        <v>1044</v>
      </c>
      <c r="S125" s="10">
        <f>ROUND(P125-R125,2)</f>
        <v>2467.4499999999998</v>
      </c>
      <c r="T125" s="11" t="s">
        <v>394</v>
      </c>
      <c r="V125" s="10">
        <f t="shared" si="8"/>
        <v>2467.4499999999998</v>
      </c>
      <c r="W125" s="10" t="e">
        <f>#REF!-V125</f>
        <v>#REF!</v>
      </c>
    </row>
    <row r="126" spans="1:23" x14ac:dyDescent="0.25">
      <c r="A126" s="7">
        <f t="shared" si="9"/>
        <v>120</v>
      </c>
      <c r="B126" s="7" t="s">
        <v>396</v>
      </c>
      <c r="C126" s="7" t="s">
        <v>397</v>
      </c>
      <c r="D126" s="8" t="s">
        <v>8</v>
      </c>
      <c r="E126" s="8" t="s">
        <v>9</v>
      </c>
      <c r="F126" s="8" t="s">
        <v>10175</v>
      </c>
      <c r="G126" s="8" t="s">
        <v>10175</v>
      </c>
      <c r="H126" s="7" t="s">
        <v>83</v>
      </c>
      <c r="I126" s="7" t="s">
        <v>14</v>
      </c>
      <c r="J126" s="7" t="s">
        <v>15</v>
      </c>
      <c r="K126" s="7" t="s">
        <v>16</v>
      </c>
      <c r="L126" s="7" t="s">
        <v>10</v>
      </c>
      <c r="M126" s="8" t="s">
        <v>11</v>
      </c>
      <c r="N126" s="23">
        <v>24</v>
      </c>
      <c r="O126" s="22">
        <v>17.45</v>
      </c>
      <c r="P126" s="22">
        <v>418.85</v>
      </c>
      <c r="Q126" s="9">
        <f t="shared" ref="Q126:R128" si="16">O126</f>
        <v>17.45</v>
      </c>
      <c r="R126" s="9">
        <f t="shared" si="16"/>
        <v>418.85</v>
      </c>
      <c r="S126" s="10">
        <f>P126-R126</f>
        <v>0</v>
      </c>
      <c r="T126" s="11" t="s">
        <v>398</v>
      </c>
      <c r="V126" s="10">
        <f t="shared" si="8"/>
        <v>0</v>
      </c>
      <c r="W126" s="10" t="e">
        <f>#REF!-V126</f>
        <v>#REF!</v>
      </c>
    </row>
    <row r="127" spans="1:23" x14ac:dyDescent="0.25">
      <c r="A127" s="7">
        <f t="shared" si="9"/>
        <v>121</v>
      </c>
      <c r="B127" s="7" t="s">
        <v>400</v>
      </c>
      <c r="C127" s="7" t="s">
        <v>401</v>
      </c>
      <c r="D127" s="8" t="s">
        <v>8</v>
      </c>
      <c r="E127" s="8" t="s">
        <v>9</v>
      </c>
      <c r="F127" s="8" t="s">
        <v>10175</v>
      </c>
      <c r="G127" s="8" t="s">
        <v>10175</v>
      </c>
      <c r="H127" s="7" t="s">
        <v>83</v>
      </c>
      <c r="I127" s="7" t="s">
        <v>14</v>
      </c>
      <c r="J127" s="7" t="s">
        <v>15</v>
      </c>
      <c r="K127" s="7" t="s">
        <v>16</v>
      </c>
      <c r="L127" s="7" t="s">
        <v>10</v>
      </c>
      <c r="M127" s="8" t="s">
        <v>11</v>
      </c>
      <c r="N127" s="23">
        <v>27</v>
      </c>
      <c r="O127" s="22">
        <v>16.489999999999998</v>
      </c>
      <c r="P127" s="22">
        <v>445.29</v>
      </c>
      <c r="Q127" s="9">
        <f t="shared" si="16"/>
        <v>16.489999999999998</v>
      </c>
      <c r="R127" s="9">
        <f t="shared" si="16"/>
        <v>445.29</v>
      </c>
      <c r="S127" s="10">
        <f>P127-R127</f>
        <v>0</v>
      </c>
      <c r="T127" s="11" t="s">
        <v>402</v>
      </c>
      <c r="V127" s="10">
        <f t="shared" si="8"/>
        <v>0</v>
      </c>
      <c r="W127" s="10" t="e">
        <f>#REF!-V127</f>
        <v>#REF!</v>
      </c>
    </row>
    <row r="128" spans="1:23" x14ac:dyDescent="0.25">
      <c r="A128" s="7">
        <f t="shared" si="9"/>
        <v>122</v>
      </c>
      <c r="B128" s="7" t="s">
        <v>400</v>
      </c>
      <c r="C128" s="7" t="s">
        <v>401</v>
      </c>
      <c r="D128" s="8" t="s">
        <v>8</v>
      </c>
      <c r="E128" s="8" t="s">
        <v>9</v>
      </c>
      <c r="F128" s="8" t="s">
        <v>10175</v>
      </c>
      <c r="G128" s="8" t="s">
        <v>10175</v>
      </c>
      <c r="H128" s="7" t="s">
        <v>83</v>
      </c>
      <c r="I128" s="7" t="s">
        <v>14</v>
      </c>
      <c r="J128" s="7" t="s">
        <v>15</v>
      </c>
      <c r="K128" s="7" t="s">
        <v>16</v>
      </c>
      <c r="L128" s="7" t="s">
        <v>10</v>
      </c>
      <c r="M128" s="8" t="s">
        <v>11</v>
      </c>
      <c r="N128" s="23">
        <v>19</v>
      </c>
      <c r="O128" s="22">
        <v>16.489999999999998</v>
      </c>
      <c r="P128" s="22">
        <v>313.36</v>
      </c>
      <c r="Q128" s="9">
        <f t="shared" si="16"/>
        <v>16.489999999999998</v>
      </c>
      <c r="R128" s="9">
        <f t="shared" si="16"/>
        <v>313.36</v>
      </c>
      <c r="S128" s="10">
        <f>P128-R128</f>
        <v>0</v>
      </c>
      <c r="T128" s="11" t="s">
        <v>403</v>
      </c>
      <c r="V128" s="10">
        <f t="shared" si="8"/>
        <v>0</v>
      </c>
      <c r="W128" s="10" t="e">
        <f>#REF!-V128</f>
        <v>#REF!</v>
      </c>
    </row>
    <row r="129" spans="1:23" x14ac:dyDescent="0.25">
      <c r="A129" s="7">
        <f t="shared" si="9"/>
        <v>123</v>
      </c>
      <c r="B129" s="7" t="s">
        <v>404</v>
      </c>
      <c r="C129" s="7" t="s">
        <v>405</v>
      </c>
      <c r="D129" s="8" t="s">
        <v>8</v>
      </c>
      <c r="E129" s="8" t="s">
        <v>9</v>
      </c>
      <c r="F129" s="8" t="s">
        <v>10175</v>
      </c>
      <c r="G129" s="8" t="s">
        <v>10175</v>
      </c>
      <c r="H129" s="7" t="s">
        <v>83</v>
      </c>
      <c r="I129" s="7" t="s">
        <v>14</v>
      </c>
      <c r="J129" s="7" t="s">
        <v>15</v>
      </c>
      <c r="K129" s="7" t="s">
        <v>16</v>
      </c>
      <c r="L129" s="7" t="s">
        <v>10</v>
      </c>
      <c r="M129" s="8" t="s">
        <v>11</v>
      </c>
      <c r="N129" s="23">
        <v>7</v>
      </c>
      <c r="O129" s="22">
        <v>27.49</v>
      </c>
      <c r="P129" s="22">
        <v>192.46</v>
      </c>
      <c r="Q129" s="9">
        <f>VLOOKUP(T129,[1]Sheet1!$R$2:$S$2054,2,0)</f>
        <v>24.14</v>
      </c>
      <c r="R129" s="9">
        <f>N129*Q129</f>
        <v>168.98000000000002</v>
      </c>
      <c r="S129" s="10">
        <f>ROUND(P129-R129,2)</f>
        <v>23.48</v>
      </c>
      <c r="T129" s="11" t="s">
        <v>406</v>
      </c>
      <c r="V129" s="10">
        <f t="shared" si="8"/>
        <v>23.47999999999999</v>
      </c>
      <c r="W129" s="10" t="e">
        <f>#REF!-V129</f>
        <v>#REF!</v>
      </c>
    </row>
    <row r="130" spans="1:23" x14ac:dyDescent="0.25">
      <c r="A130" s="7">
        <f t="shared" si="9"/>
        <v>124</v>
      </c>
      <c r="B130" s="7" t="s">
        <v>407</v>
      </c>
      <c r="C130" s="7" t="s">
        <v>409</v>
      </c>
      <c r="D130" s="8" t="s">
        <v>8</v>
      </c>
      <c r="E130" s="8" t="s">
        <v>9</v>
      </c>
      <c r="F130" s="8" t="s">
        <v>10175</v>
      </c>
      <c r="G130" s="8" t="s">
        <v>10175</v>
      </c>
      <c r="H130" s="7" t="s">
        <v>410</v>
      </c>
      <c r="I130" s="7" t="s">
        <v>14</v>
      </c>
      <c r="J130" s="7" t="s">
        <v>15</v>
      </c>
      <c r="K130" s="7" t="s">
        <v>16</v>
      </c>
      <c r="L130" s="7" t="s">
        <v>10</v>
      </c>
      <c r="M130" s="8" t="s">
        <v>11</v>
      </c>
      <c r="N130" s="23">
        <v>18</v>
      </c>
      <c r="O130" s="22">
        <v>643.54</v>
      </c>
      <c r="P130" s="22">
        <v>11583.78</v>
      </c>
      <c r="Q130" s="9">
        <f>VLOOKUP(T130,[1]Sheet1!$R$2:$S$2054,2,0)</f>
        <v>565.88</v>
      </c>
      <c r="R130" s="9">
        <f>N130*Q130</f>
        <v>10185.84</v>
      </c>
      <c r="S130" s="10">
        <f>ROUND(P130-R130,2)</f>
        <v>1397.94</v>
      </c>
      <c r="T130" s="11" t="s">
        <v>408</v>
      </c>
      <c r="V130" s="10">
        <f t="shared" si="8"/>
        <v>1397.9400000000005</v>
      </c>
      <c r="W130" s="10" t="e">
        <f>#REF!-V130</f>
        <v>#REF!</v>
      </c>
    </row>
    <row r="131" spans="1:23" x14ac:dyDescent="0.25">
      <c r="A131" s="7">
        <f t="shared" si="9"/>
        <v>125</v>
      </c>
      <c r="B131" s="7" t="s">
        <v>411</v>
      </c>
      <c r="C131" s="7" t="s">
        <v>412</v>
      </c>
      <c r="D131" s="8" t="s">
        <v>8</v>
      </c>
      <c r="E131" s="8" t="s">
        <v>9</v>
      </c>
      <c r="F131" s="8" t="s">
        <v>10175</v>
      </c>
      <c r="G131" s="8" t="s">
        <v>10175</v>
      </c>
      <c r="H131" s="7" t="s">
        <v>83</v>
      </c>
      <c r="I131" s="7" t="s">
        <v>14</v>
      </c>
      <c r="J131" s="7" t="s">
        <v>15</v>
      </c>
      <c r="K131" s="7" t="s">
        <v>16</v>
      </c>
      <c r="L131" s="7" t="s">
        <v>10</v>
      </c>
      <c r="M131" s="8" t="s">
        <v>11</v>
      </c>
      <c r="N131" s="23">
        <v>21</v>
      </c>
      <c r="O131" s="22">
        <v>24.22</v>
      </c>
      <c r="P131" s="22">
        <v>508.59</v>
      </c>
      <c r="Q131" s="9">
        <f>VLOOKUP(T131,[1]Sheet1!$R$2:$S$2054,2,0)</f>
        <v>21.28</v>
      </c>
      <c r="R131" s="9">
        <f>N131*Q131</f>
        <v>446.88</v>
      </c>
      <c r="S131" s="10">
        <f>ROUND(P131-R131,2)</f>
        <v>61.71</v>
      </c>
      <c r="T131" s="11" t="s">
        <v>413</v>
      </c>
      <c r="V131" s="10">
        <f t="shared" si="8"/>
        <v>61.70999999999998</v>
      </c>
      <c r="W131" s="10" t="e">
        <f>#REF!-V131</f>
        <v>#REF!</v>
      </c>
    </row>
    <row r="132" spans="1:23" x14ac:dyDescent="0.25">
      <c r="A132" s="7">
        <f t="shared" si="9"/>
        <v>126</v>
      </c>
      <c r="B132" s="7" t="s">
        <v>411</v>
      </c>
      <c r="C132" s="7" t="s">
        <v>412</v>
      </c>
      <c r="D132" s="8" t="s">
        <v>8</v>
      </c>
      <c r="E132" s="8" t="s">
        <v>9</v>
      </c>
      <c r="F132" s="8" t="s">
        <v>10175</v>
      </c>
      <c r="G132" s="8" t="s">
        <v>10175</v>
      </c>
      <c r="H132" s="7" t="s">
        <v>83</v>
      </c>
      <c r="I132" s="7" t="s">
        <v>14</v>
      </c>
      <c r="J132" s="7" t="s">
        <v>15</v>
      </c>
      <c r="K132" s="7" t="s">
        <v>16</v>
      </c>
      <c r="L132" s="7" t="s">
        <v>10</v>
      </c>
      <c r="M132" s="8" t="s">
        <v>11</v>
      </c>
      <c r="N132" s="23">
        <v>23</v>
      </c>
      <c r="O132" s="22">
        <v>24.22</v>
      </c>
      <c r="P132" s="22">
        <v>557.03</v>
      </c>
      <c r="Q132" s="9">
        <f>VLOOKUP(T132,[1]Sheet1!$R$2:$S$2054,2,0)</f>
        <v>21.28</v>
      </c>
      <c r="R132" s="9">
        <f>N132*Q132</f>
        <v>489.44000000000005</v>
      </c>
      <c r="S132" s="10">
        <f>ROUND(P132-R132,2)</f>
        <v>67.59</v>
      </c>
      <c r="T132" s="11" t="s">
        <v>414</v>
      </c>
      <c r="V132" s="10">
        <f t="shared" si="8"/>
        <v>67.589999999999918</v>
      </c>
      <c r="W132" s="10" t="e">
        <f>#REF!-V132</f>
        <v>#REF!</v>
      </c>
    </row>
    <row r="133" spans="1:23" x14ac:dyDescent="0.25">
      <c r="A133" s="7">
        <f t="shared" si="9"/>
        <v>127</v>
      </c>
      <c r="B133" s="7" t="s">
        <v>415</v>
      </c>
      <c r="C133" s="7" t="s">
        <v>417</v>
      </c>
      <c r="D133" s="8" t="s">
        <v>8</v>
      </c>
      <c r="E133" s="8" t="s">
        <v>9</v>
      </c>
      <c r="F133" s="8" t="s">
        <v>10175</v>
      </c>
      <c r="G133" s="8" t="s">
        <v>10175</v>
      </c>
      <c r="H133" s="7" t="s">
        <v>151</v>
      </c>
      <c r="I133" s="7" t="s">
        <v>14</v>
      </c>
      <c r="J133" s="7" t="s">
        <v>15</v>
      </c>
      <c r="K133" s="7" t="s">
        <v>16</v>
      </c>
      <c r="L133" s="7" t="s">
        <v>10</v>
      </c>
      <c r="M133" s="8" t="s">
        <v>11</v>
      </c>
      <c r="N133" s="23">
        <v>2</v>
      </c>
      <c r="O133" s="22">
        <v>93.61</v>
      </c>
      <c r="P133" s="22">
        <v>187.22</v>
      </c>
      <c r="Q133" s="9">
        <f>VLOOKUP(T133,[1]Sheet1!$R$2:$S$2054,2,0)</f>
        <v>82.5</v>
      </c>
      <c r="R133" s="9">
        <f>N133*Q133</f>
        <v>165</v>
      </c>
      <c r="S133" s="10">
        <f>ROUND(P133-R133,2)</f>
        <v>22.22</v>
      </c>
      <c r="T133" s="11" t="s">
        <v>416</v>
      </c>
      <c r="V133" s="10">
        <f t="shared" si="8"/>
        <v>22.22</v>
      </c>
      <c r="W133" s="10" t="e">
        <f>#REF!-V133</f>
        <v>#REF!</v>
      </c>
    </row>
    <row r="134" spans="1:23" x14ac:dyDescent="0.25">
      <c r="A134" s="7">
        <f t="shared" si="9"/>
        <v>128</v>
      </c>
      <c r="B134" s="7" t="s">
        <v>418</v>
      </c>
      <c r="C134" s="7" t="s">
        <v>420</v>
      </c>
      <c r="D134" s="8" t="s">
        <v>8</v>
      </c>
      <c r="E134" s="8" t="s">
        <v>9</v>
      </c>
      <c r="F134" s="8" t="s">
        <v>10175</v>
      </c>
      <c r="G134" s="8" t="s">
        <v>10175</v>
      </c>
      <c r="H134" s="7" t="s">
        <v>155</v>
      </c>
      <c r="I134" s="7" t="s">
        <v>14</v>
      </c>
      <c r="J134" s="7" t="s">
        <v>15</v>
      </c>
      <c r="K134" s="7" t="s">
        <v>16</v>
      </c>
      <c r="L134" s="7" t="s">
        <v>10</v>
      </c>
      <c r="M134" s="8" t="s">
        <v>11</v>
      </c>
      <c r="N134" s="23">
        <v>120</v>
      </c>
      <c r="O134" s="22">
        <v>103.83</v>
      </c>
      <c r="P134" s="22">
        <v>12459.48</v>
      </c>
      <c r="Q134" s="9">
        <f>O134</f>
        <v>103.83</v>
      </c>
      <c r="R134" s="9">
        <f>P134</f>
        <v>12459.48</v>
      </c>
      <c r="S134" s="10">
        <f>P134-R134</f>
        <v>0</v>
      </c>
      <c r="T134" s="11" t="s">
        <v>419</v>
      </c>
      <c r="V134" s="10">
        <f t="shared" si="8"/>
        <v>0</v>
      </c>
      <c r="W134" s="10" t="e">
        <f>#REF!-V134</f>
        <v>#REF!</v>
      </c>
    </row>
    <row r="135" spans="1:23" x14ac:dyDescent="0.25">
      <c r="A135" s="7">
        <f t="shared" si="9"/>
        <v>129</v>
      </c>
      <c r="B135" s="7" t="s">
        <v>421</v>
      </c>
      <c r="C135" s="7" t="s">
        <v>423</v>
      </c>
      <c r="D135" s="8" t="s">
        <v>8</v>
      </c>
      <c r="E135" s="8" t="s">
        <v>9</v>
      </c>
      <c r="F135" s="8" t="s">
        <v>10175</v>
      </c>
      <c r="G135" s="8" t="s">
        <v>10175</v>
      </c>
      <c r="H135" s="7" t="s">
        <v>155</v>
      </c>
      <c r="I135" s="7" t="s">
        <v>14</v>
      </c>
      <c r="J135" s="7" t="s">
        <v>15</v>
      </c>
      <c r="K135" s="7" t="s">
        <v>16</v>
      </c>
      <c r="L135" s="7" t="s">
        <v>10</v>
      </c>
      <c r="M135" s="8" t="s">
        <v>11</v>
      </c>
      <c r="N135" s="23">
        <v>31</v>
      </c>
      <c r="O135" s="22">
        <v>60.41</v>
      </c>
      <c r="P135" s="22">
        <v>1872.74</v>
      </c>
      <c r="Q135" s="9">
        <f>VLOOKUP(T135,[1]Sheet1!$R$2:$S$2054,2,0)</f>
        <v>53.12</v>
      </c>
      <c r="R135" s="9">
        <f>N135*Q135</f>
        <v>1646.72</v>
      </c>
      <c r="S135" s="10">
        <f>ROUND(P135-R135,2)</f>
        <v>226.02</v>
      </c>
      <c r="T135" s="11" t="s">
        <v>422</v>
      </c>
      <c r="V135" s="10">
        <f t="shared" ref="V135:V198" si="17">P135-R135</f>
        <v>226.01999999999998</v>
      </c>
      <c r="W135" s="10" t="e">
        <f>#REF!-V135</f>
        <v>#REF!</v>
      </c>
    </row>
    <row r="136" spans="1:23" x14ac:dyDescent="0.25">
      <c r="A136" s="7">
        <f t="shared" si="9"/>
        <v>130</v>
      </c>
      <c r="B136" s="7" t="s">
        <v>424</v>
      </c>
      <c r="C136" s="7" t="s">
        <v>425</v>
      </c>
      <c r="D136" s="8" t="s">
        <v>8</v>
      </c>
      <c r="E136" s="8" t="s">
        <v>9</v>
      </c>
      <c r="F136" s="8" t="s">
        <v>10175</v>
      </c>
      <c r="G136" s="8" t="s">
        <v>10175</v>
      </c>
      <c r="H136" s="7" t="s">
        <v>83</v>
      </c>
      <c r="I136" s="7" t="s">
        <v>14</v>
      </c>
      <c r="J136" s="7" t="s">
        <v>15</v>
      </c>
      <c r="K136" s="7" t="s">
        <v>16</v>
      </c>
      <c r="L136" s="7" t="s">
        <v>10</v>
      </c>
      <c r="M136" s="8" t="s">
        <v>11</v>
      </c>
      <c r="N136" s="23">
        <v>1</v>
      </c>
      <c r="O136" s="22">
        <v>35.700000000000003</v>
      </c>
      <c r="P136" s="22">
        <v>35.700000000000003</v>
      </c>
      <c r="Q136" s="9">
        <f t="shared" ref="Q136:R139" si="18">O136</f>
        <v>35.700000000000003</v>
      </c>
      <c r="R136" s="9">
        <f t="shared" si="18"/>
        <v>35.700000000000003</v>
      </c>
      <c r="S136" s="10">
        <f>P136-R136</f>
        <v>0</v>
      </c>
      <c r="T136" s="11" t="s">
        <v>426</v>
      </c>
      <c r="V136" s="10">
        <f t="shared" si="17"/>
        <v>0</v>
      </c>
      <c r="W136" s="10" t="e">
        <f>#REF!-V136</f>
        <v>#REF!</v>
      </c>
    </row>
    <row r="137" spans="1:23" x14ac:dyDescent="0.25">
      <c r="A137" s="7">
        <f t="shared" ref="A137:A200" si="19">A136+1</f>
        <v>131</v>
      </c>
      <c r="B137" s="7" t="s">
        <v>424</v>
      </c>
      <c r="C137" s="7" t="s">
        <v>425</v>
      </c>
      <c r="D137" s="8" t="s">
        <v>8</v>
      </c>
      <c r="E137" s="8" t="s">
        <v>9</v>
      </c>
      <c r="F137" s="8" t="s">
        <v>10175</v>
      </c>
      <c r="G137" s="8" t="s">
        <v>10175</v>
      </c>
      <c r="H137" s="7" t="s">
        <v>83</v>
      </c>
      <c r="I137" s="7" t="s">
        <v>14</v>
      </c>
      <c r="J137" s="7" t="s">
        <v>15</v>
      </c>
      <c r="K137" s="7" t="s">
        <v>16</v>
      </c>
      <c r="L137" s="7" t="s">
        <v>10</v>
      </c>
      <c r="M137" s="8" t="s">
        <v>11</v>
      </c>
      <c r="N137" s="23">
        <v>33</v>
      </c>
      <c r="O137" s="22">
        <v>35.700000000000003</v>
      </c>
      <c r="P137" s="22">
        <v>1177.97</v>
      </c>
      <c r="Q137" s="9">
        <f t="shared" si="18"/>
        <v>35.700000000000003</v>
      </c>
      <c r="R137" s="9">
        <f t="shared" si="18"/>
        <v>1177.97</v>
      </c>
      <c r="S137" s="10">
        <f>P137-R137</f>
        <v>0</v>
      </c>
      <c r="T137" s="11" t="s">
        <v>427</v>
      </c>
      <c r="V137" s="10">
        <f t="shared" si="17"/>
        <v>0</v>
      </c>
      <c r="W137" s="10" t="e">
        <f>#REF!-V137</f>
        <v>#REF!</v>
      </c>
    </row>
    <row r="138" spans="1:23" x14ac:dyDescent="0.25">
      <c r="A138" s="7">
        <f t="shared" si="19"/>
        <v>132</v>
      </c>
      <c r="B138" s="7" t="s">
        <v>428</v>
      </c>
      <c r="C138" s="7" t="s">
        <v>429</v>
      </c>
      <c r="D138" s="8" t="s">
        <v>8</v>
      </c>
      <c r="E138" s="8" t="s">
        <v>9</v>
      </c>
      <c r="F138" s="8" t="s">
        <v>10175</v>
      </c>
      <c r="G138" s="8" t="s">
        <v>10175</v>
      </c>
      <c r="H138" s="7" t="s">
        <v>83</v>
      </c>
      <c r="I138" s="7" t="s">
        <v>14</v>
      </c>
      <c r="J138" s="7" t="s">
        <v>15</v>
      </c>
      <c r="K138" s="7" t="s">
        <v>35</v>
      </c>
      <c r="L138" s="7" t="s">
        <v>10</v>
      </c>
      <c r="M138" s="8" t="s">
        <v>11</v>
      </c>
      <c r="N138" s="23">
        <v>41</v>
      </c>
      <c r="O138" s="22">
        <v>10.119999999999999</v>
      </c>
      <c r="P138" s="22">
        <v>414.96</v>
      </c>
      <c r="Q138" s="9">
        <f t="shared" si="18"/>
        <v>10.119999999999999</v>
      </c>
      <c r="R138" s="9">
        <f t="shared" si="18"/>
        <v>414.96</v>
      </c>
      <c r="S138" s="10">
        <f>P138-R138</f>
        <v>0</v>
      </c>
      <c r="T138" s="11" t="s">
        <v>430</v>
      </c>
      <c r="V138" s="10">
        <f t="shared" si="17"/>
        <v>0</v>
      </c>
      <c r="W138" s="10" t="e">
        <f>#REF!-V138</f>
        <v>#REF!</v>
      </c>
    </row>
    <row r="139" spans="1:23" x14ac:dyDescent="0.25">
      <c r="A139" s="7">
        <f t="shared" si="19"/>
        <v>133</v>
      </c>
      <c r="B139" s="7" t="s">
        <v>428</v>
      </c>
      <c r="C139" s="7" t="s">
        <v>429</v>
      </c>
      <c r="D139" s="8" t="s">
        <v>8</v>
      </c>
      <c r="E139" s="8" t="s">
        <v>9</v>
      </c>
      <c r="F139" s="8" t="s">
        <v>10175</v>
      </c>
      <c r="G139" s="8" t="s">
        <v>10175</v>
      </c>
      <c r="H139" s="7" t="s">
        <v>83</v>
      </c>
      <c r="I139" s="7" t="s">
        <v>14</v>
      </c>
      <c r="J139" s="7" t="s">
        <v>15</v>
      </c>
      <c r="K139" s="7" t="s">
        <v>35</v>
      </c>
      <c r="L139" s="7" t="s">
        <v>10</v>
      </c>
      <c r="M139" s="8" t="s">
        <v>11</v>
      </c>
      <c r="N139" s="23">
        <v>5</v>
      </c>
      <c r="O139" s="22">
        <v>10.119999999999999</v>
      </c>
      <c r="P139" s="22">
        <v>50.6</v>
      </c>
      <c r="Q139" s="9">
        <f t="shared" si="18"/>
        <v>10.119999999999999</v>
      </c>
      <c r="R139" s="9">
        <f t="shared" si="18"/>
        <v>50.6</v>
      </c>
      <c r="S139" s="10">
        <f>P139-R139</f>
        <v>0</v>
      </c>
      <c r="T139" s="11" t="s">
        <v>431</v>
      </c>
      <c r="V139" s="10">
        <f t="shared" si="17"/>
        <v>0</v>
      </c>
      <c r="W139" s="10" t="e">
        <f>#REF!-V139</f>
        <v>#REF!</v>
      </c>
    </row>
    <row r="140" spans="1:23" x14ac:dyDescent="0.25">
      <c r="A140" s="7">
        <f t="shared" si="19"/>
        <v>134</v>
      </c>
      <c r="B140" s="7" t="s">
        <v>432</v>
      </c>
      <c r="C140" s="7" t="s">
        <v>433</v>
      </c>
      <c r="D140" s="8" t="s">
        <v>8</v>
      </c>
      <c r="E140" s="8" t="s">
        <v>9</v>
      </c>
      <c r="F140" s="8" t="s">
        <v>10175</v>
      </c>
      <c r="G140" s="8" t="s">
        <v>10175</v>
      </c>
      <c r="H140" s="7" t="s">
        <v>83</v>
      </c>
      <c r="I140" s="7" t="s">
        <v>14</v>
      </c>
      <c r="J140" s="7" t="s">
        <v>15</v>
      </c>
      <c r="K140" s="7" t="s">
        <v>16</v>
      </c>
      <c r="L140" s="7" t="s">
        <v>10</v>
      </c>
      <c r="M140" s="8" t="s">
        <v>11</v>
      </c>
      <c r="N140" s="23">
        <v>54</v>
      </c>
      <c r="O140" s="22">
        <v>18.079999999999998</v>
      </c>
      <c r="P140" s="22">
        <v>976.17</v>
      </c>
      <c r="Q140" s="9">
        <f>VLOOKUP(T140,[1]Sheet1!$R$2:$S$2054,2,0)</f>
        <v>15.88</v>
      </c>
      <c r="R140" s="9">
        <f>N140*Q140</f>
        <v>857.5200000000001</v>
      </c>
      <c r="S140" s="10">
        <f>ROUND(P140-R140,2)</f>
        <v>118.65</v>
      </c>
      <c r="T140" s="11" t="s">
        <v>434</v>
      </c>
      <c r="V140" s="10">
        <f t="shared" si="17"/>
        <v>118.64999999999986</v>
      </c>
      <c r="W140" s="10" t="e">
        <f>#REF!-V140</f>
        <v>#REF!</v>
      </c>
    </row>
    <row r="141" spans="1:23" x14ac:dyDescent="0.25">
      <c r="A141" s="7">
        <f t="shared" si="19"/>
        <v>135</v>
      </c>
      <c r="B141" s="7" t="s">
        <v>435</v>
      </c>
      <c r="C141" s="7" t="s">
        <v>437</v>
      </c>
      <c r="D141" s="8" t="s">
        <v>8</v>
      </c>
      <c r="E141" s="8" t="s">
        <v>41</v>
      </c>
      <c r="F141" s="8" t="s">
        <v>10175</v>
      </c>
      <c r="G141" s="8" t="s">
        <v>10175</v>
      </c>
      <c r="H141" s="7" t="s">
        <v>51</v>
      </c>
      <c r="I141" s="7" t="s">
        <v>14</v>
      </c>
      <c r="J141" s="7" t="s">
        <v>15</v>
      </c>
      <c r="K141" s="7" t="s">
        <v>35</v>
      </c>
      <c r="L141" s="7" t="s">
        <v>32</v>
      </c>
      <c r="M141" s="8" t="s">
        <v>11</v>
      </c>
      <c r="N141" s="23">
        <v>9</v>
      </c>
      <c r="O141" s="22">
        <v>252.73</v>
      </c>
      <c r="P141" s="22">
        <v>2274.5700000000002</v>
      </c>
      <c r="Q141" s="9">
        <f t="shared" ref="Q141:R144" si="20">O141</f>
        <v>252.73</v>
      </c>
      <c r="R141" s="9">
        <f t="shared" si="20"/>
        <v>2274.5700000000002</v>
      </c>
      <c r="S141" s="10">
        <f>P141-R141</f>
        <v>0</v>
      </c>
      <c r="T141" s="11" t="s">
        <v>436</v>
      </c>
      <c r="V141" s="10">
        <f t="shared" si="17"/>
        <v>0</v>
      </c>
      <c r="W141" s="10" t="e">
        <f>#REF!-V141</f>
        <v>#REF!</v>
      </c>
    </row>
    <row r="142" spans="1:23" x14ac:dyDescent="0.25">
      <c r="A142" s="7">
        <f t="shared" si="19"/>
        <v>136</v>
      </c>
      <c r="B142" s="7" t="s">
        <v>435</v>
      </c>
      <c r="C142" s="7" t="s">
        <v>437</v>
      </c>
      <c r="D142" s="8" t="s">
        <v>8</v>
      </c>
      <c r="E142" s="8" t="s">
        <v>41</v>
      </c>
      <c r="F142" s="8" t="s">
        <v>10175</v>
      </c>
      <c r="G142" s="8" t="s">
        <v>10175</v>
      </c>
      <c r="H142" s="7" t="s">
        <v>51</v>
      </c>
      <c r="I142" s="7" t="s">
        <v>14</v>
      </c>
      <c r="J142" s="7" t="s">
        <v>15</v>
      </c>
      <c r="K142" s="7" t="s">
        <v>35</v>
      </c>
      <c r="L142" s="7" t="s">
        <v>97</v>
      </c>
      <c r="M142" s="8" t="s">
        <v>11</v>
      </c>
      <c r="N142" s="23">
        <v>15</v>
      </c>
      <c r="O142" s="22">
        <v>284.98</v>
      </c>
      <c r="P142" s="22">
        <v>4274.75</v>
      </c>
      <c r="Q142" s="9">
        <f t="shared" si="20"/>
        <v>284.98</v>
      </c>
      <c r="R142" s="9">
        <f t="shared" si="20"/>
        <v>4274.75</v>
      </c>
      <c r="S142" s="10">
        <f>P142-R142</f>
        <v>0</v>
      </c>
      <c r="T142" s="11" t="s">
        <v>438</v>
      </c>
      <c r="V142" s="10">
        <f t="shared" si="17"/>
        <v>0</v>
      </c>
      <c r="W142" s="10" t="e">
        <f>#REF!-V142</f>
        <v>#REF!</v>
      </c>
    </row>
    <row r="143" spans="1:23" x14ac:dyDescent="0.25">
      <c r="A143" s="7">
        <f t="shared" si="19"/>
        <v>137</v>
      </c>
      <c r="B143" s="7" t="s">
        <v>435</v>
      </c>
      <c r="C143" s="7" t="s">
        <v>437</v>
      </c>
      <c r="D143" s="8" t="s">
        <v>8</v>
      </c>
      <c r="E143" s="8" t="s">
        <v>41</v>
      </c>
      <c r="F143" s="8" t="s">
        <v>42</v>
      </c>
      <c r="G143" s="7" t="s">
        <v>109</v>
      </c>
      <c r="H143" s="7" t="s">
        <v>51</v>
      </c>
      <c r="I143" s="7" t="s">
        <v>14</v>
      </c>
      <c r="J143" s="7" t="s">
        <v>15</v>
      </c>
      <c r="K143" s="7" t="s">
        <v>35</v>
      </c>
      <c r="L143" s="7" t="s">
        <v>32</v>
      </c>
      <c r="M143" s="8" t="s">
        <v>11</v>
      </c>
      <c r="N143" s="23">
        <v>50</v>
      </c>
      <c r="O143" s="22">
        <v>252.73</v>
      </c>
      <c r="P143" s="22">
        <v>12636.69</v>
      </c>
      <c r="Q143" s="9">
        <f t="shared" si="20"/>
        <v>252.73</v>
      </c>
      <c r="R143" s="9">
        <f t="shared" si="20"/>
        <v>12636.69</v>
      </c>
      <c r="S143" s="10">
        <f>P143-R143</f>
        <v>0</v>
      </c>
      <c r="T143" s="11" t="s">
        <v>439</v>
      </c>
      <c r="V143" s="10">
        <f t="shared" si="17"/>
        <v>0</v>
      </c>
      <c r="W143" s="10" t="e">
        <f>#REF!-V143</f>
        <v>#REF!</v>
      </c>
    </row>
    <row r="144" spans="1:23" x14ac:dyDescent="0.25">
      <c r="A144" s="7">
        <f t="shared" si="19"/>
        <v>138</v>
      </c>
      <c r="B144" s="7" t="s">
        <v>440</v>
      </c>
      <c r="C144" s="7" t="s">
        <v>443</v>
      </c>
      <c r="D144" s="8" t="s">
        <v>135</v>
      </c>
      <c r="E144" s="8" t="s">
        <v>442</v>
      </c>
      <c r="F144" s="8" t="s">
        <v>10175</v>
      </c>
      <c r="G144" s="8" t="s">
        <v>10175</v>
      </c>
      <c r="H144" s="7" t="s">
        <v>444</v>
      </c>
      <c r="I144" s="7" t="s">
        <v>14</v>
      </c>
      <c r="J144" s="7" t="s">
        <v>52</v>
      </c>
      <c r="K144" s="7" t="s">
        <v>53</v>
      </c>
      <c r="L144" s="7" t="s">
        <v>32</v>
      </c>
      <c r="M144" s="8" t="s">
        <v>325</v>
      </c>
      <c r="N144" s="23">
        <v>0.3</v>
      </c>
      <c r="O144" s="22">
        <v>2300</v>
      </c>
      <c r="P144" s="22">
        <v>690</v>
      </c>
      <c r="Q144" s="9">
        <f t="shared" si="20"/>
        <v>2300</v>
      </c>
      <c r="R144" s="9">
        <f t="shared" si="20"/>
        <v>690</v>
      </c>
      <c r="S144" s="10">
        <f>P144-R144</f>
        <v>0</v>
      </c>
      <c r="T144" s="11" t="s">
        <v>441</v>
      </c>
      <c r="V144" s="10">
        <f t="shared" si="17"/>
        <v>0</v>
      </c>
      <c r="W144" s="10" t="e">
        <f>#REF!-V144</f>
        <v>#REF!</v>
      </c>
    </row>
    <row r="145" spans="1:23" x14ac:dyDescent="0.25">
      <c r="A145" s="7">
        <f t="shared" si="19"/>
        <v>139</v>
      </c>
      <c r="B145" s="7" t="s">
        <v>445</v>
      </c>
      <c r="C145" s="7" t="s">
        <v>446</v>
      </c>
      <c r="D145" s="8" t="s">
        <v>8</v>
      </c>
      <c r="E145" s="8" t="s">
        <v>9</v>
      </c>
      <c r="F145" s="8" t="s">
        <v>10175</v>
      </c>
      <c r="G145" s="8" t="s">
        <v>10175</v>
      </c>
      <c r="H145" s="7" t="s">
        <v>83</v>
      </c>
      <c r="I145" s="7" t="s">
        <v>14</v>
      </c>
      <c r="J145" s="7" t="s">
        <v>15</v>
      </c>
      <c r="K145" s="7" t="s">
        <v>16</v>
      </c>
      <c r="L145" s="7" t="s">
        <v>10</v>
      </c>
      <c r="M145" s="8" t="s">
        <v>11</v>
      </c>
      <c r="N145" s="23">
        <v>20</v>
      </c>
      <c r="O145" s="22">
        <v>33.78</v>
      </c>
      <c r="P145" s="22">
        <v>675.61</v>
      </c>
      <c r="Q145" s="9">
        <f>VLOOKUP(T145,[1]Sheet1!$R$2:$S$2054,2,0)</f>
        <v>29.69</v>
      </c>
      <c r="R145" s="9">
        <f>N145*Q145</f>
        <v>593.80000000000007</v>
      </c>
      <c r="S145" s="10">
        <f>ROUND(P145-R145,2)</f>
        <v>81.81</v>
      </c>
      <c r="T145" s="11" t="s">
        <v>447</v>
      </c>
      <c r="V145" s="10">
        <f t="shared" si="17"/>
        <v>81.809999999999945</v>
      </c>
      <c r="W145" s="10" t="e">
        <f>#REF!-V145</f>
        <v>#REF!</v>
      </c>
    </row>
    <row r="146" spans="1:23" x14ac:dyDescent="0.25">
      <c r="A146" s="7">
        <f t="shared" si="19"/>
        <v>140</v>
      </c>
      <c r="B146" s="7" t="s">
        <v>449</v>
      </c>
      <c r="C146" s="7" t="s">
        <v>450</v>
      </c>
      <c r="D146" s="8" t="s">
        <v>8</v>
      </c>
      <c r="E146" s="8" t="s">
        <v>9</v>
      </c>
      <c r="F146" s="8" t="s">
        <v>10175</v>
      </c>
      <c r="G146" s="8" t="s">
        <v>10175</v>
      </c>
      <c r="H146" s="7" t="s">
        <v>83</v>
      </c>
      <c r="I146" s="7" t="s">
        <v>14</v>
      </c>
      <c r="J146" s="7" t="s">
        <v>15</v>
      </c>
      <c r="K146" s="7" t="s">
        <v>16</v>
      </c>
      <c r="L146" s="7" t="s">
        <v>10</v>
      </c>
      <c r="M146" s="8" t="s">
        <v>11</v>
      </c>
      <c r="N146" s="23">
        <v>5</v>
      </c>
      <c r="O146" s="22">
        <v>16.34</v>
      </c>
      <c r="P146" s="22">
        <v>81.72</v>
      </c>
      <c r="Q146" s="9">
        <f>VLOOKUP(T146,[1]Sheet1!$R$2:$S$2054,2,0)</f>
        <v>14.4</v>
      </c>
      <c r="R146" s="9">
        <f>N146*Q146</f>
        <v>72</v>
      </c>
      <c r="S146" s="10">
        <f>ROUND(P146-R146,2)</f>
        <v>9.7200000000000006</v>
      </c>
      <c r="T146" s="11" t="s">
        <v>451</v>
      </c>
      <c r="V146" s="10">
        <f t="shared" si="17"/>
        <v>9.7199999999999989</v>
      </c>
      <c r="W146" s="10" t="e">
        <f>#REF!-V146</f>
        <v>#REF!</v>
      </c>
    </row>
    <row r="147" spans="1:23" x14ac:dyDescent="0.25">
      <c r="A147" s="7">
        <f t="shared" si="19"/>
        <v>141</v>
      </c>
      <c r="B147" s="7" t="s">
        <v>452</v>
      </c>
      <c r="C147" s="7" t="s">
        <v>453</v>
      </c>
      <c r="D147" s="8" t="s">
        <v>8</v>
      </c>
      <c r="E147" s="8" t="s">
        <v>9</v>
      </c>
      <c r="F147" s="8" t="s">
        <v>10175</v>
      </c>
      <c r="G147" s="8" t="s">
        <v>10175</v>
      </c>
      <c r="H147" s="7" t="s">
        <v>83</v>
      </c>
      <c r="I147" s="7" t="s">
        <v>14</v>
      </c>
      <c r="J147" s="7" t="s">
        <v>15</v>
      </c>
      <c r="K147" s="7" t="s">
        <v>16</v>
      </c>
      <c r="L147" s="7" t="s">
        <v>10</v>
      </c>
      <c r="M147" s="8" t="s">
        <v>11</v>
      </c>
      <c r="N147" s="23">
        <v>10</v>
      </c>
      <c r="O147" s="22">
        <v>25.58</v>
      </c>
      <c r="P147" s="22">
        <v>255.79</v>
      </c>
      <c r="Q147" s="9">
        <f>O147</f>
        <v>25.58</v>
      </c>
      <c r="R147" s="9">
        <f>P147</f>
        <v>255.79</v>
      </c>
      <c r="S147" s="10">
        <f>P147-R147</f>
        <v>0</v>
      </c>
      <c r="T147" s="11" t="s">
        <v>454</v>
      </c>
      <c r="V147" s="10">
        <f t="shared" si="17"/>
        <v>0</v>
      </c>
      <c r="W147" s="10" t="e">
        <f>#REF!-V147</f>
        <v>#REF!</v>
      </c>
    </row>
    <row r="148" spans="1:23" x14ac:dyDescent="0.25">
      <c r="A148" s="7">
        <f t="shared" si="19"/>
        <v>142</v>
      </c>
      <c r="B148" s="7" t="s">
        <v>455</v>
      </c>
      <c r="C148" s="7" t="s">
        <v>457</v>
      </c>
      <c r="D148" s="8" t="s">
        <v>8</v>
      </c>
      <c r="E148" s="8" t="s">
        <v>9</v>
      </c>
      <c r="F148" s="8" t="s">
        <v>10175</v>
      </c>
      <c r="G148" s="8" t="s">
        <v>10175</v>
      </c>
      <c r="H148" s="7" t="s">
        <v>20</v>
      </c>
      <c r="I148" s="7" t="s">
        <v>14</v>
      </c>
      <c r="J148" s="7" t="s">
        <v>15</v>
      </c>
      <c r="K148" s="7" t="s">
        <v>16</v>
      </c>
      <c r="L148" s="7" t="s">
        <v>10</v>
      </c>
      <c r="M148" s="8" t="s">
        <v>11</v>
      </c>
      <c r="N148" s="23">
        <v>6</v>
      </c>
      <c r="O148" s="22">
        <v>50.82</v>
      </c>
      <c r="P148" s="22">
        <v>304.94</v>
      </c>
      <c r="Q148" s="9">
        <f>VLOOKUP(T148,[1]Sheet1!$R$2:$S$2054,2,0)</f>
        <v>44.66</v>
      </c>
      <c r="R148" s="9">
        <f>N148*Q148</f>
        <v>267.95999999999998</v>
      </c>
      <c r="S148" s="10">
        <f>ROUND(P148-R148,2)</f>
        <v>36.979999999999997</v>
      </c>
      <c r="T148" s="11" t="s">
        <v>456</v>
      </c>
      <c r="V148" s="10">
        <f t="shared" si="17"/>
        <v>36.980000000000018</v>
      </c>
      <c r="W148" s="10" t="e">
        <f>#REF!-V148</f>
        <v>#REF!</v>
      </c>
    </row>
    <row r="149" spans="1:23" x14ac:dyDescent="0.25">
      <c r="A149" s="7">
        <f t="shared" si="19"/>
        <v>143</v>
      </c>
      <c r="B149" s="7" t="s">
        <v>458</v>
      </c>
      <c r="C149" s="7" t="s">
        <v>459</v>
      </c>
      <c r="D149" s="8" t="s">
        <v>8</v>
      </c>
      <c r="E149" s="8" t="s">
        <v>9</v>
      </c>
      <c r="F149" s="8" t="s">
        <v>10175</v>
      </c>
      <c r="G149" s="8" t="s">
        <v>10175</v>
      </c>
      <c r="H149" s="7" t="s">
        <v>83</v>
      </c>
      <c r="I149" s="7" t="s">
        <v>14</v>
      </c>
      <c r="J149" s="7" t="s">
        <v>15</v>
      </c>
      <c r="K149" s="7" t="s">
        <v>16</v>
      </c>
      <c r="L149" s="7" t="s">
        <v>10</v>
      </c>
      <c r="M149" s="8" t="s">
        <v>11</v>
      </c>
      <c r="N149" s="23">
        <v>21</v>
      </c>
      <c r="O149" s="22">
        <v>9.52</v>
      </c>
      <c r="P149" s="22">
        <v>199.88</v>
      </c>
      <c r="Q149" s="9">
        <f>VLOOKUP(T149,[1]Sheet1!$R$2:$S$2054,2,0)</f>
        <v>8.3800000000000008</v>
      </c>
      <c r="R149" s="9">
        <f>N149*Q149</f>
        <v>175.98000000000002</v>
      </c>
      <c r="S149" s="10">
        <f>ROUND(P149-R149,2)</f>
        <v>23.9</v>
      </c>
      <c r="T149" s="11" t="s">
        <v>460</v>
      </c>
      <c r="V149" s="10">
        <f t="shared" si="17"/>
        <v>23.899999999999977</v>
      </c>
      <c r="W149" s="10" t="e">
        <f>#REF!-V149</f>
        <v>#REF!</v>
      </c>
    </row>
    <row r="150" spans="1:23" x14ac:dyDescent="0.25">
      <c r="A150" s="7">
        <f t="shared" si="19"/>
        <v>144</v>
      </c>
      <c r="B150" s="7" t="s">
        <v>462</v>
      </c>
      <c r="C150" s="7" t="s">
        <v>463</v>
      </c>
      <c r="D150" s="8" t="s">
        <v>8</v>
      </c>
      <c r="E150" s="8" t="s">
        <v>9</v>
      </c>
      <c r="F150" s="8" t="s">
        <v>10175</v>
      </c>
      <c r="G150" s="8" t="s">
        <v>10175</v>
      </c>
      <c r="H150" s="7" t="s">
        <v>465</v>
      </c>
      <c r="I150" s="7" t="s">
        <v>14</v>
      </c>
      <c r="J150" s="7" t="s">
        <v>15</v>
      </c>
      <c r="K150" s="7" t="s">
        <v>16</v>
      </c>
      <c r="L150" s="7" t="s">
        <v>10</v>
      </c>
      <c r="M150" s="8" t="s">
        <v>11</v>
      </c>
      <c r="N150" s="23">
        <v>56</v>
      </c>
      <c r="O150" s="22">
        <v>14.35</v>
      </c>
      <c r="P150" s="22">
        <v>803.71</v>
      </c>
      <c r="Q150" s="9">
        <f>VLOOKUP(T150,[1]Sheet1!$R$2:$S$2054,2,0)</f>
        <v>12.62</v>
      </c>
      <c r="R150" s="9">
        <f>N150*Q150</f>
        <v>706.71999999999991</v>
      </c>
      <c r="S150" s="10">
        <f>ROUND(P150-R150,2)</f>
        <v>96.99</v>
      </c>
      <c r="T150" s="11" t="s">
        <v>464</v>
      </c>
      <c r="V150" s="10">
        <f t="shared" si="17"/>
        <v>96.990000000000123</v>
      </c>
      <c r="W150" s="10" t="e">
        <f>#REF!-V150</f>
        <v>#REF!</v>
      </c>
    </row>
    <row r="151" spans="1:23" x14ac:dyDescent="0.25">
      <c r="A151" s="7">
        <f t="shared" si="19"/>
        <v>145</v>
      </c>
      <c r="B151" s="7" t="s">
        <v>466</v>
      </c>
      <c r="C151" s="7" t="s">
        <v>468</v>
      </c>
      <c r="D151" s="8" t="s">
        <v>79</v>
      </c>
      <c r="E151" s="8" t="s">
        <v>117</v>
      </c>
      <c r="F151" s="8" t="s">
        <v>10175</v>
      </c>
      <c r="G151" s="8" t="s">
        <v>10175</v>
      </c>
      <c r="H151" s="7" t="s">
        <v>121</v>
      </c>
      <c r="I151" s="7" t="s">
        <v>14</v>
      </c>
      <c r="J151" s="7" t="s">
        <v>81</v>
      </c>
      <c r="K151" s="7" t="s">
        <v>16</v>
      </c>
      <c r="L151" s="7" t="s">
        <v>32</v>
      </c>
      <c r="M151" s="8" t="s">
        <v>11</v>
      </c>
      <c r="N151" s="23">
        <v>20</v>
      </c>
      <c r="O151" s="22">
        <v>36.25</v>
      </c>
      <c r="P151" s="22">
        <v>724.95</v>
      </c>
      <c r="Q151" s="9">
        <f t="shared" ref="Q151:R153" si="21">O151</f>
        <v>36.25</v>
      </c>
      <c r="R151" s="9">
        <f t="shared" si="21"/>
        <v>724.95</v>
      </c>
      <c r="S151" s="10">
        <f>P151-R151</f>
        <v>0</v>
      </c>
      <c r="T151" s="11" t="s">
        <v>467</v>
      </c>
      <c r="V151" s="10">
        <f t="shared" si="17"/>
        <v>0</v>
      </c>
      <c r="W151" s="10" t="e">
        <f>#REF!-V151</f>
        <v>#REF!</v>
      </c>
    </row>
    <row r="152" spans="1:23" x14ac:dyDescent="0.25">
      <c r="A152" s="7">
        <f t="shared" si="19"/>
        <v>146</v>
      </c>
      <c r="B152" s="7" t="s">
        <v>469</v>
      </c>
      <c r="C152" s="7" t="s">
        <v>471</v>
      </c>
      <c r="D152" s="8" t="s">
        <v>8</v>
      </c>
      <c r="E152" s="8" t="s">
        <v>31</v>
      </c>
      <c r="F152" s="8" t="s">
        <v>10175</v>
      </c>
      <c r="G152" s="8" t="s">
        <v>10175</v>
      </c>
      <c r="H152" s="7" t="s">
        <v>34</v>
      </c>
      <c r="I152" s="7" t="s">
        <v>14</v>
      </c>
      <c r="J152" s="7" t="s">
        <v>15</v>
      </c>
      <c r="K152" s="7" t="s">
        <v>16</v>
      </c>
      <c r="L152" s="7" t="s">
        <v>32</v>
      </c>
      <c r="M152" s="8" t="s">
        <v>11</v>
      </c>
      <c r="N152" s="23">
        <v>130</v>
      </c>
      <c r="O152" s="22">
        <v>18.66</v>
      </c>
      <c r="P152" s="22">
        <v>2425.8000000000002</v>
      </c>
      <c r="Q152" s="9">
        <f t="shared" si="21"/>
        <v>18.66</v>
      </c>
      <c r="R152" s="9">
        <f t="shared" si="21"/>
        <v>2425.8000000000002</v>
      </c>
      <c r="S152" s="10">
        <f>P152-R152</f>
        <v>0</v>
      </c>
      <c r="T152" s="11" t="s">
        <v>470</v>
      </c>
      <c r="V152" s="10">
        <f t="shared" si="17"/>
        <v>0</v>
      </c>
      <c r="W152" s="10" t="e">
        <f>#REF!-V152</f>
        <v>#REF!</v>
      </c>
    </row>
    <row r="153" spans="1:23" x14ac:dyDescent="0.25">
      <c r="A153" s="7">
        <f t="shared" si="19"/>
        <v>147</v>
      </c>
      <c r="B153" s="7" t="s">
        <v>472</v>
      </c>
      <c r="C153" s="7" t="s">
        <v>474</v>
      </c>
      <c r="D153" s="8" t="s">
        <v>68</v>
      </c>
      <c r="E153" s="8" t="s">
        <v>233</v>
      </c>
      <c r="F153" s="8" t="s">
        <v>10175</v>
      </c>
      <c r="G153" s="8" t="s">
        <v>10175</v>
      </c>
      <c r="H153" s="7" t="s">
        <v>475</v>
      </c>
      <c r="I153" s="7" t="s">
        <v>284</v>
      </c>
      <c r="J153" s="7" t="s">
        <v>15</v>
      </c>
      <c r="K153" s="7" t="s">
        <v>476</v>
      </c>
      <c r="L153" s="7" t="s">
        <v>32</v>
      </c>
      <c r="M153" s="8" t="s">
        <v>246</v>
      </c>
      <c r="N153" s="23">
        <v>0.41599999999999998</v>
      </c>
      <c r="O153" s="22">
        <v>33160.5</v>
      </c>
      <c r="P153" s="22">
        <v>13794.77</v>
      </c>
      <c r="Q153" s="9">
        <f t="shared" si="21"/>
        <v>33160.5</v>
      </c>
      <c r="R153" s="9">
        <f t="shared" si="21"/>
        <v>13794.77</v>
      </c>
      <c r="S153" s="10">
        <f>P153-R153</f>
        <v>0</v>
      </c>
      <c r="T153" s="11" t="s">
        <v>473</v>
      </c>
      <c r="V153" s="10">
        <f t="shared" si="17"/>
        <v>0</v>
      </c>
      <c r="W153" s="10" t="e">
        <f>#REF!-V153</f>
        <v>#REF!</v>
      </c>
    </row>
    <row r="154" spans="1:23" x14ac:dyDescent="0.25">
      <c r="A154" s="7">
        <f t="shared" si="19"/>
        <v>148</v>
      </c>
      <c r="B154" s="7" t="s">
        <v>477</v>
      </c>
      <c r="C154" s="7" t="s">
        <v>480</v>
      </c>
      <c r="D154" s="8" t="s">
        <v>8</v>
      </c>
      <c r="E154" s="8" t="s">
        <v>241</v>
      </c>
      <c r="F154" s="8" t="s">
        <v>10175</v>
      </c>
      <c r="G154" s="8" t="s">
        <v>10175</v>
      </c>
      <c r="H154" s="7" t="s">
        <v>83</v>
      </c>
      <c r="I154" s="7" t="s">
        <v>14</v>
      </c>
      <c r="J154" s="7" t="s">
        <v>15</v>
      </c>
      <c r="K154" s="7" t="s">
        <v>35</v>
      </c>
      <c r="L154" s="7" t="s">
        <v>479</v>
      </c>
      <c r="M154" s="8" t="s">
        <v>11</v>
      </c>
      <c r="N154" s="23">
        <v>823</v>
      </c>
      <c r="O154" s="22">
        <v>476.57</v>
      </c>
      <c r="P154" s="22">
        <v>392213</v>
      </c>
      <c r="Q154" s="9">
        <f>VLOOKUP(T154,[1]Sheet1!$R$2:$S$2054,2,0)</f>
        <v>401.85</v>
      </c>
      <c r="R154" s="9">
        <f>N154*Q154</f>
        <v>330722.55000000005</v>
      </c>
      <c r="S154" s="10">
        <f>ROUND(P154-R154,2)</f>
        <v>61490.45</v>
      </c>
      <c r="T154" s="11" t="s">
        <v>478</v>
      </c>
      <c r="V154" s="10">
        <f t="shared" si="17"/>
        <v>61490.449999999953</v>
      </c>
      <c r="W154" s="10" t="e">
        <f>#REF!-V154</f>
        <v>#REF!</v>
      </c>
    </row>
    <row r="155" spans="1:23" x14ac:dyDescent="0.25">
      <c r="A155" s="7">
        <f t="shared" si="19"/>
        <v>149</v>
      </c>
      <c r="B155" s="7" t="s">
        <v>481</v>
      </c>
      <c r="C155" s="7" t="s">
        <v>482</v>
      </c>
      <c r="D155" s="8" t="s">
        <v>8</v>
      </c>
      <c r="E155" s="8" t="s">
        <v>41</v>
      </c>
      <c r="F155" s="8" t="s">
        <v>10175</v>
      </c>
      <c r="G155" s="8" t="s">
        <v>10175</v>
      </c>
      <c r="H155" s="7" t="s">
        <v>88</v>
      </c>
      <c r="I155" s="7" t="s">
        <v>14</v>
      </c>
      <c r="J155" s="7" t="s">
        <v>15</v>
      </c>
      <c r="K155" s="7" t="s">
        <v>35</v>
      </c>
      <c r="L155" s="7" t="s">
        <v>32</v>
      </c>
      <c r="M155" s="8" t="s">
        <v>11</v>
      </c>
      <c r="N155" s="23">
        <v>6</v>
      </c>
      <c r="O155" s="22">
        <v>27353.25</v>
      </c>
      <c r="P155" s="22">
        <v>164119.48000000001</v>
      </c>
      <c r="Q155" s="9">
        <f>VLOOKUP(T155,[1]Sheet1!$R$2:$S$2054,2,0)</f>
        <v>21885.5</v>
      </c>
      <c r="R155" s="9">
        <f>N155*Q155</f>
        <v>131313</v>
      </c>
      <c r="S155" s="10">
        <f>ROUND(P155-R155,2)</f>
        <v>32806.480000000003</v>
      </c>
      <c r="T155" s="11" t="s">
        <v>483</v>
      </c>
      <c r="V155" s="10">
        <f t="shared" si="17"/>
        <v>32806.48000000001</v>
      </c>
      <c r="W155" s="10" t="e">
        <f>#REF!-V155</f>
        <v>#REF!</v>
      </c>
    </row>
    <row r="156" spans="1:23" x14ac:dyDescent="0.25">
      <c r="A156" s="7">
        <f t="shared" si="19"/>
        <v>150</v>
      </c>
      <c r="B156" s="7" t="s">
        <v>484</v>
      </c>
      <c r="C156" s="7" t="s">
        <v>486</v>
      </c>
      <c r="D156" s="8" t="s">
        <v>67</v>
      </c>
      <c r="E156" s="8" t="s">
        <v>49</v>
      </c>
      <c r="F156" s="8" t="s">
        <v>10175</v>
      </c>
      <c r="G156" s="8" t="s">
        <v>10175</v>
      </c>
      <c r="H156" s="7" t="s">
        <v>83</v>
      </c>
      <c r="I156" s="7" t="s">
        <v>284</v>
      </c>
      <c r="J156" s="7" t="s">
        <v>15</v>
      </c>
      <c r="K156" s="7" t="s">
        <v>476</v>
      </c>
      <c r="L156" s="7" t="s">
        <v>32</v>
      </c>
      <c r="M156" s="8" t="s">
        <v>246</v>
      </c>
      <c r="N156" s="23">
        <v>5.7279999999999998</v>
      </c>
      <c r="O156" s="22">
        <v>33506.339999999997</v>
      </c>
      <c r="P156" s="22">
        <v>191924.31</v>
      </c>
      <c r="Q156" s="9">
        <f t="shared" ref="Q156:R159" si="22">O156</f>
        <v>33506.339999999997</v>
      </c>
      <c r="R156" s="9">
        <f t="shared" si="22"/>
        <v>191924.31</v>
      </c>
      <c r="S156" s="10">
        <f>P156-R156</f>
        <v>0</v>
      </c>
      <c r="T156" s="11" t="s">
        <v>485</v>
      </c>
      <c r="V156" s="10">
        <f t="shared" si="17"/>
        <v>0</v>
      </c>
      <c r="W156" s="10" t="e">
        <f>#REF!-V156</f>
        <v>#REF!</v>
      </c>
    </row>
    <row r="157" spans="1:23" x14ac:dyDescent="0.25">
      <c r="A157" s="7">
        <f t="shared" si="19"/>
        <v>151</v>
      </c>
      <c r="B157" s="7" t="s">
        <v>484</v>
      </c>
      <c r="C157" s="7" t="s">
        <v>486</v>
      </c>
      <c r="D157" s="8" t="s">
        <v>75</v>
      </c>
      <c r="E157" s="8" t="s">
        <v>39</v>
      </c>
      <c r="F157" s="8" t="s">
        <v>10175</v>
      </c>
      <c r="G157" s="8" t="s">
        <v>10175</v>
      </c>
      <c r="H157" s="7" t="s">
        <v>83</v>
      </c>
      <c r="I157" s="7" t="s">
        <v>14</v>
      </c>
      <c r="J157" s="7" t="s">
        <v>15</v>
      </c>
      <c r="K157" s="7" t="s">
        <v>16</v>
      </c>
      <c r="L157" s="7" t="s">
        <v>32</v>
      </c>
      <c r="M157" s="8" t="s">
        <v>246</v>
      </c>
      <c r="N157" s="23">
        <v>0.94499999999999995</v>
      </c>
      <c r="O157" s="22">
        <v>33506.339999999997</v>
      </c>
      <c r="P157" s="22">
        <v>31663.49</v>
      </c>
      <c r="Q157" s="9">
        <f t="shared" si="22"/>
        <v>33506.339999999997</v>
      </c>
      <c r="R157" s="9">
        <f t="shared" si="22"/>
        <v>31663.49</v>
      </c>
      <c r="S157" s="10">
        <f>P157-R157</f>
        <v>0</v>
      </c>
      <c r="T157" s="11" t="s">
        <v>487</v>
      </c>
      <c r="V157" s="10">
        <f t="shared" si="17"/>
        <v>0</v>
      </c>
      <c r="W157" s="10" t="e">
        <f>#REF!-V157</f>
        <v>#REF!</v>
      </c>
    </row>
    <row r="158" spans="1:23" x14ac:dyDescent="0.25">
      <c r="A158" s="7">
        <f t="shared" si="19"/>
        <v>152</v>
      </c>
      <c r="B158" s="7" t="s">
        <v>484</v>
      </c>
      <c r="C158" s="7" t="s">
        <v>486</v>
      </c>
      <c r="D158" s="8" t="s">
        <v>67</v>
      </c>
      <c r="E158" s="8" t="s">
        <v>49</v>
      </c>
      <c r="F158" s="8" t="s">
        <v>10175</v>
      </c>
      <c r="G158" s="8" t="s">
        <v>10175</v>
      </c>
      <c r="H158" s="7" t="s">
        <v>83</v>
      </c>
      <c r="I158" s="7" t="s">
        <v>284</v>
      </c>
      <c r="J158" s="7" t="s">
        <v>15</v>
      </c>
      <c r="K158" s="7" t="s">
        <v>476</v>
      </c>
      <c r="L158" s="7" t="s">
        <v>32</v>
      </c>
      <c r="M158" s="8" t="s">
        <v>246</v>
      </c>
      <c r="N158" s="23">
        <v>1.37</v>
      </c>
      <c r="O158" s="22">
        <v>33506.339999999997</v>
      </c>
      <c r="P158" s="22">
        <v>45903.69</v>
      </c>
      <c r="Q158" s="9">
        <f t="shared" si="22"/>
        <v>33506.339999999997</v>
      </c>
      <c r="R158" s="9">
        <f t="shared" si="22"/>
        <v>45903.69</v>
      </c>
      <c r="S158" s="10">
        <f>P158-R158</f>
        <v>0</v>
      </c>
      <c r="T158" s="11" t="s">
        <v>488</v>
      </c>
      <c r="V158" s="10">
        <f t="shared" si="17"/>
        <v>0</v>
      </c>
      <c r="W158" s="10" t="e">
        <f>#REF!-V158</f>
        <v>#REF!</v>
      </c>
    </row>
    <row r="159" spans="1:23" x14ac:dyDescent="0.25">
      <c r="A159" s="7">
        <f t="shared" si="19"/>
        <v>153</v>
      </c>
      <c r="B159" s="7" t="s">
        <v>484</v>
      </c>
      <c r="C159" s="7" t="s">
        <v>486</v>
      </c>
      <c r="D159" s="8" t="s">
        <v>67</v>
      </c>
      <c r="E159" s="8" t="s">
        <v>49</v>
      </c>
      <c r="F159" s="8" t="s">
        <v>10175</v>
      </c>
      <c r="G159" s="8" t="s">
        <v>10175</v>
      </c>
      <c r="H159" s="7" t="s">
        <v>83</v>
      </c>
      <c r="I159" s="7" t="s">
        <v>284</v>
      </c>
      <c r="J159" s="7" t="s">
        <v>15</v>
      </c>
      <c r="K159" s="7" t="s">
        <v>476</v>
      </c>
      <c r="L159" s="7" t="s">
        <v>32</v>
      </c>
      <c r="M159" s="8" t="s">
        <v>246</v>
      </c>
      <c r="N159" s="23">
        <v>0.99099999999999999</v>
      </c>
      <c r="O159" s="22">
        <v>33506.339999999997</v>
      </c>
      <c r="P159" s="22">
        <v>33204.78</v>
      </c>
      <c r="Q159" s="9">
        <f t="shared" si="22"/>
        <v>33506.339999999997</v>
      </c>
      <c r="R159" s="9">
        <f t="shared" si="22"/>
        <v>33204.78</v>
      </c>
      <c r="S159" s="10">
        <f>P159-R159</f>
        <v>0</v>
      </c>
      <c r="T159" s="11" t="s">
        <v>489</v>
      </c>
      <c r="V159" s="10">
        <f t="shared" si="17"/>
        <v>0</v>
      </c>
      <c r="W159" s="10" t="e">
        <f>#REF!-V159</f>
        <v>#REF!</v>
      </c>
    </row>
    <row r="160" spans="1:23" x14ac:dyDescent="0.25">
      <c r="A160" s="7">
        <f t="shared" si="19"/>
        <v>154</v>
      </c>
      <c r="B160" s="7" t="s">
        <v>490</v>
      </c>
      <c r="C160" s="7" t="s">
        <v>492</v>
      </c>
      <c r="D160" s="8" t="s">
        <v>54</v>
      </c>
      <c r="E160" s="8" t="s">
        <v>37</v>
      </c>
      <c r="F160" s="8" t="s">
        <v>10175</v>
      </c>
      <c r="G160" s="8" t="s">
        <v>10175</v>
      </c>
      <c r="H160" s="7" t="s">
        <v>83</v>
      </c>
      <c r="I160" s="7" t="s">
        <v>14</v>
      </c>
      <c r="J160" s="7" t="s">
        <v>15</v>
      </c>
      <c r="K160" s="7" t="s">
        <v>16</v>
      </c>
      <c r="L160" s="7" t="s">
        <v>97</v>
      </c>
      <c r="M160" s="8" t="s">
        <v>11</v>
      </c>
      <c r="N160" s="23">
        <v>52</v>
      </c>
      <c r="O160" s="22">
        <v>58.85</v>
      </c>
      <c r="P160" s="22">
        <v>3060.21</v>
      </c>
      <c r="Q160" s="9">
        <f>VLOOKUP(T160,[1]Sheet1!$R$2:$S$2054,2,0)</f>
        <v>51.75</v>
      </c>
      <c r="R160" s="9">
        <f>N160*Q160</f>
        <v>2691</v>
      </c>
      <c r="S160" s="10">
        <f>ROUND(P160-R160,2)</f>
        <v>369.21</v>
      </c>
      <c r="T160" s="11" t="s">
        <v>491</v>
      </c>
      <c r="V160" s="10">
        <f t="shared" si="17"/>
        <v>369.21000000000004</v>
      </c>
      <c r="W160" s="10" t="e">
        <f>#REF!-V160</f>
        <v>#REF!</v>
      </c>
    </row>
    <row r="161" spans="1:23" x14ac:dyDescent="0.25">
      <c r="A161" s="7">
        <f t="shared" si="19"/>
        <v>155</v>
      </c>
      <c r="B161" s="7" t="s">
        <v>493</v>
      </c>
      <c r="C161" s="7" t="s">
        <v>494</v>
      </c>
      <c r="D161" s="8" t="s">
        <v>8</v>
      </c>
      <c r="E161" s="8" t="s">
        <v>108</v>
      </c>
      <c r="F161" s="8" t="s">
        <v>10175</v>
      </c>
      <c r="G161" s="8" t="s">
        <v>10175</v>
      </c>
      <c r="H161" s="7" t="s">
        <v>51</v>
      </c>
      <c r="I161" s="7" t="s">
        <v>284</v>
      </c>
      <c r="J161" s="7" t="s">
        <v>52</v>
      </c>
      <c r="K161" s="7" t="s">
        <v>53</v>
      </c>
      <c r="L161" s="7" t="s">
        <v>110</v>
      </c>
      <c r="M161" s="8" t="s">
        <v>11</v>
      </c>
      <c r="N161" s="23">
        <v>3</v>
      </c>
      <c r="O161" s="22">
        <v>4518.67</v>
      </c>
      <c r="P161" s="22">
        <v>13556</v>
      </c>
      <c r="Q161" s="9">
        <f>VLOOKUP(T161,[1]Sheet1!$R$2:$S$2054,2,0)</f>
        <v>144.33000000000001</v>
      </c>
      <c r="R161" s="9">
        <f>N161*Q161</f>
        <v>432.99</v>
      </c>
      <c r="S161" s="10">
        <f>ROUND(P161-R161,2)</f>
        <v>13123.01</v>
      </c>
      <c r="T161" s="11" t="s">
        <v>497</v>
      </c>
      <c r="V161" s="10">
        <f t="shared" si="17"/>
        <v>13123.01</v>
      </c>
      <c r="W161" s="10" t="e">
        <f>#REF!-V161</f>
        <v>#REF!</v>
      </c>
    </row>
    <row r="162" spans="1:23" x14ac:dyDescent="0.25">
      <c r="A162" s="7">
        <f t="shared" si="19"/>
        <v>156</v>
      </c>
      <c r="B162" s="7" t="s">
        <v>493</v>
      </c>
      <c r="C162" s="7" t="s">
        <v>494</v>
      </c>
      <c r="D162" s="8" t="s">
        <v>8</v>
      </c>
      <c r="E162" s="8" t="s">
        <v>108</v>
      </c>
      <c r="F162" s="8" t="s">
        <v>10175</v>
      </c>
      <c r="G162" s="8" t="s">
        <v>10175</v>
      </c>
      <c r="H162" s="7" t="s">
        <v>51</v>
      </c>
      <c r="I162" s="7" t="s">
        <v>284</v>
      </c>
      <c r="J162" s="7" t="s">
        <v>52</v>
      </c>
      <c r="K162" s="7" t="s">
        <v>53</v>
      </c>
      <c r="L162" s="7" t="s">
        <v>110</v>
      </c>
      <c r="M162" s="8" t="s">
        <v>11</v>
      </c>
      <c r="N162" s="23">
        <v>1</v>
      </c>
      <c r="O162" s="22">
        <v>4518.66</v>
      </c>
      <c r="P162" s="22">
        <v>4518.66</v>
      </c>
      <c r="Q162" s="9">
        <f>VLOOKUP(T162,[1]Sheet1!$R$2:$S$2054,2,0)</f>
        <v>144.33000000000001</v>
      </c>
      <c r="R162" s="9">
        <f>N162*Q162</f>
        <v>144.33000000000001</v>
      </c>
      <c r="S162" s="10">
        <f>ROUND(P162-R162,2)</f>
        <v>4374.33</v>
      </c>
      <c r="T162" s="11" t="s">
        <v>498</v>
      </c>
      <c r="V162" s="10">
        <f t="shared" si="17"/>
        <v>4374.33</v>
      </c>
      <c r="W162" s="10" t="e">
        <f>#REF!-V162</f>
        <v>#REF!</v>
      </c>
    </row>
    <row r="163" spans="1:23" x14ac:dyDescent="0.25">
      <c r="A163" s="7">
        <f t="shared" si="19"/>
        <v>157</v>
      </c>
      <c r="B163" s="7" t="s">
        <v>493</v>
      </c>
      <c r="C163" s="7" t="s">
        <v>494</v>
      </c>
      <c r="D163" s="8" t="s">
        <v>8</v>
      </c>
      <c r="E163" s="8" t="s">
        <v>41</v>
      </c>
      <c r="F163" s="8" t="s">
        <v>10175</v>
      </c>
      <c r="G163" s="8" t="s">
        <v>10175</v>
      </c>
      <c r="H163" s="7" t="s">
        <v>51</v>
      </c>
      <c r="I163" s="7" t="s">
        <v>14</v>
      </c>
      <c r="J163" s="7" t="s">
        <v>15</v>
      </c>
      <c r="K163" s="7" t="s">
        <v>35</v>
      </c>
      <c r="L163" s="7" t="s">
        <v>32</v>
      </c>
      <c r="M163" s="8" t="s">
        <v>11</v>
      </c>
      <c r="N163" s="23">
        <v>1</v>
      </c>
      <c r="O163" s="22">
        <v>4841.3900000000003</v>
      </c>
      <c r="P163" s="22">
        <v>4841.3900000000003</v>
      </c>
      <c r="Q163" s="9">
        <f>VLOOKUP(T163,[1]Sheet1!$R$2:$S$2054,2,0)</f>
        <v>144.33000000000001</v>
      </c>
      <c r="R163" s="9">
        <f>N163*Q163</f>
        <v>144.33000000000001</v>
      </c>
      <c r="S163" s="10">
        <f>ROUND(P163-R163,2)</f>
        <v>4697.0600000000004</v>
      </c>
      <c r="T163" s="11" t="s">
        <v>499</v>
      </c>
      <c r="V163" s="10">
        <f t="shared" si="17"/>
        <v>4697.0600000000004</v>
      </c>
      <c r="W163" s="10" t="e">
        <f>#REF!-V163</f>
        <v>#REF!</v>
      </c>
    </row>
    <row r="164" spans="1:23" x14ac:dyDescent="0.25">
      <c r="A164" s="7">
        <f t="shared" si="19"/>
        <v>158</v>
      </c>
      <c r="B164" s="7" t="s">
        <v>500</v>
      </c>
      <c r="C164" s="7" t="s">
        <v>502</v>
      </c>
      <c r="D164" s="8" t="s">
        <v>135</v>
      </c>
      <c r="E164" s="8" t="s">
        <v>442</v>
      </c>
      <c r="F164" s="8" t="s">
        <v>10175</v>
      </c>
      <c r="G164" s="8" t="s">
        <v>10175</v>
      </c>
      <c r="H164" s="7" t="s">
        <v>444</v>
      </c>
      <c r="I164" s="7" t="s">
        <v>14</v>
      </c>
      <c r="J164" s="7" t="s">
        <v>52</v>
      </c>
      <c r="K164" s="7" t="s">
        <v>53</v>
      </c>
      <c r="L164" s="7" t="s">
        <v>32</v>
      </c>
      <c r="M164" s="8" t="s">
        <v>325</v>
      </c>
      <c r="N164" s="23">
        <v>0.5</v>
      </c>
      <c r="O164" s="22">
        <v>2050</v>
      </c>
      <c r="P164" s="22">
        <v>1025</v>
      </c>
      <c r="Q164" s="9">
        <f>O164</f>
        <v>2050</v>
      </c>
      <c r="R164" s="9">
        <f>P164</f>
        <v>1025</v>
      </c>
      <c r="S164" s="10">
        <f>P164-R164</f>
        <v>0</v>
      </c>
      <c r="T164" s="11" t="s">
        <v>501</v>
      </c>
      <c r="V164" s="10">
        <f t="shared" si="17"/>
        <v>0</v>
      </c>
      <c r="W164" s="10" t="e">
        <f>#REF!-V164</f>
        <v>#REF!</v>
      </c>
    </row>
    <row r="165" spans="1:23" x14ac:dyDescent="0.25">
      <c r="A165" s="7">
        <f t="shared" si="19"/>
        <v>159</v>
      </c>
      <c r="B165" s="7" t="s">
        <v>503</v>
      </c>
      <c r="C165" s="7" t="s">
        <v>505</v>
      </c>
      <c r="D165" s="8" t="s">
        <v>135</v>
      </c>
      <c r="E165" s="8" t="s">
        <v>442</v>
      </c>
      <c r="F165" s="8" t="s">
        <v>10175</v>
      </c>
      <c r="G165" s="8" t="s">
        <v>10175</v>
      </c>
      <c r="H165" s="7" t="s">
        <v>444</v>
      </c>
      <c r="I165" s="7" t="s">
        <v>14</v>
      </c>
      <c r="J165" s="7" t="s">
        <v>52</v>
      </c>
      <c r="K165" s="7" t="s">
        <v>53</v>
      </c>
      <c r="L165" s="7" t="s">
        <v>32</v>
      </c>
      <c r="M165" s="8" t="s">
        <v>325</v>
      </c>
      <c r="N165" s="23">
        <v>0.5</v>
      </c>
      <c r="O165" s="22">
        <v>350</v>
      </c>
      <c r="P165" s="22">
        <v>175</v>
      </c>
      <c r="Q165" s="9">
        <f>O165</f>
        <v>350</v>
      </c>
      <c r="R165" s="9">
        <f>P165</f>
        <v>175</v>
      </c>
      <c r="S165" s="10">
        <f>P165-R165</f>
        <v>0</v>
      </c>
      <c r="T165" s="11" t="s">
        <v>504</v>
      </c>
      <c r="V165" s="10">
        <f t="shared" si="17"/>
        <v>0</v>
      </c>
      <c r="W165" s="10" t="e">
        <f>#REF!-V165</f>
        <v>#REF!</v>
      </c>
    </row>
    <row r="166" spans="1:23" x14ac:dyDescent="0.25">
      <c r="A166" s="7">
        <f t="shared" si="19"/>
        <v>160</v>
      </c>
      <c r="B166" s="7" t="s">
        <v>506</v>
      </c>
      <c r="C166" s="7" t="s">
        <v>507</v>
      </c>
      <c r="D166" s="8" t="s">
        <v>8</v>
      </c>
      <c r="E166" s="8" t="s">
        <v>41</v>
      </c>
      <c r="F166" s="8" t="s">
        <v>10175</v>
      </c>
      <c r="G166" s="8" t="s">
        <v>10175</v>
      </c>
      <c r="H166" s="7" t="s">
        <v>88</v>
      </c>
      <c r="I166" s="7" t="s">
        <v>14</v>
      </c>
      <c r="J166" s="7" t="s">
        <v>15</v>
      </c>
      <c r="K166" s="7" t="s">
        <v>35</v>
      </c>
      <c r="L166" s="7" t="s">
        <v>32</v>
      </c>
      <c r="M166" s="8" t="s">
        <v>11</v>
      </c>
      <c r="N166" s="23">
        <v>1</v>
      </c>
      <c r="O166" s="22">
        <v>1229.46</v>
      </c>
      <c r="P166" s="22">
        <v>1229.46</v>
      </c>
      <c r="Q166" s="9">
        <f>VLOOKUP(T166,[1]Sheet1!$R$2:$S$2054,2,0)</f>
        <v>227</v>
      </c>
      <c r="R166" s="9">
        <f>N166*Q166</f>
        <v>227</v>
      </c>
      <c r="S166" s="10">
        <f>ROUND(P166-R166,2)</f>
        <v>1002.46</v>
      </c>
      <c r="T166" s="11" t="s">
        <v>508</v>
      </c>
      <c r="V166" s="10">
        <f t="shared" si="17"/>
        <v>1002.46</v>
      </c>
      <c r="W166" s="10" t="e">
        <f>#REF!-V166</f>
        <v>#REF!</v>
      </c>
    </row>
    <row r="167" spans="1:23" x14ac:dyDescent="0.25">
      <c r="A167" s="7">
        <f t="shared" si="19"/>
        <v>161</v>
      </c>
      <c r="B167" s="7" t="s">
        <v>511</v>
      </c>
      <c r="C167" s="7" t="s">
        <v>513</v>
      </c>
      <c r="D167" s="8" t="s">
        <v>8</v>
      </c>
      <c r="E167" s="8" t="s">
        <v>126</v>
      </c>
      <c r="F167" s="8" t="s">
        <v>10175</v>
      </c>
      <c r="G167" s="8" t="s">
        <v>10175</v>
      </c>
      <c r="H167" s="7" t="s">
        <v>514</v>
      </c>
      <c r="I167" s="7" t="s">
        <v>14</v>
      </c>
      <c r="J167" s="7" t="s">
        <v>15</v>
      </c>
      <c r="K167" s="7" t="s">
        <v>16</v>
      </c>
      <c r="L167" s="7" t="s">
        <v>10</v>
      </c>
      <c r="M167" s="8" t="s">
        <v>11</v>
      </c>
      <c r="N167" s="23">
        <v>31</v>
      </c>
      <c r="O167" s="22">
        <v>150</v>
      </c>
      <c r="P167" s="22">
        <v>4650</v>
      </c>
      <c r="Q167" s="9">
        <f>VLOOKUP(T167,[1]Sheet1!$R$2:$S$2054,2,0)</f>
        <v>81.67</v>
      </c>
      <c r="R167" s="9">
        <f>N167*Q167</f>
        <v>2531.77</v>
      </c>
      <c r="S167" s="10">
        <f>ROUND(P167-R167,2)</f>
        <v>2118.23</v>
      </c>
      <c r="T167" s="11" t="s">
        <v>512</v>
      </c>
      <c r="V167" s="10">
        <f t="shared" si="17"/>
        <v>2118.23</v>
      </c>
      <c r="W167" s="10" t="e">
        <f>#REF!-V167</f>
        <v>#REF!</v>
      </c>
    </row>
    <row r="168" spans="1:23" x14ac:dyDescent="0.25">
      <c r="A168" s="7">
        <f t="shared" si="19"/>
        <v>162</v>
      </c>
      <c r="B168" s="7" t="s">
        <v>515</v>
      </c>
      <c r="C168" s="7" t="s">
        <v>517</v>
      </c>
      <c r="D168" s="8" t="s">
        <v>8</v>
      </c>
      <c r="E168" s="8" t="s">
        <v>9</v>
      </c>
      <c r="F168" s="8" t="s">
        <v>10175</v>
      </c>
      <c r="G168" s="8" t="s">
        <v>10175</v>
      </c>
      <c r="H168" s="7" t="s">
        <v>74</v>
      </c>
      <c r="I168" s="7" t="s">
        <v>14</v>
      </c>
      <c r="J168" s="7" t="s">
        <v>15</v>
      </c>
      <c r="K168" s="7" t="s">
        <v>16</v>
      </c>
      <c r="L168" s="7" t="s">
        <v>10</v>
      </c>
      <c r="M168" s="8" t="s">
        <v>11</v>
      </c>
      <c r="N168" s="23">
        <v>71</v>
      </c>
      <c r="O168" s="22">
        <v>141.94</v>
      </c>
      <c r="P168" s="22">
        <v>10077.790000000001</v>
      </c>
      <c r="Q168" s="9">
        <f>VLOOKUP(T168,[1]Sheet1!$R$2:$S$2054,2,0)</f>
        <v>42.21</v>
      </c>
      <c r="R168" s="9">
        <f>N168*Q168</f>
        <v>2996.91</v>
      </c>
      <c r="S168" s="10">
        <f>ROUND(P168-R168,2)</f>
        <v>7080.88</v>
      </c>
      <c r="T168" s="11" t="s">
        <v>516</v>
      </c>
      <c r="V168" s="10">
        <f t="shared" si="17"/>
        <v>7080.880000000001</v>
      </c>
      <c r="W168" s="10" t="e">
        <f>#REF!-V168</f>
        <v>#REF!</v>
      </c>
    </row>
    <row r="169" spans="1:23" x14ac:dyDescent="0.25">
      <c r="A169" s="7">
        <f t="shared" si="19"/>
        <v>163</v>
      </c>
      <c r="B169" s="7" t="s">
        <v>518</v>
      </c>
      <c r="C169" s="7" t="s">
        <v>520</v>
      </c>
      <c r="D169" s="8" t="s">
        <v>8</v>
      </c>
      <c r="E169" s="8" t="s">
        <v>224</v>
      </c>
      <c r="F169" s="8" t="s">
        <v>10175</v>
      </c>
      <c r="G169" s="8" t="s">
        <v>10175</v>
      </c>
      <c r="H169" s="7" t="s">
        <v>521</v>
      </c>
      <c r="I169" s="7" t="s">
        <v>14</v>
      </c>
      <c r="J169" s="7" t="s">
        <v>52</v>
      </c>
      <c r="K169" s="7" t="s">
        <v>53</v>
      </c>
      <c r="L169" s="7" t="s">
        <v>32</v>
      </c>
      <c r="M169" s="8" t="s">
        <v>50</v>
      </c>
      <c r="N169" s="23">
        <v>1.8</v>
      </c>
      <c r="O169" s="22">
        <v>16660.150000000001</v>
      </c>
      <c r="P169" s="22">
        <v>29988.27</v>
      </c>
      <c r="Q169" s="9">
        <f>O169</f>
        <v>16660.150000000001</v>
      </c>
      <c r="R169" s="9">
        <f>P169</f>
        <v>29988.27</v>
      </c>
      <c r="S169" s="10">
        <f>P169-R169</f>
        <v>0</v>
      </c>
      <c r="T169" s="11" t="s">
        <v>519</v>
      </c>
      <c r="V169" s="10">
        <f t="shared" si="17"/>
        <v>0</v>
      </c>
      <c r="W169" s="10" t="e">
        <f>#REF!-V169</f>
        <v>#REF!</v>
      </c>
    </row>
    <row r="170" spans="1:23" x14ac:dyDescent="0.25">
      <c r="A170" s="7">
        <f t="shared" si="19"/>
        <v>164</v>
      </c>
      <c r="B170" s="7" t="s">
        <v>522</v>
      </c>
      <c r="C170" s="7" t="s">
        <v>524</v>
      </c>
      <c r="D170" s="8" t="s">
        <v>8</v>
      </c>
      <c r="E170" s="8" t="s">
        <v>224</v>
      </c>
      <c r="F170" s="8" t="s">
        <v>10175</v>
      </c>
      <c r="G170" s="8" t="s">
        <v>10175</v>
      </c>
      <c r="H170" s="7" t="s">
        <v>525</v>
      </c>
      <c r="I170" s="7" t="s">
        <v>14</v>
      </c>
      <c r="J170" s="7" t="s">
        <v>52</v>
      </c>
      <c r="K170" s="7" t="s">
        <v>53</v>
      </c>
      <c r="L170" s="7" t="s">
        <v>32</v>
      </c>
      <c r="M170" s="8" t="s">
        <v>50</v>
      </c>
      <c r="N170" s="23">
        <v>6</v>
      </c>
      <c r="O170" s="22">
        <v>4535.3</v>
      </c>
      <c r="P170" s="22">
        <v>27211.79</v>
      </c>
      <c r="Q170" s="9">
        <f>VLOOKUP(T170,[1]Sheet1!$R$2:$S$2054,2,0)</f>
        <v>1793.66</v>
      </c>
      <c r="R170" s="9">
        <f t="shared" ref="R170:R175" si="23">N170*Q170</f>
        <v>10761.960000000001</v>
      </c>
      <c r="S170" s="10">
        <f t="shared" ref="S170:S175" si="24">ROUND(P170-R170,2)</f>
        <v>16449.830000000002</v>
      </c>
      <c r="T170" s="11" t="s">
        <v>523</v>
      </c>
      <c r="V170" s="10">
        <f t="shared" si="17"/>
        <v>16449.830000000002</v>
      </c>
      <c r="W170" s="10" t="e">
        <f>#REF!-V170</f>
        <v>#REF!</v>
      </c>
    </row>
    <row r="171" spans="1:23" x14ac:dyDescent="0.25">
      <c r="A171" s="7">
        <f t="shared" si="19"/>
        <v>165</v>
      </c>
      <c r="B171" s="7" t="s">
        <v>526</v>
      </c>
      <c r="C171" s="7" t="s">
        <v>528</v>
      </c>
      <c r="D171" s="8" t="s">
        <v>135</v>
      </c>
      <c r="E171" s="8" t="s">
        <v>136</v>
      </c>
      <c r="F171" s="8" t="s">
        <v>10175</v>
      </c>
      <c r="G171" s="8" t="s">
        <v>10175</v>
      </c>
      <c r="H171" s="7" t="s">
        <v>529</v>
      </c>
      <c r="I171" s="7" t="s">
        <v>14</v>
      </c>
      <c r="J171" s="7" t="s">
        <v>530</v>
      </c>
      <c r="K171" s="7" t="s">
        <v>16</v>
      </c>
      <c r="L171" s="7" t="s">
        <v>32</v>
      </c>
      <c r="M171" s="8" t="s">
        <v>50</v>
      </c>
      <c r="N171" s="23">
        <v>4.4000000000000004</v>
      </c>
      <c r="O171" s="22">
        <v>14016.19</v>
      </c>
      <c r="P171" s="22">
        <v>61671.23</v>
      </c>
      <c r="Q171" s="9">
        <f>VLOOKUP(T171,[1]Sheet1!$R$2:$S$2054,2,0)</f>
        <v>1037.04</v>
      </c>
      <c r="R171" s="9">
        <f t="shared" si="23"/>
        <v>4562.9760000000006</v>
      </c>
      <c r="S171" s="10">
        <f t="shared" si="24"/>
        <v>57108.25</v>
      </c>
      <c r="T171" s="11" t="s">
        <v>527</v>
      </c>
      <c r="U171" s="10"/>
      <c r="V171" s="10">
        <f t="shared" si="17"/>
        <v>57108.254000000001</v>
      </c>
      <c r="W171" s="10" t="e">
        <f>#REF!-V171</f>
        <v>#REF!</v>
      </c>
    </row>
    <row r="172" spans="1:23" x14ac:dyDescent="0.25">
      <c r="A172" s="7">
        <f t="shared" si="19"/>
        <v>166</v>
      </c>
      <c r="B172" s="7" t="s">
        <v>526</v>
      </c>
      <c r="C172" s="7" t="s">
        <v>528</v>
      </c>
      <c r="D172" s="8" t="s">
        <v>79</v>
      </c>
      <c r="E172" s="8" t="s">
        <v>117</v>
      </c>
      <c r="F172" s="8" t="s">
        <v>10175</v>
      </c>
      <c r="G172" s="8" t="s">
        <v>10175</v>
      </c>
      <c r="H172" s="7" t="s">
        <v>121</v>
      </c>
      <c r="I172" s="7" t="s">
        <v>14</v>
      </c>
      <c r="J172" s="7" t="s">
        <v>81</v>
      </c>
      <c r="K172" s="7" t="s">
        <v>16</v>
      </c>
      <c r="L172" s="7" t="s">
        <v>32</v>
      </c>
      <c r="M172" s="8" t="s">
        <v>50</v>
      </c>
      <c r="N172" s="23">
        <v>1.4</v>
      </c>
      <c r="O172" s="22">
        <v>13600</v>
      </c>
      <c r="P172" s="22">
        <v>19040</v>
      </c>
      <c r="Q172" s="9">
        <f>VLOOKUP(T172,[1]Sheet1!$R$2:$S$2054,2,0)</f>
        <v>284.89999999999998</v>
      </c>
      <c r="R172" s="9">
        <f t="shared" si="23"/>
        <v>398.85999999999996</v>
      </c>
      <c r="S172" s="10">
        <f t="shared" si="24"/>
        <v>18641.14</v>
      </c>
      <c r="T172" s="11" t="s">
        <v>531</v>
      </c>
      <c r="U172" s="10"/>
      <c r="V172" s="10">
        <f t="shared" si="17"/>
        <v>18641.14</v>
      </c>
      <c r="W172" s="10" t="e">
        <f>#REF!-V172</f>
        <v>#REF!</v>
      </c>
    </row>
    <row r="173" spans="1:23" x14ac:dyDescent="0.25">
      <c r="A173" s="7">
        <f t="shared" si="19"/>
        <v>167</v>
      </c>
      <c r="B173" s="7" t="s">
        <v>526</v>
      </c>
      <c r="C173" s="7" t="s">
        <v>528</v>
      </c>
      <c r="D173" s="8" t="s">
        <v>8</v>
      </c>
      <c r="E173" s="8" t="s">
        <v>224</v>
      </c>
      <c r="F173" s="8" t="s">
        <v>10175</v>
      </c>
      <c r="G173" s="8" t="s">
        <v>10175</v>
      </c>
      <c r="H173" s="7" t="s">
        <v>533</v>
      </c>
      <c r="I173" s="7" t="s">
        <v>14</v>
      </c>
      <c r="J173" s="7" t="s">
        <v>52</v>
      </c>
      <c r="K173" s="7" t="s">
        <v>53</v>
      </c>
      <c r="L173" s="7" t="s">
        <v>32</v>
      </c>
      <c r="M173" s="8" t="s">
        <v>50</v>
      </c>
      <c r="N173" s="23">
        <v>0.35099999999999998</v>
      </c>
      <c r="O173" s="22">
        <v>9650</v>
      </c>
      <c r="P173" s="22">
        <v>3387.15</v>
      </c>
      <c r="Q173" s="9">
        <f>VLOOKUP(T173,[1]Sheet1!$R$2:$S$2054,2,0)</f>
        <v>284.89999999999998</v>
      </c>
      <c r="R173" s="9">
        <f t="shared" si="23"/>
        <v>99.999899999999982</v>
      </c>
      <c r="S173" s="10">
        <f t="shared" si="24"/>
        <v>3287.15</v>
      </c>
      <c r="T173" s="11" t="s">
        <v>532</v>
      </c>
      <c r="U173" s="10"/>
      <c r="V173" s="10">
        <f t="shared" si="17"/>
        <v>3287.1501000000003</v>
      </c>
      <c r="W173" s="10" t="e">
        <f>#REF!-V173</f>
        <v>#REF!</v>
      </c>
    </row>
    <row r="174" spans="1:23" x14ac:dyDescent="0.25">
      <c r="A174" s="7">
        <f t="shared" si="19"/>
        <v>168</v>
      </c>
      <c r="B174" s="7" t="s">
        <v>526</v>
      </c>
      <c r="C174" s="7" t="s">
        <v>528</v>
      </c>
      <c r="D174" s="8" t="s">
        <v>8</v>
      </c>
      <c r="E174" s="8" t="s">
        <v>224</v>
      </c>
      <c r="F174" s="8" t="s">
        <v>10175</v>
      </c>
      <c r="G174" s="8" t="s">
        <v>10175</v>
      </c>
      <c r="H174" s="7" t="s">
        <v>525</v>
      </c>
      <c r="I174" s="7" t="s">
        <v>14</v>
      </c>
      <c r="J174" s="7" t="s">
        <v>52</v>
      </c>
      <c r="K174" s="7" t="s">
        <v>53</v>
      </c>
      <c r="L174" s="7" t="s">
        <v>32</v>
      </c>
      <c r="M174" s="8" t="s">
        <v>50</v>
      </c>
      <c r="N174" s="23">
        <v>42.598999999999997</v>
      </c>
      <c r="O174" s="22">
        <v>15580.94</v>
      </c>
      <c r="P174" s="22">
        <v>663732.27</v>
      </c>
      <c r="Q174" s="9">
        <f>VLOOKUP(T174,[1]Sheet1!$R$2:$S$2054,2,0)</f>
        <v>284.89999999999998</v>
      </c>
      <c r="R174" s="9">
        <f t="shared" si="23"/>
        <v>12136.455099999997</v>
      </c>
      <c r="S174" s="10">
        <f t="shared" si="24"/>
        <v>651595.81000000006</v>
      </c>
      <c r="T174" s="11" t="s">
        <v>534</v>
      </c>
      <c r="U174" s="10"/>
      <c r="V174" s="10">
        <f t="shared" si="17"/>
        <v>651595.8149</v>
      </c>
      <c r="W174" s="10" t="e">
        <f>#REF!-V174</f>
        <v>#REF!</v>
      </c>
    </row>
    <row r="175" spans="1:23" x14ac:dyDescent="0.25">
      <c r="A175" s="7">
        <f t="shared" si="19"/>
        <v>169</v>
      </c>
      <c r="B175" s="7" t="s">
        <v>526</v>
      </c>
      <c r="C175" s="7" t="s">
        <v>528</v>
      </c>
      <c r="D175" s="8" t="s">
        <v>8</v>
      </c>
      <c r="E175" s="8" t="s">
        <v>41</v>
      </c>
      <c r="F175" s="8" t="s">
        <v>10175</v>
      </c>
      <c r="G175" s="8" t="s">
        <v>10175</v>
      </c>
      <c r="H175" s="7" t="s">
        <v>88</v>
      </c>
      <c r="I175" s="7" t="s">
        <v>14</v>
      </c>
      <c r="J175" s="7" t="s">
        <v>15</v>
      </c>
      <c r="K175" s="7" t="s">
        <v>35</v>
      </c>
      <c r="L175" s="7" t="s">
        <v>32</v>
      </c>
      <c r="M175" s="8" t="s">
        <v>50</v>
      </c>
      <c r="N175" s="23">
        <v>4.2290000000000001</v>
      </c>
      <c r="O175" s="22">
        <v>4128.5600000000004</v>
      </c>
      <c r="P175" s="22">
        <v>17459.68</v>
      </c>
      <c r="Q175" s="9">
        <f>VLOOKUP(T175,[1]Sheet1!$R$2:$S$2054,2,0)</f>
        <v>284.89999999999998</v>
      </c>
      <c r="R175" s="9">
        <f t="shared" si="23"/>
        <v>1204.8420999999998</v>
      </c>
      <c r="S175" s="10">
        <f t="shared" si="24"/>
        <v>16254.84</v>
      </c>
      <c r="T175" s="11" t="s">
        <v>535</v>
      </c>
      <c r="U175" s="10"/>
      <c r="V175" s="10">
        <f t="shared" si="17"/>
        <v>16254.8379</v>
      </c>
      <c r="W175" s="10" t="e">
        <f>#REF!-V175</f>
        <v>#REF!</v>
      </c>
    </row>
    <row r="176" spans="1:23" x14ac:dyDescent="0.25">
      <c r="A176" s="7">
        <f t="shared" si="19"/>
        <v>170</v>
      </c>
      <c r="B176" s="7" t="s">
        <v>536</v>
      </c>
      <c r="C176" s="7" t="s">
        <v>539</v>
      </c>
      <c r="D176" s="8" t="s">
        <v>8</v>
      </c>
      <c r="E176" s="8" t="s">
        <v>538</v>
      </c>
      <c r="F176" s="8" t="s">
        <v>10175</v>
      </c>
      <c r="G176" s="8" t="s">
        <v>10175</v>
      </c>
      <c r="H176" s="7" t="s">
        <v>83</v>
      </c>
      <c r="I176" s="7" t="s">
        <v>14</v>
      </c>
      <c r="J176" s="7" t="s">
        <v>52</v>
      </c>
      <c r="K176" s="7" t="s">
        <v>53</v>
      </c>
      <c r="L176" s="7" t="s">
        <v>32</v>
      </c>
      <c r="M176" s="8" t="s">
        <v>246</v>
      </c>
      <c r="N176" s="23">
        <v>0.15</v>
      </c>
      <c r="O176" s="22">
        <v>26740.07</v>
      </c>
      <c r="P176" s="22">
        <v>4011.01</v>
      </c>
      <c r="Q176" s="9">
        <f>O176</f>
        <v>26740.07</v>
      </c>
      <c r="R176" s="9">
        <f>P176</f>
        <v>4011.01</v>
      </c>
      <c r="S176" s="10">
        <f>P176-R176</f>
        <v>0</v>
      </c>
      <c r="T176" s="11" t="s">
        <v>537</v>
      </c>
      <c r="V176" s="10">
        <f t="shared" si="17"/>
        <v>0</v>
      </c>
      <c r="W176" s="10" t="e">
        <f>#REF!-V176</f>
        <v>#REF!</v>
      </c>
    </row>
    <row r="177" spans="1:23" x14ac:dyDescent="0.25">
      <c r="A177" s="7">
        <f t="shared" si="19"/>
        <v>171</v>
      </c>
      <c r="B177" s="7" t="s">
        <v>540</v>
      </c>
      <c r="C177" s="7" t="s">
        <v>541</v>
      </c>
      <c r="D177" s="8" t="s">
        <v>8</v>
      </c>
      <c r="E177" s="8" t="s">
        <v>41</v>
      </c>
      <c r="F177" s="8" t="s">
        <v>10175</v>
      </c>
      <c r="G177" s="8" t="s">
        <v>10175</v>
      </c>
      <c r="H177" s="7" t="s">
        <v>542</v>
      </c>
      <c r="I177" s="7" t="s">
        <v>14</v>
      </c>
      <c r="J177" s="7" t="s">
        <v>15</v>
      </c>
      <c r="K177" s="7" t="s">
        <v>35</v>
      </c>
      <c r="L177" s="7" t="s">
        <v>32</v>
      </c>
      <c r="M177" s="8" t="s">
        <v>11</v>
      </c>
      <c r="N177" s="23">
        <v>74</v>
      </c>
      <c r="O177" s="22">
        <v>586.16</v>
      </c>
      <c r="P177" s="22">
        <v>43375.81</v>
      </c>
      <c r="Q177" s="9">
        <f>VLOOKUP(T177,[1]Sheet1!$R$2:$S$2054,2,0)</f>
        <v>108.37</v>
      </c>
      <c r="R177" s="9">
        <f>N177*Q177</f>
        <v>8019.38</v>
      </c>
      <c r="S177" s="10">
        <f>ROUND(P177-R177,2)</f>
        <v>35356.43</v>
      </c>
      <c r="T177" s="11" t="s">
        <v>543</v>
      </c>
      <c r="V177" s="10">
        <f t="shared" si="17"/>
        <v>35356.43</v>
      </c>
      <c r="W177" s="10" t="e">
        <f>#REF!-V177</f>
        <v>#REF!</v>
      </c>
    </row>
    <row r="178" spans="1:23" x14ac:dyDescent="0.25">
      <c r="A178" s="7">
        <f t="shared" si="19"/>
        <v>172</v>
      </c>
      <c r="B178" s="7" t="s">
        <v>544</v>
      </c>
      <c r="C178" s="7" t="s">
        <v>545</v>
      </c>
      <c r="D178" s="8" t="s">
        <v>8</v>
      </c>
      <c r="E178" s="8" t="s">
        <v>41</v>
      </c>
      <c r="F178" s="8" t="s">
        <v>10175</v>
      </c>
      <c r="G178" s="8" t="s">
        <v>10175</v>
      </c>
      <c r="H178" s="7" t="s">
        <v>542</v>
      </c>
      <c r="I178" s="7" t="s">
        <v>284</v>
      </c>
      <c r="J178" s="7" t="s">
        <v>15</v>
      </c>
      <c r="K178" s="7" t="s">
        <v>35</v>
      </c>
      <c r="L178" s="7" t="s">
        <v>32</v>
      </c>
      <c r="M178" s="8" t="s">
        <v>11</v>
      </c>
      <c r="N178" s="23">
        <v>2</v>
      </c>
      <c r="O178" s="22">
        <v>2566.5100000000002</v>
      </c>
      <c r="P178" s="22">
        <v>5133.01</v>
      </c>
      <c r="Q178" s="9">
        <f>VLOOKUP(T178,[1]Sheet1!$R$2:$S$2054,2,0)</f>
        <v>474.5</v>
      </c>
      <c r="R178" s="9">
        <f>N178*Q178</f>
        <v>949</v>
      </c>
      <c r="S178" s="10">
        <f>ROUND(P178-R178,2)</f>
        <v>4184.01</v>
      </c>
      <c r="T178" s="11" t="s">
        <v>546</v>
      </c>
      <c r="V178" s="10">
        <f t="shared" si="17"/>
        <v>4184.01</v>
      </c>
      <c r="W178" s="10" t="e">
        <f>#REF!-V178</f>
        <v>#REF!</v>
      </c>
    </row>
    <row r="179" spans="1:23" x14ac:dyDescent="0.25">
      <c r="A179" s="7">
        <f t="shared" si="19"/>
        <v>173</v>
      </c>
      <c r="B179" s="7" t="s">
        <v>547</v>
      </c>
      <c r="C179" s="7" t="s">
        <v>548</v>
      </c>
      <c r="D179" s="8" t="s">
        <v>8</v>
      </c>
      <c r="E179" s="8" t="s">
        <v>41</v>
      </c>
      <c r="F179" s="8" t="s">
        <v>10175</v>
      </c>
      <c r="G179" s="8" t="s">
        <v>10175</v>
      </c>
      <c r="H179" s="7" t="s">
        <v>542</v>
      </c>
      <c r="I179" s="7" t="s">
        <v>284</v>
      </c>
      <c r="J179" s="7" t="s">
        <v>15</v>
      </c>
      <c r="K179" s="7" t="s">
        <v>35</v>
      </c>
      <c r="L179" s="7" t="s">
        <v>32</v>
      </c>
      <c r="M179" s="8" t="s">
        <v>11</v>
      </c>
      <c r="N179" s="23">
        <v>2</v>
      </c>
      <c r="O179" s="22">
        <v>6124.31</v>
      </c>
      <c r="P179" s="22">
        <v>12248.62</v>
      </c>
      <c r="Q179" s="9">
        <f>VLOOKUP(T179,[1]Sheet1!$R$2:$S$2054,2,0)</f>
        <v>1132.5</v>
      </c>
      <c r="R179" s="9">
        <f>N179*Q179</f>
        <v>2265</v>
      </c>
      <c r="S179" s="10">
        <f>ROUND(P179-R179,2)</f>
        <v>9983.6200000000008</v>
      </c>
      <c r="T179" s="11" t="s">
        <v>549</v>
      </c>
      <c r="V179" s="10">
        <f t="shared" si="17"/>
        <v>9983.6200000000008</v>
      </c>
      <c r="W179" s="10" t="e">
        <f>#REF!-V179</f>
        <v>#REF!</v>
      </c>
    </row>
    <row r="180" spans="1:23" x14ac:dyDescent="0.25">
      <c r="A180" s="7">
        <f t="shared" si="19"/>
        <v>174</v>
      </c>
      <c r="B180" s="7" t="s">
        <v>550</v>
      </c>
      <c r="C180" s="7" t="s">
        <v>552</v>
      </c>
      <c r="D180" s="8" t="s">
        <v>8</v>
      </c>
      <c r="E180" s="8" t="s">
        <v>41</v>
      </c>
      <c r="F180" s="8" t="s">
        <v>10175</v>
      </c>
      <c r="G180" s="8" t="s">
        <v>10175</v>
      </c>
      <c r="H180" s="7" t="s">
        <v>51</v>
      </c>
      <c r="I180" s="7" t="s">
        <v>14</v>
      </c>
      <c r="J180" s="7" t="s">
        <v>15</v>
      </c>
      <c r="K180" s="7" t="s">
        <v>35</v>
      </c>
      <c r="L180" s="7" t="s">
        <v>32</v>
      </c>
      <c r="M180" s="8" t="s">
        <v>11</v>
      </c>
      <c r="N180" s="23">
        <v>72</v>
      </c>
      <c r="O180" s="22">
        <v>19.989999999999998</v>
      </c>
      <c r="P180" s="22">
        <v>1439.34</v>
      </c>
      <c r="Q180" s="9">
        <f>O180</f>
        <v>19.989999999999998</v>
      </c>
      <c r="R180" s="9">
        <f>P180</f>
        <v>1439.34</v>
      </c>
      <c r="S180" s="10">
        <f>P180-R180</f>
        <v>0</v>
      </c>
      <c r="T180" s="11" t="s">
        <v>551</v>
      </c>
      <c r="V180" s="10">
        <f t="shared" si="17"/>
        <v>0</v>
      </c>
      <c r="W180" s="10" t="e">
        <f>#REF!-V180</f>
        <v>#REF!</v>
      </c>
    </row>
    <row r="181" spans="1:23" x14ac:dyDescent="0.25">
      <c r="A181" s="7">
        <f t="shared" si="19"/>
        <v>175</v>
      </c>
      <c r="B181" s="7" t="s">
        <v>553</v>
      </c>
      <c r="C181" s="7" t="s">
        <v>554</v>
      </c>
      <c r="D181" s="8" t="s">
        <v>8</v>
      </c>
      <c r="E181" s="8" t="s">
        <v>31</v>
      </c>
      <c r="F181" s="8" t="s">
        <v>10175</v>
      </c>
      <c r="G181" s="8" t="s">
        <v>10175</v>
      </c>
      <c r="H181" s="7" t="s">
        <v>34</v>
      </c>
      <c r="I181" s="7" t="s">
        <v>14</v>
      </c>
      <c r="J181" s="7" t="s">
        <v>15</v>
      </c>
      <c r="K181" s="7" t="s">
        <v>35</v>
      </c>
      <c r="L181" s="7" t="s">
        <v>32</v>
      </c>
      <c r="M181" s="8" t="s">
        <v>11</v>
      </c>
      <c r="N181" s="23">
        <v>16</v>
      </c>
      <c r="O181" s="22">
        <v>13137</v>
      </c>
      <c r="P181" s="22">
        <v>210191.96</v>
      </c>
      <c r="Q181" s="9">
        <f>VLOOKUP(T181,[1]Sheet1!$R$2:$S$2054,2,0)</f>
        <v>5594.93</v>
      </c>
      <c r="R181" s="9">
        <f>N181*Q181</f>
        <v>89518.88</v>
      </c>
      <c r="S181" s="10">
        <f>ROUND(P181-R181,2)</f>
        <v>120673.08</v>
      </c>
      <c r="T181" s="11" t="s">
        <v>555</v>
      </c>
      <c r="U181" s="10"/>
      <c r="V181" s="10">
        <f t="shared" si="17"/>
        <v>120673.07999999999</v>
      </c>
      <c r="W181" s="10" t="e">
        <f>#REF!-V181</f>
        <v>#REF!</v>
      </c>
    </row>
    <row r="182" spans="1:23" x14ac:dyDescent="0.25">
      <c r="A182" s="7">
        <f t="shared" si="19"/>
        <v>176</v>
      </c>
      <c r="B182" s="7" t="s">
        <v>553</v>
      </c>
      <c r="C182" s="7" t="s">
        <v>554</v>
      </c>
      <c r="D182" s="8" t="s">
        <v>8</v>
      </c>
      <c r="E182" s="8" t="s">
        <v>41</v>
      </c>
      <c r="F182" s="8" t="s">
        <v>10175</v>
      </c>
      <c r="G182" s="8" t="s">
        <v>10175</v>
      </c>
      <c r="H182" s="7" t="s">
        <v>557</v>
      </c>
      <c r="I182" s="7" t="s">
        <v>14</v>
      </c>
      <c r="J182" s="7" t="s">
        <v>15</v>
      </c>
      <c r="K182" s="7" t="s">
        <v>35</v>
      </c>
      <c r="L182" s="7" t="s">
        <v>32</v>
      </c>
      <c r="M182" s="8" t="s">
        <v>11</v>
      </c>
      <c r="N182" s="23">
        <v>3</v>
      </c>
      <c r="O182" s="22">
        <v>1275.74</v>
      </c>
      <c r="P182" s="22">
        <v>3827.22</v>
      </c>
      <c r="Q182" s="9">
        <f>O182</f>
        <v>1275.74</v>
      </c>
      <c r="R182" s="9">
        <f>P182</f>
        <v>3827.22</v>
      </c>
      <c r="S182" s="10">
        <f>P182-R182</f>
        <v>0</v>
      </c>
      <c r="T182" s="11" t="s">
        <v>558</v>
      </c>
      <c r="U182" s="10">
        <v>55970.86</v>
      </c>
      <c r="V182" s="10">
        <f t="shared" si="17"/>
        <v>0</v>
      </c>
      <c r="W182" s="10" t="e">
        <f>#REF!-V182</f>
        <v>#REF!</v>
      </c>
    </row>
    <row r="183" spans="1:23" x14ac:dyDescent="0.25">
      <c r="A183" s="7">
        <f t="shared" si="19"/>
        <v>177</v>
      </c>
      <c r="B183" s="7" t="s">
        <v>553</v>
      </c>
      <c r="C183" s="7" t="s">
        <v>554</v>
      </c>
      <c r="D183" s="8" t="s">
        <v>8</v>
      </c>
      <c r="E183" s="8" t="s">
        <v>41</v>
      </c>
      <c r="F183" s="8" t="s">
        <v>10175</v>
      </c>
      <c r="G183" s="8" t="s">
        <v>10175</v>
      </c>
      <c r="H183" s="7" t="s">
        <v>557</v>
      </c>
      <c r="I183" s="7" t="s">
        <v>14</v>
      </c>
      <c r="J183" s="7" t="s">
        <v>15</v>
      </c>
      <c r="K183" s="7" t="s">
        <v>35</v>
      </c>
      <c r="L183" s="7" t="s">
        <v>32</v>
      </c>
      <c r="M183" s="8" t="s">
        <v>11</v>
      </c>
      <c r="N183" s="23">
        <v>8</v>
      </c>
      <c r="O183" s="22">
        <v>1275.74</v>
      </c>
      <c r="P183" s="22">
        <v>10205.9</v>
      </c>
      <c r="Q183" s="9">
        <f>O183</f>
        <v>1275.74</v>
      </c>
      <c r="R183" s="9">
        <f>P183</f>
        <v>10205.9</v>
      </c>
      <c r="S183" s="10">
        <f>P183-R183</f>
        <v>0</v>
      </c>
      <c r="T183" s="11" t="s">
        <v>559</v>
      </c>
      <c r="U183" s="10"/>
      <c r="V183" s="10">
        <f t="shared" si="17"/>
        <v>0</v>
      </c>
      <c r="W183" s="10" t="e">
        <f>#REF!-V183</f>
        <v>#REF!</v>
      </c>
    </row>
    <row r="184" spans="1:23" x14ac:dyDescent="0.25">
      <c r="A184" s="7">
        <f t="shared" si="19"/>
        <v>178</v>
      </c>
      <c r="B184" s="7" t="s">
        <v>560</v>
      </c>
      <c r="C184" s="7" t="s">
        <v>562</v>
      </c>
      <c r="D184" s="8" t="s">
        <v>8</v>
      </c>
      <c r="E184" s="8" t="s">
        <v>31</v>
      </c>
      <c r="F184" s="8" t="s">
        <v>10175</v>
      </c>
      <c r="G184" s="8" t="s">
        <v>10175</v>
      </c>
      <c r="H184" s="7" t="s">
        <v>34</v>
      </c>
      <c r="I184" s="7" t="s">
        <v>14</v>
      </c>
      <c r="J184" s="7" t="s">
        <v>15</v>
      </c>
      <c r="K184" s="7" t="s">
        <v>35</v>
      </c>
      <c r="L184" s="7" t="s">
        <v>32</v>
      </c>
      <c r="M184" s="8" t="s">
        <v>11</v>
      </c>
      <c r="N184" s="23">
        <v>91</v>
      </c>
      <c r="O184" s="22">
        <v>524.49</v>
      </c>
      <c r="P184" s="22">
        <v>47728.59</v>
      </c>
      <c r="Q184" s="9">
        <f>VLOOKUP(T184,[1]Sheet1!$R$2:$S$2054,2,0)</f>
        <v>258.33</v>
      </c>
      <c r="R184" s="9">
        <f>N184*Q184</f>
        <v>23508.03</v>
      </c>
      <c r="S184" s="10">
        <f>ROUND(P184-R184,2)</f>
        <v>24220.560000000001</v>
      </c>
      <c r="T184" s="11" t="s">
        <v>561</v>
      </c>
      <c r="U184" s="10">
        <v>4258.5600000000004</v>
      </c>
      <c r="V184" s="10">
        <f t="shared" si="17"/>
        <v>24220.559999999998</v>
      </c>
      <c r="W184" s="10" t="e">
        <f>#REF!-V184</f>
        <v>#REF!</v>
      </c>
    </row>
    <row r="185" spans="1:23" x14ac:dyDescent="0.25">
      <c r="A185" s="7">
        <f t="shared" si="19"/>
        <v>179</v>
      </c>
      <c r="B185" s="7" t="s">
        <v>563</v>
      </c>
      <c r="C185" s="7" t="s">
        <v>565</v>
      </c>
      <c r="D185" s="8" t="s">
        <v>75</v>
      </c>
      <c r="E185" s="8" t="s">
        <v>39</v>
      </c>
      <c r="F185" s="8" t="s">
        <v>10175</v>
      </c>
      <c r="G185" s="8" t="s">
        <v>10175</v>
      </c>
      <c r="H185" s="7" t="s">
        <v>566</v>
      </c>
      <c r="I185" s="7" t="s">
        <v>14</v>
      </c>
      <c r="J185" s="7" t="s">
        <v>15</v>
      </c>
      <c r="K185" s="7" t="s">
        <v>35</v>
      </c>
      <c r="L185" s="7" t="s">
        <v>32</v>
      </c>
      <c r="M185" s="8" t="s">
        <v>11</v>
      </c>
      <c r="N185" s="23">
        <v>2</v>
      </c>
      <c r="O185" s="22">
        <v>1363.4</v>
      </c>
      <c r="P185" s="22">
        <v>2726.79</v>
      </c>
      <c r="Q185" s="9">
        <f t="shared" ref="Q185:Q193" si="25">O185</f>
        <v>1363.4</v>
      </c>
      <c r="R185" s="9">
        <f t="shared" ref="R185:R193" si="26">P185</f>
        <v>2726.79</v>
      </c>
      <c r="S185" s="10">
        <f t="shared" ref="S185:S193" si="27">P185-R185</f>
        <v>0</v>
      </c>
      <c r="T185" s="11" t="s">
        <v>564</v>
      </c>
      <c r="U185" s="10"/>
      <c r="V185" s="10">
        <f t="shared" si="17"/>
        <v>0</v>
      </c>
      <c r="W185" s="10" t="e">
        <f>#REF!-V185</f>
        <v>#REF!</v>
      </c>
    </row>
    <row r="186" spans="1:23" x14ac:dyDescent="0.25">
      <c r="A186" s="7">
        <f t="shared" si="19"/>
        <v>180</v>
      </c>
      <c r="B186" s="7" t="s">
        <v>563</v>
      </c>
      <c r="C186" s="7" t="s">
        <v>565</v>
      </c>
      <c r="D186" s="8" t="s">
        <v>235</v>
      </c>
      <c r="E186" s="8" t="s">
        <v>322</v>
      </c>
      <c r="F186" s="8" t="s">
        <v>10175</v>
      </c>
      <c r="G186" s="8" t="s">
        <v>10175</v>
      </c>
      <c r="H186" s="7" t="s">
        <v>83</v>
      </c>
      <c r="I186" s="7" t="s">
        <v>14</v>
      </c>
      <c r="J186" s="7" t="s">
        <v>15</v>
      </c>
      <c r="K186" s="7" t="s">
        <v>16</v>
      </c>
      <c r="L186" s="7" t="s">
        <v>32</v>
      </c>
      <c r="M186" s="8" t="s">
        <v>11</v>
      </c>
      <c r="N186" s="23">
        <v>2</v>
      </c>
      <c r="O186" s="22">
        <v>1363.4</v>
      </c>
      <c r="P186" s="22">
        <v>2726.8</v>
      </c>
      <c r="Q186" s="9">
        <f t="shared" si="25"/>
        <v>1363.4</v>
      </c>
      <c r="R186" s="9">
        <f t="shared" si="26"/>
        <v>2726.8</v>
      </c>
      <c r="S186" s="10">
        <f t="shared" si="27"/>
        <v>0</v>
      </c>
      <c r="T186" s="11" t="s">
        <v>567</v>
      </c>
      <c r="U186" s="10"/>
      <c r="V186" s="10">
        <f t="shared" si="17"/>
        <v>0</v>
      </c>
      <c r="W186" s="10" t="e">
        <f>#REF!-V186</f>
        <v>#REF!</v>
      </c>
    </row>
    <row r="187" spans="1:23" x14ac:dyDescent="0.25">
      <c r="A187" s="7">
        <f t="shared" si="19"/>
        <v>181</v>
      </c>
      <c r="B187" s="7" t="s">
        <v>568</v>
      </c>
      <c r="C187" s="7" t="s">
        <v>570</v>
      </c>
      <c r="D187" s="8" t="s">
        <v>8</v>
      </c>
      <c r="E187" s="8" t="s">
        <v>31</v>
      </c>
      <c r="F187" s="8" t="s">
        <v>10175</v>
      </c>
      <c r="G187" s="8" t="s">
        <v>10175</v>
      </c>
      <c r="H187" s="7" t="s">
        <v>571</v>
      </c>
      <c r="I187" s="7" t="s">
        <v>284</v>
      </c>
      <c r="J187" s="7" t="s">
        <v>15</v>
      </c>
      <c r="K187" s="7" t="s">
        <v>16</v>
      </c>
      <c r="L187" s="7" t="s">
        <v>32</v>
      </c>
      <c r="M187" s="8" t="s">
        <v>11</v>
      </c>
      <c r="N187" s="23">
        <v>3</v>
      </c>
      <c r="O187" s="22">
        <v>5719.56</v>
      </c>
      <c r="P187" s="22">
        <v>17158.68</v>
      </c>
      <c r="Q187" s="9">
        <f t="shared" si="25"/>
        <v>5719.56</v>
      </c>
      <c r="R187" s="9">
        <f t="shared" si="26"/>
        <v>17158.68</v>
      </c>
      <c r="S187" s="10">
        <f t="shared" si="27"/>
        <v>0</v>
      </c>
      <c r="T187" s="11" t="s">
        <v>569</v>
      </c>
      <c r="V187" s="10">
        <f t="shared" si="17"/>
        <v>0</v>
      </c>
      <c r="W187" s="10" t="e">
        <f>#REF!-V187</f>
        <v>#REF!</v>
      </c>
    </row>
    <row r="188" spans="1:23" x14ac:dyDescent="0.25">
      <c r="A188" s="7">
        <f t="shared" si="19"/>
        <v>182</v>
      </c>
      <c r="B188" s="7" t="s">
        <v>572</v>
      </c>
      <c r="C188" s="7" t="s">
        <v>574</v>
      </c>
      <c r="D188" s="8" t="s">
        <v>79</v>
      </c>
      <c r="E188" s="8" t="s">
        <v>117</v>
      </c>
      <c r="F188" s="8" t="s">
        <v>10175</v>
      </c>
      <c r="G188" s="8" t="s">
        <v>10175</v>
      </c>
      <c r="H188" s="7" t="s">
        <v>121</v>
      </c>
      <c r="I188" s="7" t="s">
        <v>14</v>
      </c>
      <c r="J188" s="7" t="s">
        <v>81</v>
      </c>
      <c r="K188" s="7" t="s">
        <v>16</v>
      </c>
      <c r="L188" s="7" t="s">
        <v>32</v>
      </c>
      <c r="M188" s="8" t="s">
        <v>11</v>
      </c>
      <c r="N188" s="23">
        <v>16</v>
      </c>
      <c r="O188" s="22">
        <v>33.11</v>
      </c>
      <c r="P188" s="22">
        <v>529.80999999999995</v>
      </c>
      <c r="Q188" s="9">
        <f t="shared" si="25"/>
        <v>33.11</v>
      </c>
      <c r="R188" s="9">
        <f t="shared" si="26"/>
        <v>529.80999999999995</v>
      </c>
      <c r="S188" s="10">
        <f t="shared" si="27"/>
        <v>0</v>
      </c>
      <c r="T188" s="11" t="s">
        <v>573</v>
      </c>
      <c r="V188" s="10">
        <f t="shared" si="17"/>
        <v>0</v>
      </c>
      <c r="W188" s="10" t="e">
        <f>#REF!-V188</f>
        <v>#REF!</v>
      </c>
    </row>
    <row r="189" spans="1:23" x14ac:dyDescent="0.25">
      <c r="A189" s="7">
        <f t="shared" si="19"/>
        <v>183</v>
      </c>
      <c r="B189" s="7" t="s">
        <v>575</v>
      </c>
      <c r="C189" s="7" t="s">
        <v>577</v>
      </c>
      <c r="D189" s="8" t="s">
        <v>79</v>
      </c>
      <c r="E189" s="8" t="s">
        <v>117</v>
      </c>
      <c r="F189" s="8" t="s">
        <v>10175</v>
      </c>
      <c r="G189" s="8" t="s">
        <v>10175</v>
      </c>
      <c r="H189" s="7" t="s">
        <v>121</v>
      </c>
      <c r="I189" s="7" t="s">
        <v>14</v>
      </c>
      <c r="J189" s="7" t="s">
        <v>81</v>
      </c>
      <c r="K189" s="7" t="s">
        <v>16</v>
      </c>
      <c r="L189" s="7" t="s">
        <v>32</v>
      </c>
      <c r="M189" s="8" t="s">
        <v>11</v>
      </c>
      <c r="N189" s="23">
        <v>156</v>
      </c>
      <c r="O189" s="22">
        <v>32.81</v>
      </c>
      <c r="P189" s="22">
        <v>5118.8</v>
      </c>
      <c r="Q189" s="9">
        <f t="shared" si="25"/>
        <v>32.81</v>
      </c>
      <c r="R189" s="9">
        <f t="shared" si="26"/>
        <v>5118.8</v>
      </c>
      <c r="S189" s="10">
        <f t="shared" si="27"/>
        <v>0</v>
      </c>
      <c r="T189" s="11" t="s">
        <v>576</v>
      </c>
      <c r="V189" s="10">
        <f t="shared" si="17"/>
        <v>0</v>
      </c>
      <c r="W189" s="10" t="e">
        <f>#REF!-V189</f>
        <v>#REF!</v>
      </c>
    </row>
    <row r="190" spans="1:23" x14ac:dyDescent="0.25">
      <c r="A190" s="7">
        <f t="shared" si="19"/>
        <v>184</v>
      </c>
      <c r="B190" s="7" t="s">
        <v>575</v>
      </c>
      <c r="C190" s="7" t="s">
        <v>577</v>
      </c>
      <c r="D190" s="8" t="s">
        <v>8</v>
      </c>
      <c r="E190" s="8" t="s">
        <v>31</v>
      </c>
      <c r="F190" s="8" t="s">
        <v>10175</v>
      </c>
      <c r="G190" s="8" t="s">
        <v>10175</v>
      </c>
      <c r="H190" s="7" t="s">
        <v>34</v>
      </c>
      <c r="I190" s="7" t="s">
        <v>14</v>
      </c>
      <c r="J190" s="7" t="s">
        <v>15</v>
      </c>
      <c r="K190" s="7" t="s">
        <v>35</v>
      </c>
      <c r="L190" s="7" t="s">
        <v>32</v>
      </c>
      <c r="M190" s="8" t="s">
        <v>11</v>
      </c>
      <c r="N190" s="23">
        <v>7655</v>
      </c>
      <c r="O190" s="22">
        <v>31.86</v>
      </c>
      <c r="P190" s="22">
        <v>243908.59</v>
      </c>
      <c r="Q190" s="9">
        <f t="shared" si="25"/>
        <v>31.86</v>
      </c>
      <c r="R190" s="9">
        <f t="shared" si="26"/>
        <v>243908.59</v>
      </c>
      <c r="S190" s="10">
        <f t="shared" si="27"/>
        <v>0</v>
      </c>
      <c r="T190" s="11" t="s">
        <v>578</v>
      </c>
      <c r="V190" s="10">
        <f t="shared" si="17"/>
        <v>0</v>
      </c>
      <c r="W190" s="10" t="e">
        <f>#REF!-V190</f>
        <v>#REF!</v>
      </c>
    </row>
    <row r="191" spans="1:23" x14ac:dyDescent="0.25">
      <c r="A191" s="7">
        <f t="shared" si="19"/>
        <v>185</v>
      </c>
      <c r="B191" s="7" t="s">
        <v>579</v>
      </c>
      <c r="C191" s="7" t="s">
        <v>581</v>
      </c>
      <c r="D191" s="8" t="s">
        <v>79</v>
      </c>
      <c r="E191" s="8" t="s">
        <v>117</v>
      </c>
      <c r="F191" s="8" t="s">
        <v>10175</v>
      </c>
      <c r="G191" s="8" t="s">
        <v>10175</v>
      </c>
      <c r="H191" s="7" t="s">
        <v>121</v>
      </c>
      <c r="I191" s="7" t="s">
        <v>14</v>
      </c>
      <c r="J191" s="7" t="s">
        <v>81</v>
      </c>
      <c r="K191" s="7" t="s">
        <v>16</v>
      </c>
      <c r="L191" s="7" t="s">
        <v>32</v>
      </c>
      <c r="M191" s="8" t="s">
        <v>11</v>
      </c>
      <c r="N191" s="23">
        <v>51</v>
      </c>
      <c r="O191" s="22">
        <v>40.89</v>
      </c>
      <c r="P191" s="22">
        <v>2085.5700000000002</v>
      </c>
      <c r="Q191" s="9">
        <f t="shared" si="25"/>
        <v>40.89</v>
      </c>
      <c r="R191" s="9">
        <f t="shared" si="26"/>
        <v>2085.5700000000002</v>
      </c>
      <c r="S191" s="10">
        <f t="shared" si="27"/>
        <v>0</v>
      </c>
      <c r="T191" s="11" t="s">
        <v>580</v>
      </c>
      <c r="V191" s="10">
        <f t="shared" si="17"/>
        <v>0</v>
      </c>
      <c r="W191" s="10" t="e">
        <f>#REF!-V191</f>
        <v>#REF!</v>
      </c>
    </row>
    <row r="192" spans="1:23" x14ac:dyDescent="0.25">
      <c r="A192" s="7">
        <f t="shared" si="19"/>
        <v>186</v>
      </c>
      <c r="B192" s="7" t="s">
        <v>579</v>
      </c>
      <c r="C192" s="7" t="s">
        <v>581</v>
      </c>
      <c r="D192" s="8" t="s">
        <v>8</v>
      </c>
      <c r="E192" s="8" t="s">
        <v>31</v>
      </c>
      <c r="F192" s="8" t="s">
        <v>10175</v>
      </c>
      <c r="G192" s="8" t="s">
        <v>10175</v>
      </c>
      <c r="H192" s="7" t="s">
        <v>34</v>
      </c>
      <c r="I192" s="7" t="s">
        <v>14</v>
      </c>
      <c r="J192" s="7" t="s">
        <v>15</v>
      </c>
      <c r="K192" s="7" t="s">
        <v>35</v>
      </c>
      <c r="L192" s="7" t="s">
        <v>32</v>
      </c>
      <c r="M192" s="8" t="s">
        <v>11</v>
      </c>
      <c r="N192" s="23">
        <v>3826</v>
      </c>
      <c r="O192" s="22">
        <v>40.74</v>
      </c>
      <c r="P192" s="22">
        <v>155852.35999999999</v>
      </c>
      <c r="Q192" s="9">
        <f t="shared" si="25"/>
        <v>40.74</v>
      </c>
      <c r="R192" s="9">
        <f t="shared" si="26"/>
        <v>155852.35999999999</v>
      </c>
      <c r="S192" s="10">
        <f t="shared" si="27"/>
        <v>0</v>
      </c>
      <c r="T192" s="11" t="s">
        <v>582</v>
      </c>
      <c r="V192" s="10">
        <f t="shared" si="17"/>
        <v>0</v>
      </c>
      <c r="W192" s="10" t="e">
        <f>#REF!-V192</f>
        <v>#REF!</v>
      </c>
    </row>
    <row r="193" spans="1:23" x14ac:dyDescent="0.25">
      <c r="A193" s="7">
        <f t="shared" si="19"/>
        <v>187</v>
      </c>
      <c r="B193" s="7" t="s">
        <v>583</v>
      </c>
      <c r="C193" s="7" t="s">
        <v>585</v>
      </c>
      <c r="D193" s="8" t="s">
        <v>8</v>
      </c>
      <c r="E193" s="8" t="s">
        <v>31</v>
      </c>
      <c r="F193" s="8" t="s">
        <v>10175</v>
      </c>
      <c r="G193" s="8" t="s">
        <v>10175</v>
      </c>
      <c r="H193" s="7" t="s">
        <v>586</v>
      </c>
      <c r="I193" s="7" t="s">
        <v>284</v>
      </c>
      <c r="J193" s="7" t="s">
        <v>15</v>
      </c>
      <c r="K193" s="7" t="s">
        <v>35</v>
      </c>
      <c r="L193" s="7" t="s">
        <v>32</v>
      </c>
      <c r="M193" s="8" t="s">
        <v>11</v>
      </c>
      <c r="N193" s="23">
        <v>8</v>
      </c>
      <c r="O193" s="22">
        <v>3250</v>
      </c>
      <c r="P193" s="22">
        <v>26000</v>
      </c>
      <c r="Q193" s="9">
        <f t="shared" si="25"/>
        <v>3250</v>
      </c>
      <c r="R193" s="9">
        <f t="shared" si="26"/>
        <v>26000</v>
      </c>
      <c r="S193" s="10">
        <f t="shared" si="27"/>
        <v>0</v>
      </c>
      <c r="T193" s="11" t="s">
        <v>584</v>
      </c>
      <c r="V193" s="10">
        <f t="shared" si="17"/>
        <v>0</v>
      </c>
      <c r="W193" s="10" t="e">
        <f>#REF!-V193</f>
        <v>#REF!</v>
      </c>
    </row>
    <row r="194" spans="1:23" x14ac:dyDescent="0.25">
      <c r="A194" s="7">
        <f t="shared" si="19"/>
        <v>188</v>
      </c>
      <c r="B194" s="7" t="s">
        <v>587</v>
      </c>
      <c r="C194" s="7" t="s">
        <v>589</v>
      </c>
      <c r="D194" s="8" t="s">
        <v>8</v>
      </c>
      <c r="E194" s="8" t="s">
        <v>224</v>
      </c>
      <c r="F194" s="8" t="s">
        <v>10175</v>
      </c>
      <c r="G194" s="8" t="s">
        <v>10175</v>
      </c>
      <c r="H194" s="7" t="s">
        <v>525</v>
      </c>
      <c r="I194" s="7" t="s">
        <v>14</v>
      </c>
      <c r="J194" s="7" t="s">
        <v>52</v>
      </c>
      <c r="K194" s="7" t="s">
        <v>53</v>
      </c>
      <c r="L194" s="7" t="s">
        <v>32</v>
      </c>
      <c r="M194" s="8" t="s">
        <v>50</v>
      </c>
      <c r="N194" s="23">
        <v>8.16</v>
      </c>
      <c r="O194" s="22">
        <v>8001.22</v>
      </c>
      <c r="P194" s="22">
        <v>65289.96</v>
      </c>
      <c r="Q194" s="9">
        <f>VLOOKUP(T194,[1]Sheet1!$R$2:$S$2054,2,0)</f>
        <v>3164.33</v>
      </c>
      <c r="R194" s="9">
        <f>N194*Q194</f>
        <v>25820.932799999999</v>
      </c>
      <c r="S194" s="10">
        <f>ROUND(P194-R194,2)</f>
        <v>39469.03</v>
      </c>
      <c r="T194" s="11" t="s">
        <v>588</v>
      </c>
      <c r="V194" s="10">
        <f t="shared" si="17"/>
        <v>39469.027199999997</v>
      </c>
      <c r="W194" s="10" t="e">
        <f>#REF!-V194</f>
        <v>#REF!</v>
      </c>
    </row>
    <row r="195" spans="1:23" x14ac:dyDescent="0.25">
      <c r="A195" s="7">
        <f t="shared" si="19"/>
        <v>189</v>
      </c>
      <c r="B195" s="7" t="s">
        <v>590</v>
      </c>
      <c r="C195" s="7" t="s">
        <v>592</v>
      </c>
      <c r="D195" s="8" t="s">
        <v>8</v>
      </c>
      <c r="E195" s="8" t="s">
        <v>224</v>
      </c>
      <c r="F195" s="8" t="s">
        <v>10175</v>
      </c>
      <c r="G195" s="8" t="s">
        <v>10175</v>
      </c>
      <c r="H195" s="7" t="s">
        <v>593</v>
      </c>
      <c r="I195" s="7" t="s">
        <v>14</v>
      </c>
      <c r="J195" s="7" t="s">
        <v>52</v>
      </c>
      <c r="K195" s="7" t="s">
        <v>53</v>
      </c>
      <c r="L195" s="7" t="s">
        <v>32</v>
      </c>
      <c r="M195" s="8" t="s">
        <v>50</v>
      </c>
      <c r="N195" s="23">
        <v>26.396999999999998</v>
      </c>
      <c r="O195" s="22">
        <v>5453.09</v>
      </c>
      <c r="P195" s="22">
        <v>143945.26</v>
      </c>
      <c r="Q195" s="9">
        <f>VLOOKUP(T195,[1]Sheet1!$R$2:$S$2054,2,0)</f>
        <v>2185.0500000000002</v>
      </c>
      <c r="R195" s="9">
        <f>N195*Q195</f>
        <v>57678.76485</v>
      </c>
      <c r="S195" s="10">
        <f>ROUND(P195-R195,2)</f>
        <v>86266.5</v>
      </c>
      <c r="T195" s="11" t="s">
        <v>591</v>
      </c>
      <c r="V195" s="10">
        <f t="shared" si="17"/>
        <v>86266.495150000002</v>
      </c>
      <c r="W195" s="10" t="e">
        <f>#REF!-V195</f>
        <v>#REF!</v>
      </c>
    </row>
    <row r="196" spans="1:23" x14ac:dyDescent="0.25">
      <c r="A196" s="7">
        <f t="shared" si="19"/>
        <v>190</v>
      </c>
      <c r="B196" s="7" t="s">
        <v>594</v>
      </c>
      <c r="C196" s="7" t="s">
        <v>596</v>
      </c>
      <c r="D196" s="8" t="s">
        <v>205</v>
      </c>
      <c r="E196" s="8" t="s">
        <v>117</v>
      </c>
      <c r="F196" s="8" t="s">
        <v>10175</v>
      </c>
      <c r="G196" s="8" t="s">
        <v>10175</v>
      </c>
      <c r="H196" s="7" t="s">
        <v>207</v>
      </c>
      <c r="I196" s="7" t="s">
        <v>14</v>
      </c>
      <c r="J196" s="7" t="s">
        <v>15</v>
      </c>
      <c r="K196" s="7" t="s">
        <v>16</v>
      </c>
      <c r="L196" s="7" t="s">
        <v>32</v>
      </c>
      <c r="M196" s="8" t="s">
        <v>11</v>
      </c>
      <c r="N196" s="23">
        <v>34</v>
      </c>
      <c r="O196" s="22">
        <v>24.42</v>
      </c>
      <c r="P196" s="22">
        <v>830.28</v>
      </c>
      <c r="Q196" s="9">
        <f>O196</f>
        <v>24.42</v>
      </c>
      <c r="R196" s="9">
        <f>P196</f>
        <v>830.28</v>
      </c>
      <c r="S196" s="10">
        <f>P196-R196</f>
        <v>0</v>
      </c>
      <c r="T196" s="11" t="s">
        <v>595</v>
      </c>
      <c r="V196" s="10">
        <f t="shared" si="17"/>
        <v>0</v>
      </c>
      <c r="W196" s="10" t="e">
        <f>#REF!-V196</f>
        <v>#REF!</v>
      </c>
    </row>
    <row r="197" spans="1:23" x14ac:dyDescent="0.25">
      <c r="A197" s="7">
        <f t="shared" si="19"/>
        <v>191</v>
      </c>
      <c r="B197" s="7" t="s">
        <v>597</v>
      </c>
      <c r="C197" s="7" t="s">
        <v>598</v>
      </c>
      <c r="D197" s="8" t="s">
        <v>8</v>
      </c>
      <c r="E197" s="8" t="s">
        <v>41</v>
      </c>
      <c r="F197" s="8" t="s">
        <v>10175</v>
      </c>
      <c r="G197" s="8" t="s">
        <v>10175</v>
      </c>
      <c r="H197" s="7" t="s">
        <v>599</v>
      </c>
      <c r="I197" s="7" t="s">
        <v>14</v>
      </c>
      <c r="J197" s="7" t="s">
        <v>52</v>
      </c>
      <c r="K197" s="7" t="s">
        <v>53</v>
      </c>
      <c r="L197" s="7" t="s">
        <v>32</v>
      </c>
      <c r="M197" s="8" t="s">
        <v>50</v>
      </c>
      <c r="N197" s="23">
        <v>2</v>
      </c>
      <c r="O197" s="22">
        <v>214711.79</v>
      </c>
      <c r="P197" s="22">
        <v>429423.57</v>
      </c>
      <c r="Q197" s="9">
        <f>VLOOKUP(T197,[1]Sheet1!$R$2:$S$2054,2,0)</f>
        <v>79106.5</v>
      </c>
      <c r="R197" s="9">
        <f>N197*Q197</f>
        <v>158213</v>
      </c>
      <c r="S197" s="10">
        <f>ROUND(P197-R197,2)</f>
        <v>271210.57</v>
      </c>
      <c r="T197" s="11" t="s">
        <v>600</v>
      </c>
      <c r="U197" s="10"/>
      <c r="V197" s="10">
        <f t="shared" si="17"/>
        <v>271210.57</v>
      </c>
      <c r="W197" s="10" t="e">
        <f>#REF!-V197</f>
        <v>#REF!</v>
      </c>
    </row>
    <row r="198" spans="1:23" x14ac:dyDescent="0.25">
      <c r="A198" s="7">
        <f t="shared" si="19"/>
        <v>192</v>
      </c>
      <c r="B198" s="7" t="s">
        <v>601</v>
      </c>
      <c r="C198" s="7" t="s">
        <v>603</v>
      </c>
      <c r="D198" s="8" t="s">
        <v>8</v>
      </c>
      <c r="E198" s="8" t="s">
        <v>224</v>
      </c>
      <c r="F198" s="8" t="s">
        <v>10175</v>
      </c>
      <c r="G198" s="8" t="s">
        <v>10175</v>
      </c>
      <c r="H198" s="7" t="s">
        <v>525</v>
      </c>
      <c r="I198" s="7" t="s">
        <v>14</v>
      </c>
      <c r="J198" s="7" t="s">
        <v>52</v>
      </c>
      <c r="K198" s="7" t="s">
        <v>53</v>
      </c>
      <c r="L198" s="7" t="s">
        <v>32</v>
      </c>
      <c r="M198" s="8" t="s">
        <v>50</v>
      </c>
      <c r="N198" s="23">
        <v>3.077</v>
      </c>
      <c r="O198" s="22">
        <v>21927.42</v>
      </c>
      <c r="P198" s="22">
        <v>67470.679999999993</v>
      </c>
      <c r="Q198" s="9">
        <f>VLOOKUP(T198,[1]Sheet1!$R$2:$S$2054,2,0)</f>
        <v>7621.7</v>
      </c>
      <c r="R198" s="9">
        <f>N198*Q198</f>
        <v>23451.9709</v>
      </c>
      <c r="S198" s="10">
        <f>ROUND(P198-R198,2)</f>
        <v>44018.71</v>
      </c>
      <c r="T198" s="11" t="s">
        <v>602</v>
      </c>
      <c r="V198" s="10">
        <f t="shared" si="17"/>
        <v>44018.709099999993</v>
      </c>
      <c r="W198" s="10" t="e">
        <f>#REF!-V198</f>
        <v>#REF!</v>
      </c>
    </row>
    <row r="199" spans="1:23" x14ac:dyDescent="0.25">
      <c r="A199" s="7">
        <f t="shared" si="19"/>
        <v>193</v>
      </c>
      <c r="B199" s="7" t="s">
        <v>604</v>
      </c>
      <c r="C199" s="7" t="s">
        <v>606</v>
      </c>
      <c r="D199" s="8" t="s">
        <v>8</v>
      </c>
      <c r="E199" s="8" t="s">
        <v>9</v>
      </c>
      <c r="F199" s="8" t="s">
        <v>10175</v>
      </c>
      <c r="G199" s="8" t="s">
        <v>10175</v>
      </c>
      <c r="H199" s="7" t="s">
        <v>74</v>
      </c>
      <c r="I199" s="7" t="s">
        <v>14</v>
      </c>
      <c r="J199" s="7" t="s">
        <v>15</v>
      </c>
      <c r="K199" s="7" t="s">
        <v>16</v>
      </c>
      <c r="L199" s="7" t="s">
        <v>10</v>
      </c>
      <c r="M199" s="8" t="s">
        <v>11</v>
      </c>
      <c r="N199" s="23">
        <v>9</v>
      </c>
      <c r="O199" s="22">
        <v>59.24</v>
      </c>
      <c r="P199" s="22">
        <v>533.16</v>
      </c>
      <c r="Q199" s="9">
        <f>VLOOKUP(T199,[1]Sheet1!$R$2:$S$2054,2,0)</f>
        <v>17.66</v>
      </c>
      <c r="R199" s="9">
        <f>N199*Q199</f>
        <v>158.94</v>
      </c>
      <c r="S199" s="10">
        <f>ROUND(P199-R199,2)</f>
        <v>374.22</v>
      </c>
      <c r="T199" s="11" t="s">
        <v>605</v>
      </c>
      <c r="V199" s="10">
        <f t="shared" ref="V199:V262" si="28">P199-R199</f>
        <v>374.21999999999997</v>
      </c>
      <c r="W199" s="10" t="e">
        <f>#REF!-V199</f>
        <v>#REF!</v>
      </c>
    </row>
    <row r="200" spans="1:23" x14ac:dyDescent="0.25">
      <c r="A200" s="7">
        <f t="shared" si="19"/>
        <v>194</v>
      </c>
      <c r="B200" s="7" t="s">
        <v>607</v>
      </c>
      <c r="C200" s="7" t="s">
        <v>609</v>
      </c>
      <c r="D200" s="8" t="s">
        <v>235</v>
      </c>
      <c r="E200" s="8" t="s">
        <v>322</v>
      </c>
      <c r="F200" s="8" t="s">
        <v>10175</v>
      </c>
      <c r="G200" s="8" t="s">
        <v>10175</v>
      </c>
      <c r="H200" s="7" t="s">
        <v>510</v>
      </c>
      <c r="I200" s="7" t="s">
        <v>14</v>
      </c>
      <c r="J200" s="7" t="s">
        <v>15</v>
      </c>
      <c r="K200" s="7" t="s">
        <v>35</v>
      </c>
      <c r="L200" s="7" t="s">
        <v>32</v>
      </c>
      <c r="M200" s="8" t="s">
        <v>11</v>
      </c>
      <c r="N200" s="23">
        <v>8</v>
      </c>
      <c r="O200" s="22">
        <v>10481.93</v>
      </c>
      <c r="P200" s="22">
        <v>83855.41</v>
      </c>
      <c r="Q200" s="9">
        <f>VLOOKUP(T200,[1]Sheet1!$R$2:$S$2054,2,0)</f>
        <v>1176</v>
      </c>
      <c r="R200" s="9">
        <f>N200*Q200</f>
        <v>9408</v>
      </c>
      <c r="S200" s="10">
        <f>ROUND(P200-R200,2)</f>
        <v>74447.41</v>
      </c>
      <c r="T200" s="11" t="s">
        <v>608</v>
      </c>
      <c r="V200" s="10">
        <f t="shared" si="28"/>
        <v>74447.41</v>
      </c>
      <c r="W200" s="10" t="e">
        <f>#REF!-V200</f>
        <v>#REF!</v>
      </c>
    </row>
    <row r="201" spans="1:23" x14ac:dyDescent="0.25">
      <c r="A201" s="7">
        <f t="shared" ref="A201:A264" si="29">A200+1</f>
        <v>195</v>
      </c>
      <c r="B201" s="7" t="s">
        <v>610</v>
      </c>
      <c r="C201" s="7" t="s">
        <v>614</v>
      </c>
      <c r="D201" s="8" t="s">
        <v>135</v>
      </c>
      <c r="E201" s="8" t="s">
        <v>136</v>
      </c>
      <c r="F201" s="8" t="s">
        <v>10175</v>
      </c>
      <c r="G201" s="8" t="s">
        <v>10175</v>
      </c>
      <c r="H201" s="7" t="s">
        <v>617</v>
      </c>
      <c r="I201" s="7" t="s">
        <v>284</v>
      </c>
      <c r="J201" s="7" t="s">
        <v>15</v>
      </c>
      <c r="K201" s="7" t="s">
        <v>476</v>
      </c>
      <c r="L201" s="7" t="s">
        <v>613</v>
      </c>
      <c r="M201" s="8" t="s">
        <v>246</v>
      </c>
      <c r="N201" s="23">
        <v>13.295</v>
      </c>
      <c r="O201" s="22">
        <v>10414.1</v>
      </c>
      <c r="P201" s="22">
        <v>138455.4</v>
      </c>
      <c r="Q201" s="9">
        <f>O201</f>
        <v>10414.1</v>
      </c>
      <c r="R201" s="9">
        <f>P201</f>
        <v>138455.4</v>
      </c>
      <c r="S201" s="10">
        <f>P201-R201</f>
        <v>0</v>
      </c>
      <c r="T201" s="11" t="s">
        <v>616</v>
      </c>
      <c r="V201" s="10">
        <f t="shared" si="28"/>
        <v>0</v>
      </c>
      <c r="W201" s="10" t="e">
        <f>#REF!-V201</f>
        <v>#REF!</v>
      </c>
    </row>
    <row r="202" spans="1:23" x14ac:dyDescent="0.25">
      <c r="A202" s="7">
        <f t="shared" si="29"/>
        <v>196</v>
      </c>
      <c r="B202" s="7" t="s">
        <v>618</v>
      </c>
      <c r="C202" s="7" t="s">
        <v>619</v>
      </c>
      <c r="D202" s="8" t="s">
        <v>8</v>
      </c>
      <c r="E202" s="8" t="s">
        <v>9</v>
      </c>
      <c r="F202" s="8" t="s">
        <v>10175</v>
      </c>
      <c r="G202" s="8" t="s">
        <v>10175</v>
      </c>
      <c r="H202" s="7" t="s">
        <v>83</v>
      </c>
      <c r="I202" s="7" t="s">
        <v>14</v>
      </c>
      <c r="J202" s="7" t="s">
        <v>15</v>
      </c>
      <c r="K202" s="7" t="s">
        <v>16</v>
      </c>
      <c r="L202" s="7" t="s">
        <v>10</v>
      </c>
      <c r="M202" s="8" t="s">
        <v>11</v>
      </c>
      <c r="N202" s="23">
        <v>94</v>
      </c>
      <c r="O202" s="22">
        <v>10.25</v>
      </c>
      <c r="P202" s="22">
        <v>963.93</v>
      </c>
      <c r="Q202" s="9">
        <f>VLOOKUP(T202,[1]Sheet1!$R$2:$S$2054,2,0)</f>
        <v>9.02</v>
      </c>
      <c r="R202" s="9">
        <f>N202*Q202</f>
        <v>847.88</v>
      </c>
      <c r="S202" s="10">
        <f>ROUND(P202-R202,2)</f>
        <v>116.05</v>
      </c>
      <c r="T202" s="11" t="s">
        <v>620</v>
      </c>
      <c r="V202" s="10">
        <f t="shared" si="28"/>
        <v>116.04999999999995</v>
      </c>
      <c r="W202" s="10" t="e">
        <f>#REF!-V202</f>
        <v>#REF!</v>
      </c>
    </row>
    <row r="203" spans="1:23" x14ac:dyDescent="0.25">
      <c r="A203" s="7">
        <f t="shared" si="29"/>
        <v>197</v>
      </c>
      <c r="B203" s="7" t="s">
        <v>621</v>
      </c>
      <c r="C203" s="7" t="s">
        <v>623</v>
      </c>
      <c r="D203" s="8" t="s">
        <v>79</v>
      </c>
      <c r="E203" s="8" t="s">
        <v>39</v>
      </c>
      <c r="F203" s="8" t="s">
        <v>10175</v>
      </c>
      <c r="G203" s="8" t="s">
        <v>10175</v>
      </c>
      <c r="H203" s="7" t="s">
        <v>164</v>
      </c>
      <c r="I203" s="7" t="s">
        <v>14</v>
      </c>
      <c r="J203" s="7" t="s">
        <v>81</v>
      </c>
      <c r="K203" s="7" t="s">
        <v>16</v>
      </c>
      <c r="L203" s="7" t="s">
        <v>32</v>
      </c>
      <c r="M203" s="8" t="s">
        <v>11</v>
      </c>
      <c r="N203" s="23">
        <v>10</v>
      </c>
      <c r="O203" s="22">
        <v>15.04</v>
      </c>
      <c r="P203" s="22">
        <v>150.4</v>
      </c>
      <c r="Q203" s="9">
        <f>O203</f>
        <v>15.04</v>
      </c>
      <c r="R203" s="9">
        <f>P203</f>
        <v>150.4</v>
      </c>
      <c r="S203" s="10">
        <f>P203-R203</f>
        <v>0</v>
      </c>
      <c r="T203" s="11" t="s">
        <v>622</v>
      </c>
      <c r="V203" s="10">
        <f t="shared" si="28"/>
        <v>0</v>
      </c>
      <c r="W203" s="10" t="e">
        <f>#REF!-V203</f>
        <v>#REF!</v>
      </c>
    </row>
    <row r="204" spans="1:23" x14ac:dyDescent="0.25">
      <c r="A204" s="7">
        <f t="shared" si="29"/>
        <v>198</v>
      </c>
      <c r="B204" s="7" t="s">
        <v>624</v>
      </c>
      <c r="C204" s="7" t="s">
        <v>625</v>
      </c>
      <c r="D204" s="8" t="s">
        <v>8</v>
      </c>
      <c r="E204" s="8" t="s">
        <v>41</v>
      </c>
      <c r="F204" s="8" t="s">
        <v>10175</v>
      </c>
      <c r="G204" s="8" t="s">
        <v>10175</v>
      </c>
      <c r="H204" s="7" t="s">
        <v>599</v>
      </c>
      <c r="I204" s="7" t="s">
        <v>14</v>
      </c>
      <c r="J204" s="7" t="s">
        <v>15</v>
      </c>
      <c r="K204" s="7" t="s">
        <v>35</v>
      </c>
      <c r="L204" s="7" t="s">
        <v>32</v>
      </c>
      <c r="M204" s="8" t="s">
        <v>11</v>
      </c>
      <c r="N204" s="23">
        <v>8</v>
      </c>
      <c r="O204" s="22">
        <v>145.76</v>
      </c>
      <c r="P204" s="22">
        <v>1166.08</v>
      </c>
      <c r="Q204" s="9">
        <f>VLOOKUP(T204,[1]Sheet1!$R$2:$S$2054,2,0)</f>
        <v>27</v>
      </c>
      <c r="R204" s="9">
        <f>N204*Q204</f>
        <v>216</v>
      </c>
      <c r="S204" s="10">
        <f>ROUND(P204-R204,2)</f>
        <v>950.08</v>
      </c>
      <c r="T204" s="11" t="s">
        <v>626</v>
      </c>
      <c r="V204" s="10">
        <f t="shared" si="28"/>
        <v>950.07999999999993</v>
      </c>
      <c r="W204" s="10" t="e">
        <f>#REF!-V204</f>
        <v>#REF!</v>
      </c>
    </row>
    <row r="205" spans="1:23" x14ac:dyDescent="0.25">
      <c r="A205" s="7">
        <f t="shared" si="29"/>
        <v>199</v>
      </c>
      <c r="B205" s="7" t="s">
        <v>627</v>
      </c>
      <c r="C205" s="7" t="s">
        <v>629</v>
      </c>
      <c r="D205" s="8" t="s">
        <v>8</v>
      </c>
      <c r="E205" s="8" t="s">
        <v>224</v>
      </c>
      <c r="F205" s="8" t="s">
        <v>10175</v>
      </c>
      <c r="G205" s="8" t="s">
        <v>10175</v>
      </c>
      <c r="H205" s="7" t="s">
        <v>630</v>
      </c>
      <c r="I205" s="7" t="s">
        <v>14</v>
      </c>
      <c r="J205" s="7" t="s">
        <v>52</v>
      </c>
      <c r="K205" s="7" t="s">
        <v>53</v>
      </c>
      <c r="L205" s="7" t="s">
        <v>32</v>
      </c>
      <c r="M205" s="8" t="s">
        <v>11</v>
      </c>
      <c r="N205" s="23">
        <v>300</v>
      </c>
      <c r="O205" s="22">
        <v>416.67</v>
      </c>
      <c r="P205" s="22">
        <v>125001</v>
      </c>
      <c r="Q205" s="9">
        <f>VLOOKUP(T205,[1]Sheet1!$R$2:$S$2054,2,0)</f>
        <v>282.77</v>
      </c>
      <c r="R205" s="9">
        <f>N205*Q205</f>
        <v>84831</v>
      </c>
      <c r="S205" s="10">
        <f>ROUND(P205-R205,2)</f>
        <v>40170</v>
      </c>
      <c r="T205" s="11" t="s">
        <v>628</v>
      </c>
      <c r="U205" s="10">
        <v>45582</v>
      </c>
      <c r="V205" s="10">
        <f t="shared" si="28"/>
        <v>40170</v>
      </c>
      <c r="W205" s="10" t="e">
        <f>#REF!-V205</f>
        <v>#REF!</v>
      </c>
    </row>
    <row r="206" spans="1:23" x14ac:dyDescent="0.25">
      <c r="A206" s="7">
        <f t="shared" si="29"/>
        <v>200</v>
      </c>
      <c r="B206" s="7" t="s">
        <v>631</v>
      </c>
      <c r="C206" s="7" t="s">
        <v>632</v>
      </c>
      <c r="D206" s="8" t="s">
        <v>8</v>
      </c>
      <c r="E206" s="8" t="s">
        <v>108</v>
      </c>
      <c r="F206" s="8" t="s">
        <v>10175</v>
      </c>
      <c r="G206" s="8" t="s">
        <v>10175</v>
      </c>
      <c r="H206" s="7" t="s">
        <v>51</v>
      </c>
      <c r="I206" s="7" t="s">
        <v>284</v>
      </c>
      <c r="J206" s="7" t="s">
        <v>52</v>
      </c>
      <c r="K206" s="7" t="s">
        <v>53</v>
      </c>
      <c r="L206" s="7" t="s">
        <v>32</v>
      </c>
      <c r="M206" s="8" t="s">
        <v>11</v>
      </c>
      <c r="N206" s="23">
        <v>4</v>
      </c>
      <c r="O206" s="22">
        <v>6064.41</v>
      </c>
      <c r="P206" s="22">
        <v>24257.65</v>
      </c>
      <c r="Q206" s="9">
        <f t="shared" ref="Q206:R211" si="30">O206</f>
        <v>6064.41</v>
      </c>
      <c r="R206" s="9">
        <f t="shared" si="30"/>
        <v>24257.65</v>
      </c>
      <c r="S206" s="10">
        <f t="shared" ref="S206:S211" si="31">P206-R206</f>
        <v>0</v>
      </c>
      <c r="T206" s="11" t="s">
        <v>633</v>
      </c>
      <c r="V206" s="10">
        <f t="shared" si="28"/>
        <v>0</v>
      </c>
      <c r="W206" s="10" t="e">
        <f>#REF!-V206</f>
        <v>#REF!</v>
      </c>
    </row>
    <row r="207" spans="1:23" x14ac:dyDescent="0.25">
      <c r="A207" s="7">
        <f t="shared" si="29"/>
        <v>201</v>
      </c>
      <c r="B207" s="7" t="s">
        <v>631</v>
      </c>
      <c r="C207" s="7" t="s">
        <v>632</v>
      </c>
      <c r="D207" s="8" t="s">
        <v>8</v>
      </c>
      <c r="E207" s="8" t="s">
        <v>108</v>
      </c>
      <c r="F207" s="8" t="s">
        <v>10175</v>
      </c>
      <c r="G207" s="8" t="s">
        <v>10175</v>
      </c>
      <c r="H207" s="7" t="s">
        <v>51</v>
      </c>
      <c r="I207" s="7" t="s">
        <v>284</v>
      </c>
      <c r="J207" s="7" t="s">
        <v>52</v>
      </c>
      <c r="K207" s="7" t="s">
        <v>53</v>
      </c>
      <c r="L207" s="7" t="s">
        <v>32</v>
      </c>
      <c r="M207" s="8" t="s">
        <v>11</v>
      </c>
      <c r="N207" s="23">
        <v>4</v>
      </c>
      <c r="O207" s="22">
        <v>6064.41</v>
      </c>
      <c r="P207" s="22">
        <v>24257.64</v>
      </c>
      <c r="Q207" s="9">
        <f t="shared" si="30"/>
        <v>6064.41</v>
      </c>
      <c r="R207" s="9">
        <f t="shared" si="30"/>
        <v>24257.64</v>
      </c>
      <c r="S207" s="10">
        <f t="shared" si="31"/>
        <v>0</v>
      </c>
      <c r="T207" s="11" t="s">
        <v>634</v>
      </c>
      <c r="V207" s="10">
        <f t="shared" si="28"/>
        <v>0</v>
      </c>
      <c r="W207" s="10" t="e">
        <f>#REF!-V207</f>
        <v>#REF!</v>
      </c>
    </row>
    <row r="208" spans="1:23" x14ac:dyDescent="0.25">
      <c r="A208" s="7">
        <f t="shared" si="29"/>
        <v>202</v>
      </c>
      <c r="B208" s="7" t="s">
        <v>631</v>
      </c>
      <c r="C208" s="7" t="s">
        <v>632</v>
      </c>
      <c r="D208" s="8" t="s">
        <v>8</v>
      </c>
      <c r="E208" s="8" t="s">
        <v>108</v>
      </c>
      <c r="F208" s="8" t="s">
        <v>10175</v>
      </c>
      <c r="G208" s="8" t="s">
        <v>10175</v>
      </c>
      <c r="H208" s="7" t="s">
        <v>51</v>
      </c>
      <c r="I208" s="7" t="s">
        <v>284</v>
      </c>
      <c r="J208" s="7" t="s">
        <v>52</v>
      </c>
      <c r="K208" s="7" t="s">
        <v>53</v>
      </c>
      <c r="L208" s="7" t="s">
        <v>32</v>
      </c>
      <c r="M208" s="8" t="s">
        <v>11</v>
      </c>
      <c r="N208" s="23">
        <v>4</v>
      </c>
      <c r="O208" s="22">
        <v>6064.4</v>
      </c>
      <c r="P208" s="22">
        <v>24257.58</v>
      </c>
      <c r="Q208" s="9">
        <f t="shared" si="30"/>
        <v>6064.4</v>
      </c>
      <c r="R208" s="9">
        <f t="shared" si="30"/>
        <v>24257.58</v>
      </c>
      <c r="S208" s="10">
        <f t="shared" si="31"/>
        <v>0</v>
      </c>
      <c r="T208" s="11" t="s">
        <v>635</v>
      </c>
      <c r="V208" s="10">
        <f t="shared" si="28"/>
        <v>0</v>
      </c>
      <c r="W208" s="10" t="e">
        <f>#REF!-V208</f>
        <v>#REF!</v>
      </c>
    </row>
    <row r="209" spans="1:23" x14ac:dyDescent="0.25">
      <c r="A209" s="7">
        <f t="shared" si="29"/>
        <v>203</v>
      </c>
      <c r="B209" s="7" t="s">
        <v>631</v>
      </c>
      <c r="C209" s="7" t="s">
        <v>632</v>
      </c>
      <c r="D209" s="8" t="s">
        <v>8</v>
      </c>
      <c r="E209" s="8" t="s">
        <v>108</v>
      </c>
      <c r="F209" s="8" t="s">
        <v>10175</v>
      </c>
      <c r="G209" s="8" t="s">
        <v>10175</v>
      </c>
      <c r="H209" s="7" t="s">
        <v>51</v>
      </c>
      <c r="I209" s="7" t="s">
        <v>284</v>
      </c>
      <c r="J209" s="7" t="s">
        <v>52</v>
      </c>
      <c r="K209" s="7" t="s">
        <v>53</v>
      </c>
      <c r="L209" s="7" t="s">
        <v>32</v>
      </c>
      <c r="M209" s="8" t="s">
        <v>11</v>
      </c>
      <c r="N209" s="23">
        <v>4</v>
      </c>
      <c r="O209" s="22">
        <v>6064.41</v>
      </c>
      <c r="P209" s="22">
        <v>24257.64</v>
      </c>
      <c r="Q209" s="9">
        <f t="shared" si="30"/>
        <v>6064.41</v>
      </c>
      <c r="R209" s="9">
        <f t="shared" si="30"/>
        <v>24257.64</v>
      </c>
      <c r="S209" s="10">
        <f t="shared" si="31"/>
        <v>0</v>
      </c>
      <c r="T209" s="11" t="s">
        <v>636</v>
      </c>
      <c r="V209" s="10">
        <f t="shared" si="28"/>
        <v>0</v>
      </c>
      <c r="W209" s="10" t="e">
        <f>#REF!-V209</f>
        <v>#REF!</v>
      </c>
    </row>
    <row r="210" spans="1:23" x14ac:dyDescent="0.25">
      <c r="A210" s="7">
        <f t="shared" si="29"/>
        <v>204</v>
      </c>
      <c r="B210" s="7" t="s">
        <v>631</v>
      </c>
      <c r="C210" s="7" t="s">
        <v>632</v>
      </c>
      <c r="D210" s="8" t="s">
        <v>8</v>
      </c>
      <c r="E210" s="8" t="s">
        <v>108</v>
      </c>
      <c r="F210" s="8" t="s">
        <v>10175</v>
      </c>
      <c r="G210" s="8" t="s">
        <v>10175</v>
      </c>
      <c r="H210" s="7" t="s">
        <v>51</v>
      </c>
      <c r="I210" s="7" t="s">
        <v>284</v>
      </c>
      <c r="J210" s="7" t="s">
        <v>52</v>
      </c>
      <c r="K210" s="7" t="s">
        <v>53</v>
      </c>
      <c r="L210" s="7" t="s">
        <v>32</v>
      </c>
      <c r="M210" s="8" t="s">
        <v>11</v>
      </c>
      <c r="N210" s="23">
        <v>4</v>
      </c>
      <c r="O210" s="22">
        <v>6064.41</v>
      </c>
      <c r="P210" s="22">
        <v>24257.64</v>
      </c>
      <c r="Q210" s="9">
        <f t="shared" si="30"/>
        <v>6064.41</v>
      </c>
      <c r="R210" s="9">
        <f t="shared" si="30"/>
        <v>24257.64</v>
      </c>
      <c r="S210" s="10">
        <f t="shared" si="31"/>
        <v>0</v>
      </c>
      <c r="T210" s="11" t="s">
        <v>637</v>
      </c>
      <c r="V210" s="10">
        <f t="shared" si="28"/>
        <v>0</v>
      </c>
      <c r="W210" s="10" t="e">
        <f>#REF!-V210</f>
        <v>#REF!</v>
      </c>
    </row>
    <row r="211" spans="1:23" x14ac:dyDescent="0.25">
      <c r="A211" s="7">
        <f t="shared" si="29"/>
        <v>205</v>
      </c>
      <c r="B211" s="7" t="s">
        <v>631</v>
      </c>
      <c r="C211" s="7" t="s">
        <v>632</v>
      </c>
      <c r="D211" s="8" t="s">
        <v>8</v>
      </c>
      <c r="E211" s="8" t="s">
        <v>108</v>
      </c>
      <c r="F211" s="8" t="s">
        <v>10175</v>
      </c>
      <c r="G211" s="8" t="s">
        <v>10175</v>
      </c>
      <c r="H211" s="7" t="s">
        <v>51</v>
      </c>
      <c r="I211" s="7" t="s">
        <v>284</v>
      </c>
      <c r="J211" s="7" t="s">
        <v>52</v>
      </c>
      <c r="K211" s="7" t="s">
        <v>53</v>
      </c>
      <c r="L211" s="7" t="s">
        <v>32</v>
      </c>
      <c r="M211" s="8" t="s">
        <v>11</v>
      </c>
      <c r="N211" s="23">
        <v>4</v>
      </c>
      <c r="O211" s="22">
        <v>6064.41</v>
      </c>
      <c r="P211" s="22">
        <v>24257.64</v>
      </c>
      <c r="Q211" s="9">
        <f t="shared" si="30"/>
        <v>6064.41</v>
      </c>
      <c r="R211" s="9">
        <f t="shared" si="30"/>
        <v>24257.64</v>
      </c>
      <c r="S211" s="10">
        <f t="shared" si="31"/>
        <v>0</v>
      </c>
      <c r="T211" s="11" t="s">
        <v>638</v>
      </c>
      <c r="V211" s="10">
        <f t="shared" si="28"/>
        <v>0</v>
      </c>
      <c r="W211" s="10" t="e">
        <f>#REF!-V211</f>
        <v>#REF!</v>
      </c>
    </row>
    <row r="212" spans="1:23" x14ac:dyDescent="0.25">
      <c r="A212" s="7">
        <f t="shared" si="29"/>
        <v>206</v>
      </c>
      <c r="B212" s="7" t="s">
        <v>639</v>
      </c>
      <c r="C212" s="7" t="s">
        <v>640</v>
      </c>
      <c r="D212" s="8" t="s">
        <v>8</v>
      </c>
      <c r="E212" s="8" t="s">
        <v>41</v>
      </c>
      <c r="F212" s="8" t="s">
        <v>10175</v>
      </c>
      <c r="G212" s="8" t="s">
        <v>10175</v>
      </c>
      <c r="H212" s="7" t="s">
        <v>599</v>
      </c>
      <c r="I212" s="7" t="s">
        <v>14</v>
      </c>
      <c r="J212" s="7" t="s">
        <v>15</v>
      </c>
      <c r="K212" s="7" t="s">
        <v>35</v>
      </c>
      <c r="L212" s="7" t="s">
        <v>32</v>
      </c>
      <c r="M212" s="8" t="s">
        <v>11</v>
      </c>
      <c r="N212" s="23">
        <v>4</v>
      </c>
      <c r="O212" s="22">
        <v>21263.7</v>
      </c>
      <c r="P212" s="22">
        <v>85054.78</v>
      </c>
      <c r="Q212" s="9">
        <f>VLOOKUP(T212,[1]Sheet1!$R$2:$S$2054,2,0)</f>
        <v>6324.5</v>
      </c>
      <c r="R212" s="9">
        <f>N212*Q212</f>
        <v>25298</v>
      </c>
      <c r="S212" s="10">
        <f>ROUND(P212-R212,2)</f>
        <v>59756.78</v>
      </c>
      <c r="T212" s="11" t="s">
        <v>641</v>
      </c>
      <c r="V212" s="10">
        <f t="shared" si="28"/>
        <v>59756.78</v>
      </c>
      <c r="W212" s="10" t="e">
        <f>#REF!-V212</f>
        <v>#REF!</v>
      </c>
    </row>
    <row r="213" spans="1:23" x14ac:dyDescent="0.25">
      <c r="A213" s="7">
        <f t="shared" si="29"/>
        <v>207</v>
      </c>
      <c r="B213" s="7" t="s">
        <v>642</v>
      </c>
      <c r="C213" s="7" t="s">
        <v>643</v>
      </c>
      <c r="D213" s="8" t="s">
        <v>8</v>
      </c>
      <c r="E213" s="8" t="s">
        <v>41</v>
      </c>
      <c r="F213" s="8" t="s">
        <v>10175</v>
      </c>
      <c r="G213" s="8" t="s">
        <v>10175</v>
      </c>
      <c r="H213" s="7" t="s">
        <v>644</v>
      </c>
      <c r="I213" s="7" t="s">
        <v>14</v>
      </c>
      <c r="J213" s="7" t="s">
        <v>15</v>
      </c>
      <c r="K213" s="7" t="s">
        <v>35</v>
      </c>
      <c r="L213" s="7" t="s">
        <v>32</v>
      </c>
      <c r="M213" s="8" t="s">
        <v>11</v>
      </c>
      <c r="N213" s="23">
        <v>18</v>
      </c>
      <c r="O213" s="22">
        <v>173151.16</v>
      </c>
      <c r="P213" s="22">
        <v>3116720.86</v>
      </c>
      <c r="Q213" s="9">
        <f>VLOOKUP(T213,[1]Sheet1!$R$2:$S$2054,2,0)</f>
        <v>51501.05</v>
      </c>
      <c r="R213" s="9">
        <f>N213*Q213</f>
        <v>927018.9</v>
      </c>
      <c r="S213" s="10">
        <f>ROUND(P213-R213,2)</f>
        <v>2189701.96</v>
      </c>
      <c r="T213" s="11" t="s">
        <v>645</v>
      </c>
      <c r="V213" s="10">
        <f t="shared" si="28"/>
        <v>2189701.96</v>
      </c>
      <c r="W213" s="10" t="e">
        <f>#REF!-V213</f>
        <v>#REF!</v>
      </c>
    </row>
    <row r="214" spans="1:23" x14ac:dyDescent="0.25">
      <c r="A214" s="7">
        <f t="shared" si="29"/>
        <v>208</v>
      </c>
      <c r="B214" s="7" t="s">
        <v>648</v>
      </c>
      <c r="C214" s="7" t="s">
        <v>649</v>
      </c>
      <c r="D214" s="8" t="s">
        <v>8</v>
      </c>
      <c r="E214" s="8" t="s">
        <v>9</v>
      </c>
      <c r="F214" s="8" t="s">
        <v>10175</v>
      </c>
      <c r="G214" s="8" t="s">
        <v>10175</v>
      </c>
      <c r="H214" s="7" t="s">
        <v>83</v>
      </c>
      <c r="I214" s="7" t="s">
        <v>14</v>
      </c>
      <c r="J214" s="7" t="s">
        <v>15</v>
      </c>
      <c r="K214" s="7" t="s">
        <v>16</v>
      </c>
      <c r="L214" s="7" t="s">
        <v>10</v>
      </c>
      <c r="M214" s="8" t="s">
        <v>11</v>
      </c>
      <c r="N214" s="23">
        <v>81</v>
      </c>
      <c r="O214" s="22">
        <v>18.48</v>
      </c>
      <c r="P214" s="22">
        <v>1496.84</v>
      </c>
      <c r="Q214" s="9">
        <f>VLOOKUP(T214,[1]Sheet1!$R$2:$S$2054,2,0)</f>
        <v>16.239999999999998</v>
      </c>
      <c r="R214" s="9">
        <f>N214*Q214</f>
        <v>1315.4399999999998</v>
      </c>
      <c r="S214" s="10">
        <f>ROUND(P214-R214,2)</f>
        <v>181.4</v>
      </c>
      <c r="T214" s="11" t="s">
        <v>650</v>
      </c>
      <c r="V214" s="10">
        <f t="shared" si="28"/>
        <v>181.40000000000009</v>
      </c>
      <c r="W214" s="10" t="e">
        <f>#REF!-V214</f>
        <v>#REF!</v>
      </c>
    </row>
    <row r="215" spans="1:23" x14ac:dyDescent="0.25">
      <c r="A215" s="7">
        <f t="shared" si="29"/>
        <v>209</v>
      </c>
      <c r="B215" s="7" t="s">
        <v>651</v>
      </c>
      <c r="C215" s="7" t="s">
        <v>653</v>
      </c>
      <c r="D215" s="8" t="s">
        <v>135</v>
      </c>
      <c r="E215" s="8" t="s">
        <v>136</v>
      </c>
      <c r="F215" s="8" t="s">
        <v>10175</v>
      </c>
      <c r="G215" s="8" t="s">
        <v>10175</v>
      </c>
      <c r="H215" s="7" t="s">
        <v>227</v>
      </c>
      <c r="I215" s="7" t="s">
        <v>14</v>
      </c>
      <c r="J215" s="7" t="s">
        <v>15</v>
      </c>
      <c r="K215" s="7" t="s">
        <v>16</v>
      </c>
      <c r="L215" s="7" t="s">
        <v>32</v>
      </c>
      <c r="M215" s="8" t="s">
        <v>11</v>
      </c>
      <c r="N215" s="23">
        <v>24</v>
      </c>
      <c r="O215" s="22">
        <v>2.2200000000000002</v>
      </c>
      <c r="P215" s="22">
        <v>53.2</v>
      </c>
      <c r="Q215" s="9">
        <f t="shared" ref="Q215:R219" si="32">O215</f>
        <v>2.2200000000000002</v>
      </c>
      <c r="R215" s="9">
        <f t="shared" si="32"/>
        <v>53.2</v>
      </c>
      <c r="S215" s="10">
        <f>P215-R215</f>
        <v>0</v>
      </c>
      <c r="T215" s="11" t="s">
        <v>652</v>
      </c>
      <c r="V215" s="10">
        <f t="shared" si="28"/>
        <v>0</v>
      </c>
      <c r="W215" s="10" t="e">
        <f>#REF!-V215</f>
        <v>#REF!</v>
      </c>
    </row>
    <row r="216" spans="1:23" x14ac:dyDescent="0.25">
      <c r="A216" s="7">
        <f t="shared" si="29"/>
        <v>210</v>
      </c>
      <c r="B216" s="7" t="s">
        <v>651</v>
      </c>
      <c r="C216" s="7" t="s">
        <v>653</v>
      </c>
      <c r="D216" s="8" t="s">
        <v>79</v>
      </c>
      <c r="E216" s="8" t="s">
        <v>117</v>
      </c>
      <c r="F216" s="8" t="s">
        <v>10175</v>
      </c>
      <c r="G216" s="8" t="s">
        <v>10175</v>
      </c>
      <c r="H216" s="7" t="s">
        <v>121</v>
      </c>
      <c r="I216" s="7" t="s">
        <v>14</v>
      </c>
      <c r="J216" s="7" t="s">
        <v>81</v>
      </c>
      <c r="K216" s="7" t="s">
        <v>16</v>
      </c>
      <c r="L216" s="7" t="s">
        <v>32</v>
      </c>
      <c r="M216" s="8" t="s">
        <v>11</v>
      </c>
      <c r="N216" s="23">
        <v>32</v>
      </c>
      <c r="O216" s="22">
        <v>48.37</v>
      </c>
      <c r="P216" s="22">
        <v>1547.76</v>
      </c>
      <c r="Q216" s="9">
        <f t="shared" si="32"/>
        <v>48.37</v>
      </c>
      <c r="R216" s="9">
        <f t="shared" si="32"/>
        <v>1547.76</v>
      </c>
      <c r="S216" s="10">
        <f>P216-R216</f>
        <v>0</v>
      </c>
      <c r="T216" s="11" t="s">
        <v>654</v>
      </c>
      <c r="V216" s="10">
        <f t="shared" si="28"/>
        <v>0</v>
      </c>
      <c r="W216" s="10" t="e">
        <f>#REF!-V216</f>
        <v>#REF!</v>
      </c>
    </row>
    <row r="217" spans="1:23" x14ac:dyDescent="0.25">
      <c r="A217" s="7">
        <f t="shared" si="29"/>
        <v>211</v>
      </c>
      <c r="B217" s="7" t="s">
        <v>651</v>
      </c>
      <c r="C217" s="7" t="s">
        <v>653</v>
      </c>
      <c r="D217" s="8" t="s">
        <v>8</v>
      </c>
      <c r="E217" s="8" t="s">
        <v>31</v>
      </c>
      <c r="F217" s="8" t="s">
        <v>10175</v>
      </c>
      <c r="G217" s="8" t="s">
        <v>10175</v>
      </c>
      <c r="H217" s="7" t="s">
        <v>34</v>
      </c>
      <c r="I217" s="7" t="s">
        <v>14</v>
      </c>
      <c r="J217" s="7" t="s">
        <v>15</v>
      </c>
      <c r="K217" s="7" t="s">
        <v>35</v>
      </c>
      <c r="L217" s="7" t="s">
        <v>32</v>
      </c>
      <c r="M217" s="8" t="s">
        <v>11</v>
      </c>
      <c r="N217" s="23">
        <v>11546</v>
      </c>
      <c r="O217" s="22">
        <v>44.42</v>
      </c>
      <c r="P217" s="22">
        <v>512911.84</v>
      </c>
      <c r="Q217" s="9">
        <f t="shared" si="32"/>
        <v>44.42</v>
      </c>
      <c r="R217" s="9">
        <f t="shared" si="32"/>
        <v>512911.84</v>
      </c>
      <c r="S217" s="10">
        <f>P217-R217</f>
        <v>0</v>
      </c>
      <c r="T217" s="11" t="s">
        <v>655</v>
      </c>
      <c r="V217" s="10">
        <f t="shared" si="28"/>
        <v>0</v>
      </c>
      <c r="W217" s="10" t="e">
        <f>#REF!-V217</f>
        <v>#REF!</v>
      </c>
    </row>
    <row r="218" spans="1:23" x14ac:dyDescent="0.25">
      <c r="A218" s="7">
        <f t="shared" si="29"/>
        <v>212</v>
      </c>
      <c r="B218" s="7" t="s">
        <v>656</v>
      </c>
      <c r="C218" s="7" t="s">
        <v>658</v>
      </c>
      <c r="D218" s="8" t="s">
        <v>79</v>
      </c>
      <c r="E218" s="8" t="s">
        <v>117</v>
      </c>
      <c r="F218" s="8" t="s">
        <v>10175</v>
      </c>
      <c r="G218" s="8" t="s">
        <v>10175</v>
      </c>
      <c r="H218" s="7" t="s">
        <v>121</v>
      </c>
      <c r="I218" s="7" t="s">
        <v>14</v>
      </c>
      <c r="J218" s="7" t="s">
        <v>81</v>
      </c>
      <c r="K218" s="7" t="s">
        <v>16</v>
      </c>
      <c r="L218" s="7" t="s">
        <v>32</v>
      </c>
      <c r="M218" s="8" t="s">
        <v>11</v>
      </c>
      <c r="N218" s="23">
        <v>32</v>
      </c>
      <c r="O218" s="22">
        <v>15.86</v>
      </c>
      <c r="P218" s="22">
        <v>507.51</v>
      </c>
      <c r="Q218" s="9">
        <f t="shared" si="32"/>
        <v>15.86</v>
      </c>
      <c r="R218" s="9">
        <f t="shared" si="32"/>
        <v>507.51</v>
      </c>
      <c r="S218" s="10">
        <f>P218-R218</f>
        <v>0</v>
      </c>
      <c r="T218" s="11" t="s">
        <v>657</v>
      </c>
      <c r="V218" s="10">
        <f t="shared" si="28"/>
        <v>0</v>
      </c>
      <c r="W218" s="10" t="e">
        <f>#REF!-V218</f>
        <v>#REF!</v>
      </c>
    </row>
    <row r="219" spans="1:23" x14ac:dyDescent="0.25">
      <c r="A219" s="7">
        <f t="shared" si="29"/>
        <v>213</v>
      </c>
      <c r="B219" s="7" t="s">
        <v>656</v>
      </c>
      <c r="C219" s="7" t="s">
        <v>658</v>
      </c>
      <c r="D219" s="8" t="s">
        <v>8</v>
      </c>
      <c r="E219" s="8" t="s">
        <v>31</v>
      </c>
      <c r="F219" s="8" t="s">
        <v>10175</v>
      </c>
      <c r="G219" s="8" t="s">
        <v>10175</v>
      </c>
      <c r="H219" s="7" t="s">
        <v>34</v>
      </c>
      <c r="I219" s="7" t="s">
        <v>14</v>
      </c>
      <c r="J219" s="7" t="s">
        <v>15</v>
      </c>
      <c r="K219" s="7" t="s">
        <v>35</v>
      </c>
      <c r="L219" s="7" t="s">
        <v>32</v>
      </c>
      <c r="M219" s="8" t="s">
        <v>11</v>
      </c>
      <c r="N219" s="23">
        <v>646</v>
      </c>
      <c r="O219" s="22">
        <v>15.75</v>
      </c>
      <c r="P219" s="22">
        <v>10177.32</v>
      </c>
      <c r="Q219" s="9">
        <f t="shared" si="32"/>
        <v>15.75</v>
      </c>
      <c r="R219" s="9">
        <f t="shared" si="32"/>
        <v>10177.32</v>
      </c>
      <c r="S219" s="10">
        <f>P219-R219</f>
        <v>0</v>
      </c>
      <c r="T219" s="11" t="s">
        <v>659</v>
      </c>
      <c r="V219" s="10">
        <f t="shared" si="28"/>
        <v>0</v>
      </c>
      <c r="W219" s="10" t="e">
        <f>#REF!-V219</f>
        <v>#REF!</v>
      </c>
    </row>
    <row r="220" spans="1:23" x14ac:dyDescent="0.25">
      <c r="A220" s="7">
        <f t="shared" si="29"/>
        <v>214</v>
      </c>
      <c r="B220" s="7" t="s">
        <v>660</v>
      </c>
      <c r="C220" s="7" t="s">
        <v>662</v>
      </c>
      <c r="D220" s="8" t="s">
        <v>8</v>
      </c>
      <c r="E220" s="8" t="s">
        <v>9</v>
      </c>
      <c r="F220" s="8" t="s">
        <v>10175</v>
      </c>
      <c r="G220" s="8" t="s">
        <v>10175</v>
      </c>
      <c r="H220" s="7" t="s">
        <v>66</v>
      </c>
      <c r="I220" s="7" t="s">
        <v>14</v>
      </c>
      <c r="J220" s="7" t="s">
        <v>15</v>
      </c>
      <c r="K220" s="7" t="s">
        <v>16</v>
      </c>
      <c r="L220" s="7" t="s">
        <v>10</v>
      </c>
      <c r="M220" s="8" t="s">
        <v>11</v>
      </c>
      <c r="N220" s="23">
        <v>280</v>
      </c>
      <c r="O220" s="22">
        <v>262.87</v>
      </c>
      <c r="P220" s="22">
        <v>73603.399999999994</v>
      </c>
      <c r="Q220" s="9">
        <f>VLOOKUP(T220,[1]Sheet1!$R$2:$S$2054,2,0)</f>
        <v>78.180000000000007</v>
      </c>
      <c r="R220" s="9">
        <f>N220*Q220</f>
        <v>21890.400000000001</v>
      </c>
      <c r="S220" s="10">
        <f>ROUND(P220-R220,2)</f>
        <v>51713</v>
      </c>
      <c r="T220" s="11" t="s">
        <v>661</v>
      </c>
      <c r="V220" s="10">
        <f t="shared" si="28"/>
        <v>51712.999999999993</v>
      </c>
      <c r="W220" s="10" t="e">
        <f>#REF!-V220</f>
        <v>#REF!</v>
      </c>
    </row>
    <row r="221" spans="1:23" x14ac:dyDescent="0.25">
      <c r="A221" s="7">
        <f t="shared" si="29"/>
        <v>215</v>
      </c>
      <c r="B221" s="7" t="s">
        <v>663</v>
      </c>
      <c r="C221" s="7" t="s">
        <v>665</v>
      </c>
      <c r="D221" s="8" t="s">
        <v>8</v>
      </c>
      <c r="E221" s="8" t="s">
        <v>108</v>
      </c>
      <c r="F221" s="8" t="s">
        <v>42</v>
      </c>
      <c r="G221" s="7" t="s">
        <v>56</v>
      </c>
      <c r="H221" s="7" t="s">
        <v>666</v>
      </c>
      <c r="I221" s="7" t="s">
        <v>14</v>
      </c>
      <c r="J221" s="7" t="s">
        <v>52</v>
      </c>
      <c r="K221" s="7" t="s">
        <v>53</v>
      </c>
      <c r="L221" s="7" t="s">
        <v>110</v>
      </c>
      <c r="M221" s="8" t="s">
        <v>11</v>
      </c>
      <c r="N221" s="23">
        <v>3</v>
      </c>
      <c r="O221" s="22">
        <v>16067.11</v>
      </c>
      <c r="P221" s="22">
        <v>48201.34</v>
      </c>
      <c r="Q221" s="9">
        <f t="shared" ref="Q221:R223" si="33">O221</f>
        <v>16067.11</v>
      </c>
      <c r="R221" s="9">
        <f t="shared" si="33"/>
        <v>48201.34</v>
      </c>
      <c r="S221" s="10">
        <f>P221-R221</f>
        <v>0</v>
      </c>
      <c r="T221" s="11" t="s">
        <v>664</v>
      </c>
      <c r="V221" s="10">
        <f t="shared" si="28"/>
        <v>0</v>
      </c>
      <c r="W221" s="10" t="e">
        <f>#REF!-V221</f>
        <v>#REF!</v>
      </c>
    </row>
    <row r="222" spans="1:23" x14ac:dyDescent="0.25">
      <c r="A222" s="7">
        <f t="shared" si="29"/>
        <v>216</v>
      </c>
      <c r="B222" s="7" t="s">
        <v>668</v>
      </c>
      <c r="C222" s="7" t="s">
        <v>670</v>
      </c>
      <c r="D222" s="8" t="s">
        <v>116</v>
      </c>
      <c r="E222" s="8" t="s">
        <v>117</v>
      </c>
      <c r="F222" s="8" t="s">
        <v>10175</v>
      </c>
      <c r="G222" s="8" t="s">
        <v>10175</v>
      </c>
      <c r="H222" s="7" t="s">
        <v>671</v>
      </c>
      <c r="I222" s="7" t="s">
        <v>284</v>
      </c>
      <c r="J222" s="7" t="s">
        <v>99</v>
      </c>
      <c r="K222" s="7" t="s">
        <v>35</v>
      </c>
      <c r="L222" s="7" t="s">
        <v>32</v>
      </c>
      <c r="M222" s="8" t="s">
        <v>11</v>
      </c>
      <c r="N222" s="23">
        <v>17</v>
      </c>
      <c r="O222" s="22">
        <v>9</v>
      </c>
      <c r="P222" s="22">
        <v>153</v>
      </c>
      <c r="Q222" s="9">
        <f t="shared" si="33"/>
        <v>9</v>
      </c>
      <c r="R222" s="9">
        <f t="shared" si="33"/>
        <v>153</v>
      </c>
      <c r="S222" s="10">
        <f>P222-R222</f>
        <v>0</v>
      </c>
      <c r="T222" s="11" t="s">
        <v>669</v>
      </c>
      <c r="V222" s="10">
        <f t="shared" si="28"/>
        <v>0</v>
      </c>
      <c r="W222" s="10" t="e">
        <f>#REF!-V222</f>
        <v>#REF!</v>
      </c>
    </row>
    <row r="223" spans="1:23" x14ac:dyDescent="0.25">
      <c r="A223" s="7">
        <f t="shared" si="29"/>
        <v>217</v>
      </c>
      <c r="B223" s="7" t="s">
        <v>672</v>
      </c>
      <c r="C223" s="7" t="s">
        <v>674</v>
      </c>
      <c r="D223" s="8" t="s">
        <v>8</v>
      </c>
      <c r="E223" s="8" t="s">
        <v>108</v>
      </c>
      <c r="F223" s="8" t="s">
        <v>42</v>
      </c>
      <c r="G223" s="7" t="s">
        <v>109</v>
      </c>
      <c r="H223" s="7" t="s">
        <v>675</v>
      </c>
      <c r="I223" s="7" t="s">
        <v>14</v>
      </c>
      <c r="J223" s="7" t="s">
        <v>15</v>
      </c>
      <c r="K223" s="7" t="s">
        <v>35</v>
      </c>
      <c r="L223" s="7" t="s">
        <v>110</v>
      </c>
      <c r="M223" s="8" t="s">
        <v>11</v>
      </c>
      <c r="N223" s="23">
        <v>1</v>
      </c>
      <c r="O223" s="22">
        <v>2348.37</v>
      </c>
      <c r="P223" s="22">
        <v>2348.37</v>
      </c>
      <c r="Q223" s="9">
        <f t="shared" si="33"/>
        <v>2348.37</v>
      </c>
      <c r="R223" s="9">
        <f t="shared" si="33"/>
        <v>2348.37</v>
      </c>
      <c r="S223" s="10">
        <f>P223-R223</f>
        <v>0</v>
      </c>
      <c r="T223" s="11" t="s">
        <v>673</v>
      </c>
      <c r="V223" s="10">
        <f t="shared" si="28"/>
        <v>0</v>
      </c>
      <c r="W223" s="10" t="e">
        <f>#REF!-V223</f>
        <v>#REF!</v>
      </c>
    </row>
    <row r="224" spans="1:23" x14ac:dyDescent="0.25">
      <c r="A224" s="7">
        <f t="shared" si="29"/>
        <v>218</v>
      </c>
      <c r="B224" s="7" t="s">
        <v>677</v>
      </c>
      <c r="C224" s="7" t="s">
        <v>679</v>
      </c>
      <c r="D224" s="8" t="s">
        <v>8</v>
      </c>
      <c r="E224" s="8" t="s">
        <v>224</v>
      </c>
      <c r="F224" s="8" t="s">
        <v>10175</v>
      </c>
      <c r="G224" s="8" t="s">
        <v>10175</v>
      </c>
      <c r="H224" s="7" t="s">
        <v>364</v>
      </c>
      <c r="I224" s="7" t="s">
        <v>14</v>
      </c>
      <c r="J224" s="7" t="s">
        <v>52</v>
      </c>
      <c r="K224" s="7" t="s">
        <v>53</v>
      </c>
      <c r="L224" s="7" t="s">
        <v>32</v>
      </c>
      <c r="M224" s="8" t="s">
        <v>50</v>
      </c>
      <c r="N224" s="23">
        <v>0.34399999999999997</v>
      </c>
      <c r="O224" s="22">
        <v>20040.349999999999</v>
      </c>
      <c r="P224" s="22">
        <v>6893.88</v>
      </c>
      <c r="Q224" s="9">
        <f>VLOOKUP(T224,[1]Sheet1!$R$2:$S$2054,2,0)</f>
        <v>2322.67</v>
      </c>
      <c r="R224" s="9">
        <f>N224*Q224</f>
        <v>798.99847999999997</v>
      </c>
      <c r="S224" s="10">
        <f>ROUND(P224-R224,2)</f>
        <v>6094.88</v>
      </c>
      <c r="T224" s="11" t="s">
        <v>678</v>
      </c>
      <c r="V224" s="10">
        <f t="shared" si="28"/>
        <v>6094.8815199999999</v>
      </c>
      <c r="W224" s="10" t="e">
        <f>#REF!-V224</f>
        <v>#REF!</v>
      </c>
    </row>
    <row r="225" spans="1:23" x14ac:dyDescent="0.25">
      <c r="A225" s="7">
        <f t="shared" si="29"/>
        <v>219</v>
      </c>
      <c r="B225" s="7" t="s">
        <v>681</v>
      </c>
      <c r="C225" s="7" t="s">
        <v>682</v>
      </c>
      <c r="D225" s="8" t="s">
        <v>8</v>
      </c>
      <c r="E225" s="8" t="s">
        <v>9</v>
      </c>
      <c r="F225" s="8" t="s">
        <v>10175</v>
      </c>
      <c r="G225" s="8" t="s">
        <v>10175</v>
      </c>
      <c r="H225" s="7" t="s">
        <v>83</v>
      </c>
      <c r="I225" s="7" t="s">
        <v>14</v>
      </c>
      <c r="J225" s="7" t="s">
        <v>15</v>
      </c>
      <c r="K225" s="7" t="s">
        <v>16</v>
      </c>
      <c r="L225" s="7" t="s">
        <v>10</v>
      </c>
      <c r="M225" s="8" t="s">
        <v>11</v>
      </c>
      <c r="N225" s="23">
        <v>18</v>
      </c>
      <c r="O225" s="22">
        <v>17.329999999999998</v>
      </c>
      <c r="P225" s="22">
        <v>311.86</v>
      </c>
      <c r="Q225" s="9">
        <f>VLOOKUP(T225,[1]Sheet1!$R$2:$S$2054,2,0)</f>
        <v>15.22</v>
      </c>
      <c r="R225" s="9">
        <f>N225*Q225</f>
        <v>273.96000000000004</v>
      </c>
      <c r="S225" s="10">
        <f>ROUND(P225-R225,2)</f>
        <v>37.9</v>
      </c>
      <c r="T225" s="11" t="s">
        <v>683</v>
      </c>
      <c r="V225" s="10">
        <f t="shared" si="28"/>
        <v>37.899999999999977</v>
      </c>
      <c r="W225" s="10" t="e">
        <f>#REF!-V225</f>
        <v>#REF!</v>
      </c>
    </row>
    <row r="226" spans="1:23" x14ac:dyDescent="0.25">
      <c r="A226" s="7">
        <f t="shared" si="29"/>
        <v>220</v>
      </c>
      <c r="B226" s="7" t="s">
        <v>684</v>
      </c>
      <c r="C226" s="7" t="s">
        <v>686</v>
      </c>
      <c r="D226" s="8" t="s">
        <v>8</v>
      </c>
      <c r="E226" s="8" t="s">
        <v>9</v>
      </c>
      <c r="F226" s="8" t="s">
        <v>10175</v>
      </c>
      <c r="G226" s="8" t="s">
        <v>10175</v>
      </c>
      <c r="H226" s="7" t="s">
        <v>28</v>
      </c>
      <c r="I226" s="7" t="s">
        <v>14</v>
      </c>
      <c r="J226" s="7" t="s">
        <v>15</v>
      </c>
      <c r="K226" s="7" t="s">
        <v>16</v>
      </c>
      <c r="L226" s="7" t="s">
        <v>10</v>
      </c>
      <c r="M226" s="8" t="s">
        <v>11</v>
      </c>
      <c r="N226" s="23">
        <v>3</v>
      </c>
      <c r="O226" s="22">
        <v>27.38</v>
      </c>
      <c r="P226" s="22">
        <v>82.14</v>
      </c>
      <c r="Q226" s="9">
        <f>VLOOKUP(T226,[1]Sheet1!$R$2:$S$2054,2,0)</f>
        <v>24</v>
      </c>
      <c r="R226" s="9">
        <f>N226*Q226</f>
        <v>72</v>
      </c>
      <c r="S226" s="10">
        <f>ROUND(P226-R226,2)</f>
        <v>10.14</v>
      </c>
      <c r="T226" s="11" t="s">
        <v>685</v>
      </c>
      <c r="V226" s="10">
        <f t="shared" si="28"/>
        <v>10.14</v>
      </c>
      <c r="W226" s="10" t="e">
        <f>#REF!-V226</f>
        <v>#REF!</v>
      </c>
    </row>
    <row r="227" spans="1:23" x14ac:dyDescent="0.25">
      <c r="A227" s="7">
        <f t="shared" si="29"/>
        <v>221</v>
      </c>
      <c r="B227" s="7" t="s">
        <v>687</v>
      </c>
      <c r="C227" s="7" t="s">
        <v>689</v>
      </c>
      <c r="D227" s="8" t="s">
        <v>8</v>
      </c>
      <c r="E227" s="8" t="s">
        <v>9</v>
      </c>
      <c r="F227" s="8" t="s">
        <v>10175</v>
      </c>
      <c r="G227" s="8" t="s">
        <v>10175</v>
      </c>
      <c r="H227" s="7" t="s">
        <v>74</v>
      </c>
      <c r="I227" s="7" t="s">
        <v>14</v>
      </c>
      <c r="J227" s="7" t="s">
        <v>15</v>
      </c>
      <c r="K227" s="7" t="s">
        <v>16</v>
      </c>
      <c r="L227" s="7" t="s">
        <v>10</v>
      </c>
      <c r="M227" s="8" t="s">
        <v>11</v>
      </c>
      <c r="N227" s="23">
        <v>1</v>
      </c>
      <c r="O227" s="22">
        <v>69.349999999999994</v>
      </c>
      <c r="P227" s="22">
        <v>69.349999999999994</v>
      </c>
      <c r="Q227" s="9">
        <f>O227</f>
        <v>69.349999999999994</v>
      </c>
      <c r="R227" s="9">
        <f>P227</f>
        <v>69.349999999999994</v>
      </c>
      <c r="S227" s="10">
        <f>P227-R227</f>
        <v>0</v>
      </c>
      <c r="T227" s="11" t="s">
        <v>688</v>
      </c>
      <c r="V227" s="10">
        <f t="shared" si="28"/>
        <v>0</v>
      </c>
      <c r="W227" s="10" t="e">
        <f>#REF!-V227</f>
        <v>#REF!</v>
      </c>
    </row>
    <row r="228" spans="1:23" x14ac:dyDescent="0.25">
      <c r="A228" s="7">
        <f t="shared" si="29"/>
        <v>222</v>
      </c>
      <c r="B228" s="7" t="s">
        <v>687</v>
      </c>
      <c r="C228" s="7" t="s">
        <v>689</v>
      </c>
      <c r="D228" s="8" t="s">
        <v>8</v>
      </c>
      <c r="E228" s="8" t="s">
        <v>9</v>
      </c>
      <c r="F228" s="8" t="s">
        <v>10175</v>
      </c>
      <c r="G228" s="8" t="s">
        <v>10175</v>
      </c>
      <c r="H228" s="7" t="s">
        <v>13</v>
      </c>
      <c r="I228" s="7" t="s">
        <v>14</v>
      </c>
      <c r="J228" s="7" t="s">
        <v>15</v>
      </c>
      <c r="K228" s="7" t="s">
        <v>16</v>
      </c>
      <c r="L228" s="7" t="s">
        <v>10</v>
      </c>
      <c r="M228" s="8" t="s">
        <v>11</v>
      </c>
      <c r="N228" s="23">
        <v>3</v>
      </c>
      <c r="O228" s="22">
        <v>69.349999999999994</v>
      </c>
      <c r="P228" s="22">
        <v>208.05</v>
      </c>
      <c r="Q228" s="9">
        <f>O228</f>
        <v>69.349999999999994</v>
      </c>
      <c r="R228" s="9">
        <f>P228</f>
        <v>208.05</v>
      </c>
      <c r="S228" s="10">
        <f>P228-R228</f>
        <v>0</v>
      </c>
      <c r="T228" s="11" t="s">
        <v>690</v>
      </c>
      <c r="V228" s="10">
        <f t="shared" si="28"/>
        <v>0</v>
      </c>
      <c r="W228" s="10" t="e">
        <f>#REF!-V228</f>
        <v>#REF!</v>
      </c>
    </row>
    <row r="229" spans="1:23" x14ac:dyDescent="0.25">
      <c r="A229" s="7">
        <f t="shared" si="29"/>
        <v>223</v>
      </c>
      <c r="B229" s="7" t="s">
        <v>691</v>
      </c>
      <c r="C229" s="7" t="s">
        <v>693</v>
      </c>
      <c r="D229" s="8" t="s">
        <v>8</v>
      </c>
      <c r="E229" s="8" t="s">
        <v>9</v>
      </c>
      <c r="F229" s="8" t="s">
        <v>10175</v>
      </c>
      <c r="G229" s="8" t="s">
        <v>10175</v>
      </c>
      <c r="H229" s="7" t="s">
        <v>74</v>
      </c>
      <c r="I229" s="7" t="s">
        <v>14</v>
      </c>
      <c r="J229" s="7" t="s">
        <v>15</v>
      </c>
      <c r="K229" s="7" t="s">
        <v>16</v>
      </c>
      <c r="L229" s="7" t="s">
        <v>10</v>
      </c>
      <c r="M229" s="8" t="s">
        <v>11</v>
      </c>
      <c r="N229" s="23">
        <v>2</v>
      </c>
      <c r="O229" s="22">
        <v>131.91</v>
      </c>
      <c r="P229" s="22">
        <v>263.81</v>
      </c>
      <c r="Q229" s="9">
        <f>VLOOKUP(T229,[1]Sheet1!$R$2:$S$2054,2,0)</f>
        <v>116</v>
      </c>
      <c r="R229" s="9">
        <f>N229*Q229</f>
        <v>232</v>
      </c>
      <c r="S229" s="10">
        <f>ROUND(P229-R229,2)</f>
        <v>31.81</v>
      </c>
      <c r="T229" s="11" t="s">
        <v>692</v>
      </c>
      <c r="V229" s="10">
        <f t="shared" si="28"/>
        <v>31.810000000000002</v>
      </c>
      <c r="W229" s="10" t="e">
        <f>#REF!-V229</f>
        <v>#REF!</v>
      </c>
    </row>
    <row r="230" spans="1:23" x14ac:dyDescent="0.25">
      <c r="A230" s="7">
        <f t="shared" si="29"/>
        <v>224</v>
      </c>
      <c r="B230" s="7" t="s">
        <v>694</v>
      </c>
      <c r="C230" s="7" t="s">
        <v>696</v>
      </c>
      <c r="D230" s="8" t="s">
        <v>8</v>
      </c>
      <c r="E230" s="8" t="s">
        <v>9</v>
      </c>
      <c r="F230" s="8" t="s">
        <v>10175</v>
      </c>
      <c r="G230" s="8" t="s">
        <v>10175</v>
      </c>
      <c r="H230" s="7" t="s">
        <v>74</v>
      </c>
      <c r="I230" s="7" t="s">
        <v>14</v>
      </c>
      <c r="J230" s="7" t="s">
        <v>15</v>
      </c>
      <c r="K230" s="7" t="s">
        <v>16</v>
      </c>
      <c r="L230" s="7" t="s">
        <v>10</v>
      </c>
      <c r="M230" s="8" t="s">
        <v>11</v>
      </c>
      <c r="N230" s="23">
        <v>42</v>
      </c>
      <c r="O230" s="22">
        <v>7.54</v>
      </c>
      <c r="P230" s="22">
        <v>316.68</v>
      </c>
      <c r="Q230" s="9">
        <f>VLOOKUP(T230,[1]Sheet1!$R$2:$S$2054,2,0)</f>
        <v>1.38</v>
      </c>
      <c r="R230" s="9">
        <f>N230*Q230</f>
        <v>57.959999999999994</v>
      </c>
      <c r="S230" s="10">
        <f>ROUND(P230-R230,2)</f>
        <v>258.72000000000003</v>
      </c>
      <c r="T230" s="11" t="s">
        <v>695</v>
      </c>
      <c r="V230" s="10">
        <f t="shared" si="28"/>
        <v>258.72000000000003</v>
      </c>
      <c r="W230" s="10" t="e">
        <f>#REF!-V230</f>
        <v>#REF!</v>
      </c>
    </row>
    <row r="231" spans="1:23" x14ac:dyDescent="0.25">
      <c r="A231" s="7">
        <f t="shared" si="29"/>
        <v>225</v>
      </c>
      <c r="B231" s="7" t="s">
        <v>697</v>
      </c>
      <c r="C231" s="7" t="s">
        <v>698</v>
      </c>
      <c r="D231" s="8" t="s">
        <v>8</v>
      </c>
      <c r="E231" s="8" t="s">
        <v>41</v>
      </c>
      <c r="F231" s="8" t="s">
        <v>10175</v>
      </c>
      <c r="G231" s="8" t="s">
        <v>10175</v>
      </c>
      <c r="H231" s="7" t="s">
        <v>51</v>
      </c>
      <c r="I231" s="7" t="s">
        <v>14</v>
      </c>
      <c r="J231" s="7" t="s">
        <v>15</v>
      </c>
      <c r="K231" s="7" t="s">
        <v>35</v>
      </c>
      <c r="L231" s="7" t="s">
        <v>32</v>
      </c>
      <c r="M231" s="8" t="s">
        <v>11</v>
      </c>
      <c r="N231" s="23">
        <v>16</v>
      </c>
      <c r="O231" s="22">
        <v>1408.77</v>
      </c>
      <c r="P231" s="22">
        <v>22540.39</v>
      </c>
      <c r="Q231" s="9">
        <f>VLOOKUP(T231,[1]Sheet1!$R$2:$S$2054,2,0)</f>
        <v>1238.81</v>
      </c>
      <c r="R231" s="9">
        <f>N231*Q231</f>
        <v>19820.96</v>
      </c>
      <c r="S231" s="10">
        <f>ROUND(P231-R231,2)</f>
        <v>2719.43</v>
      </c>
      <c r="T231" s="11" t="s">
        <v>699</v>
      </c>
      <c r="V231" s="10">
        <f t="shared" si="28"/>
        <v>2719.4300000000003</v>
      </c>
      <c r="W231" s="10" t="e">
        <f>#REF!-V231</f>
        <v>#REF!</v>
      </c>
    </row>
    <row r="232" spans="1:23" x14ac:dyDescent="0.25">
      <c r="A232" s="7">
        <f t="shared" si="29"/>
        <v>226</v>
      </c>
      <c r="B232" s="7" t="s">
        <v>700</v>
      </c>
      <c r="C232" s="7" t="s">
        <v>703</v>
      </c>
      <c r="D232" s="8" t="s">
        <v>8</v>
      </c>
      <c r="E232" s="8" t="s">
        <v>41</v>
      </c>
      <c r="F232" s="8" t="s">
        <v>42</v>
      </c>
      <c r="G232" s="7" t="s">
        <v>702</v>
      </c>
      <c r="H232" s="7" t="s">
        <v>644</v>
      </c>
      <c r="I232" s="7" t="s">
        <v>14</v>
      </c>
      <c r="J232" s="7" t="s">
        <v>15</v>
      </c>
      <c r="K232" s="7" t="s">
        <v>35</v>
      </c>
      <c r="L232" s="7" t="s">
        <v>32</v>
      </c>
      <c r="M232" s="8" t="s">
        <v>11</v>
      </c>
      <c r="N232" s="23">
        <v>8</v>
      </c>
      <c r="O232" s="22">
        <v>3251.72</v>
      </c>
      <c r="P232" s="22">
        <v>26013.759999999998</v>
      </c>
      <c r="Q232" s="9">
        <f t="shared" ref="Q232:R235" si="34">O232</f>
        <v>3251.72</v>
      </c>
      <c r="R232" s="9">
        <f t="shared" si="34"/>
        <v>26013.759999999998</v>
      </c>
      <c r="S232" s="10">
        <f>P232-R232</f>
        <v>0</v>
      </c>
      <c r="T232" s="11" t="s">
        <v>701</v>
      </c>
      <c r="V232" s="10">
        <f t="shared" si="28"/>
        <v>0</v>
      </c>
      <c r="W232" s="10" t="e">
        <f>#REF!-V232</f>
        <v>#REF!</v>
      </c>
    </row>
    <row r="233" spans="1:23" x14ac:dyDescent="0.25">
      <c r="A233" s="7">
        <f t="shared" si="29"/>
        <v>227</v>
      </c>
      <c r="B233" s="7" t="s">
        <v>704</v>
      </c>
      <c r="C233" s="7" t="s">
        <v>706</v>
      </c>
      <c r="D233" s="8" t="s">
        <v>8</v>
      </c>
      <c r="E233" s="8" t="s">
        <v>41</v>
      </c>
      <c r="F233" s="8" t="s">
        <v>42</v>
      </c>
      <c r="G233" s="7" t="s">
        <v>702</v>
      </c>
      <c r="H233" s="7" t="s">
        <v>51</v>
      </c>
      <c r="I233" s="7" t="s">
        <v>14</v>
      </c>
      <c r="J233" s="7" t="s">
        <v>15</v>
      </c>
      <c r="K233" s="7" t="s">
        <v>35</v>
      </c>
      <c r="L233" s="7" t="s">
        <v>32</v>
      </c>
      <c r="M233" s="8" t="s">
        <v>11</v>
      </c>
      <c r="N233" s="23">
        <v>12</v>
      </c>
      <c r="O233" s="22">
        <v>3253.66</v>
      </c>
      <c r="P233" s="22">
        <v>39043.919999999998</v>
      </c>
      <c r="Q233" s="9">
        <f t="shared" si="34"/>
        <v>3253.66</v>
      </c>
      <c r="R233" s="9">
        <f t="shared" si="34"/>
        <v>39043.919999999998</v>
      </c>
      <c r="S233" s="10">
        <f>P233-R233</f>
        <v>0</v>
      </c>
      <c r="T233" s="11" t="s">
        <v>705</v>
      </c>
      <c r="V233" s="10">
        <f t="shared" si="28"/>
        <v>0</v>
      </c>
      <c r="W233" s="10" t="e">
        <f>#REF!-V233</f>
        <v>#REF!</v>
      </c>
    </row>
    <row r="234" spans="1:23" x14ac:dyDescent="0.25">
      <c r="A234" s="7">
        <f t="shared" si="29"/>
        <v>228</v>
      </c>
      <c r="B234" s="7" t="s">
        <v>707</v>
      </c>
      <c r="C234" s="7" t="s">
        <v>709</v>
      </c>
      <c r="D234" s="8" t="s">
        <v>8</v>
      </c>
      <c r="E234" s="8" t="s">
        <v>41</v>
      </c>
      <c r="F234" s="8" t="s">
        <v>42</v>
      </c>
      <c r="G234" s="7" t="s">
        <v>702</v>
      </c>
      <c r="H234" s="7" t="s">
        <v>51</v>
      </c>
      <c r="I234" s="7" t="s">
        <v>14</v>
      </c>
      <c r="J234" s="7" t="s">
        <v>15</v>
      </c>
      <c r="K234" s="7" t="s">
        <v>35</v>
      </c>
      <c r="L234" s="7" t="s">
        <v>32</v>
      </c>
      <c r="M234" s="8" t="s">
        <v>11</v>
      </c>
      <c r="N234" s="23">
        <v>12</v>
      </c>
      <c r="O234" s="22">
        <v>3253.66</v>
      </c>
      <c r="P234" s="22">
        <v>39043.910000000003</v>
      </c>
      <c r="Q234" s="9">
        <f t="shared" si="34"/>
        <v>3253.66</v>
      </c>
      <c r="R234" s="9">
        <f t="shared" si="34"/>
        <v>39043.910000000003</v>
      </c>
      <c r="S234" s="10">
        <f>P234-R234</f>
        <v>0</v>
      </c>
      <c r="T234" s="11" t="s">
        <v>708</v>
      </c>
      <c r="V234" s="10">
        <f t="shared" si="28"/>
        <v>0</v>
      </c>
      <c r="W234" s="10" t="e">
        <f>#REF!-V234</f>
        <v>#REF!</v>
      </c>
    </row>
    <row r="235" spans="1:23" x14ac:dyDescent="0.25">
      <c r="A235" s="7">
        <f t="shared" si="29"/>
        <v>229</v>
      </c>
      <c r="B235" s="7" t="s">
        <v>710</v>
      </c>
      <c r="C235" s="7" t="s">
        <v>712</v>
      </c>
      <c r="D235" s="8" t="s">
        <v>116</v>
      </c>
      <c r="E235" s="8" t="s">
        <v>117</v>
      </c>
      <c r="F235" s="8" t="s">
        <v>10175</v>
      </c>
      <c r="G235" s="8" t="s">
        <v>10175</v>
      </c>
      <c r="H235" s="7" t="s">
        <v>671</v>
      </c>
      <c r="I235" s="7" t="s">
        <v>14</v>
      </c>
      <c r="J235" s="7" t="s">
        <v>99</v>
      </c>
      <c r="K235" s="7" t="s">
        <v>35</v>
      </c>
      <c r="L235" s="7" t="s">
        <v>32</v>
      </c>
      <c r="M235" s="8" t="s">
        <v>11</v>
      </c>
      <c r="N235" s="23">
        <v>33</v>
      </c>
      <c r="O235" s="22">
        <v>3.49</v>
      </c>
      <c r="P235" s="22">
        <v>115.17</v>
      </c>
      <c r="Q235" s="9">
        <f t="shared" si="34"/>
        <v>3.49</v>
      </c>
      <c r="R235" s="9">
        <f t="shared" si="34"/>
        <v>115.17</v>
      </c>
      <c r="S235" s="10">
        <f>P235-R235</f>
        <v>0</v>
      </c>
      <c r="T235" s="11" t="s">
        <v>711</v>
      </c>
      <c r="V235" s="10">
        <f t="shared" si="28"/>
        <v>0</v>
      </c>
      <c r="W235" s="10" t="e">
        <f>#REF!-V235</f>
        <v>#REF!</v>
      </c>
    </row>
    <row r="236" spans="1:23" x14ac:dyDescent="0.25">
      <c r="A236" s="7">
        <f t="shared" si="29"/>
        <v>230</v>
      </c>
      <c r="B236" s="7" t="s">
        <v>710</v>
      </c>
      <c r="C236" s="7" t="s">
        <v>712</v>
      </c>
      <c r="D236" s="8" t="s">
        <v>8</v>
      </c>
      <c r="E236" s="8" t="s">
        <v>41</v>
      </c>
      <c r="F236" s="8" t="s">
        <v>10175</v>
      </c>
      <c r="G236" s="8" t="s">
        <v>10175</v>
      </c>
      <c r="H236" s="7" t="s">
        <v>644</v>
      </c>
      <c r="I236" s="7" t="s">
        <v>14</v>
      </c>
      <c r="J236" s="7" t="s">
        <v>15</v>
      </c>
      <c r="K236" s="7" t="s">
        <v>35</v>
      </c>
      <c r="L236" s="7" t="s">
        <v>32</v>
      </c>
      <c r="M236" s="8" t="s">
        <v>11</v>
      </c>
      <c r="N236" s="23">
        <v>10</v>
      </c>
      <c r="O236" s="22">
        <v>127.82</v>
      </c>
      <c r="P236" s="22">
        <v>1278.1600000000001</v>
      </c>
      <c r="Q236" s="9">
        <f>VLOOKUP(T236,[1]Sheet1!$R$2:$S$2054,2,0)</f>
        <v>19.09</v>
      </c>
      <c r="R236" s="9">
        <f>N236*Q236</f>
        <v>190.9</v>
      </c>
      <c r="S236" s="10">
        <f>ROUND(P236-R236,2)</f>
        <v>1087.26</v>
      </c>
      <c r="T236" s="11" t="s">
        <v>714</v>
      </c>
      <c r="V236" s="10">
        <f t="shared" si="28"/>
        <v>1087.26</v>
      </c>
      <c r="W236" s="10" t="e">
        <f>#REF!-V236</f>
        <v>#REF!</v>
      </c>
    </row>
    <row r="237" spans="1:23" x14ac:dyDescent="0.25">
      <c r="A237" s="7">
        <f t="shared" si="29"/>
        <v>231</v>
      </c>
      <c r="B237" s="7" t="s">
        <v>715</v>
      </c>
      <c r="C237" s="7" t="s">
        <v>718</v>
      </c>
      <c r="D237" s="8" t="s">
        <v>8</v>
      </c>
      <c r="E237" s="8" t="s">
        <v>41</v>
      </c>
      <c r="F237" s="8" t="s">
        <v>10175</v>
      </c>
      <c r="G237" s="8" t="s">
        <v>10175</v>
      </c>
      <c r="H237" s="7" t="s">
        <v>51</v>
      </c>
      <c r="I237" s="7" t="s">
        <v>14</v>
      </c>
      <c r="J237" s="7" t="s">
        <v>15</v>
      </c>
      <c r="K237" s="7" t="s">
        <v>35</v>
      </c>
      <c r="L237" s="7" t="s">
        <v>32</v>
      </c>
      <c r="M237" s="8" t="s">
        <v>717</v>
      </c>
      <c r="N237" s="23">
        <v>15.9</v>
      </c>
      <c r="O237" s="22">
        <v>6.45</v>
      </c>
      <c r="P237" s="22">
        <v>102.56</v>
      </c>
      <c r="Q237" s="9">
        <f>VLOOKUP(T237,[1]Sheet1!$R$2:$S$2054,2,0)</f>
        <v>0.75</v>
      </c>
      <c r="R237" s="9">
        <f>N237*Q237</f>
        <v>11.925000000000001</v>
      </c>
      <c r="S237" s="10">
        <f>ROUND(P237-R237,2)</f>
        <v>90.64</v>
      </c>
      <c r="T237" s="11" t="s">
        <v>716</v>
      </c>
      <c r="V237" s="10">
        <f t="shared" si="28"/>
        <v>90.635000000000005</v>
      </c>
      <c r="W237" s="10" t="e">
        <f>#REF!-V237</f>
        <v>#REF!</v>
      </c>
    </row>
    <row r="238" spans="1:23" x14ac:dyDescent="0.25">
      <c r="A238" s="7">
        <f t="shared" si="29"/>
        <v>232</v>
      </c>
      <c r="B238" s="7" t="s">
        <v>715</v>
      </c>
      <c r="C238" s="7" t="s">
        <v>718</v>
      </c>
      <c r="D238" s="8" t="s">
        <v>8</v>
      </c>
      <c r="E238" s="8" t="s">
        <v>41</v>
      </c>
      <c r="F238" s="8" t="s">
        <v>10175</v>
      </c>
      <c r="G238" s="8" t="s">
        <v>10175</v>
      </c>
      <c r="H238" s="7" t="s">
        <v>644</v>
      </c>
      <c r="I238" s="7" t="s">
        <v>14</v>
      </c>
      <c r="J238" s="7" t="s">
        <v>15</v>
      </c>
      <c r="K238" s="7" t="s">
        <v>35</v>
      </c>
      <c r="L238" s="7" t="s">
        <v>32</v>
      </c>
      <c r="M238" s="8" t="s">
        <v>717</v>
      </c>
      <c r="N238" s="23">
        <v>14484.1</v>
      </c>
      <c r="O238" s="22">
        <v>6.45</v>
      </c>
      <c r="P238" s="22">
        <v>93431.43</v>
      </c>
      <c r="Q238" s="9">
        <f>VLOOKUP(T238,[1]Sheet1!$R$2:$S$2054,2,0)</f>
        <v>0.75</v>
      </c>
      <c r="R238" s="9">
        <f>N238*Q238</f>
        <v>10863.075000000001</v>
      </c>
      <c r="S238" s="10">
        <f>ROUND(P238-R238,2)</f>
        <v>82568.36</v>
      </c>
      <c r="T238" s="11" t="s">
        <v>719</v>
      </c>
      <c r="V238" s="10">
        <f t="shared" si="28"/>
        <v>82568.354999999996</v>
      </c>
      <c r="W238" s="10" t="e">
        <f>#REF!-V238</f>
        <v>#REF!</v>
      </c>
    </row>
    <row r="239" spans="1:23" x14ac:dyDescent="0.25">
      <c r="A239" s="7">
        <f t="shared" si="29"/>
        <v>233</v>
      </c>
      <c r="B239" s="7" t="s">
        <v>720</v>
      </c>
      <c r="C239" s="7" t="s">
        <v>722</v>
      </c>
      <c r="D239" s="8" t="s">
        <v>8</v>
      </c>
      <c r="E239" s="8" t="s">
        <v>9</v>
      </c>
      <c r="F239" s="8" t="s">
        <v>10175</v>
      </c>
      <c r="G239" s="8" t="s">
        <v>10175</v>
      </c>
      <c r="H239" s="7" t="s">
        <v>13</v>
      </c>
      <c r="I239" s="7" t="s">
        <v>14</v>
      </c>
      <c r="J239" s="7" t="s">
        <v>15</v>
      </c>
      <c r="K239" s="7" t="s">
        <v>16</v>
      </c>
      <c r="L239" s="7" t="s">
        <v>10</v>
      </c>
      <c r="M239" s="8" t="s">
        <v>11</v>
      </c>
      <c r="N239" s="23">
        <v>5</v>
      </c>
      <c r="O239" s="22">
        <v>23.51</v>
      </c>
      <c r="P239" s="22">
        <v>117.57</v>
      </c>
      <c r="Q239" s="9">
        <f>VLOOKUP(T239,[1]Sheet1!$R$2:$S$2054,2,0)</f>
        <v>4.4000000000000004</v>
      </c>
      <c r="R239" s="9">
        <f>N239*Q239</f>
        <v>22</v>
      </c>
      <c r="S239" s="10">
        <f>ROUND(P239-R239,2)</f>
        <v>95.57</v>
      </c>
      <c r="T239" s="11" t="s">
        <v>721</v>
      </c>
      <c r="V239" s="10">
        <f t="shared" si="28"/>
        <v>95.57</v>
      </c>
      <c r="W239" s="10" t="e">
        <f>#REF!-V239</f>
        <v>#REF!</v>
      </c>
    </row>
    <row r="240" spans="1:23" x14ac:dyDescent="0.25">
      <c r="A240" s="7">
        <f t="shared" si="29"/>
        <v>234</v>
      </c>
      <c r="B240" s="7" t="s">
        <v>723</v>
      </c>
      <c r="C240" s="7" t="s">
        <v>725</v>
      </c>
      <c r="D240" s="8" t="s">
        <v>8</v>
      </c>
      <c r="E240" s="8" t="s">
        <v>9</v>
      </c>
      <c r="F240" s="8" t="s">
        <v>10175</v>
      </c>
      <c r="G240" s="8" t="s">
        <v>10175</v>
      </c>
      <c r="H240" s="7" t="s">
        <v>74</v>
      </c>
      <c r="I240" s="7" t="s">
        <v>14</v>
      </c>
      <c r="J240" s="7" t="s">
        <v>81</v>
      </c>
      <c r="K240" s="7" t="s">
        <v>16</v>
      </c>
      <c r="L240" s="7" t="s">
        <v>10</v>
      </c>
      <c r="M240" s="8" t="s">
        <v>11</v>
      </c>
      <c r="N240" s="23">
        <v>12</v>
      </c>
      <c r="O240" s="22">
        <v>4159.51</v>
      </c>
      <c r="P240" s="22">
        <v>49914.12</v>
      </c>
      <c r="Q240" s="9">
        <f>VLOOKUP(T240,[1]Sheet1!$R$2:$S$2054,2,0)</f>
        <v>769.08</v>
      </c>
      <c r="R240" s="9">
        <f>N240*Q240</f>
        <v>9228.9600000000009</v>
      </c>
      <c r="S240" s="10">
        <f>ROUND(P240-R240,2)</f>
        <v>40685.160000000003</v>
      </c>
      <c r="T240" s="11" t="s">
        <v>724</v>
      </c>
      <c r="V240" s="10">
        <f t="shared" si="28"/>
        <v>40685.160000000003</v>
      </c>
      <c r="W240" s="10" t="e">
        <f>#REF!-V240</f>
        <v>#REF!</v>
      </c>
    </row>
    <row r="241" spans="1:23" x14ac:dyDescent="0.25">
      <c r="A241" s="7">
        <f t="shared" si="29"/>
        <v>235</v>
      </c>
      <c r="B241" s="7" t="s">
        <v>726</v>
      </c>
      <c r="C241" s="7" t="s">
        <v>728</v>
      </c>
      <c r="D241" s="8" t="s">
        <v>79</v>
      </c>
      <c r="E241" s="8" t="s">
        <v>39</v>
      </c>
      <c r="F241" s="8" t="s">
        <v>10175</v>
      </c>
      <c r="G241" s="8" t="s">
        <v>10175</v>
      </c>
      <c r="H241" s="7" t="s">
        <v>164</v>
      </c>
      <c r="I241" s="7" t="s">
        <v>14</v>
      </c>
      <c r="J241" s="7" t="s">
        <v>81</v>
      </c>
      <c r="K241" s="7" t="s">
        <v>16</v>
      </c>
      <c r="L241" s="7" t="s">
        <v>10</v>
      </c>
      <c r="M241" s="8" t="s">
        <v>11</v>
      </c>
      <c r="N241" s="23">
        <v>25</v>
      </c>
      <c r="O241" s="22">
        <v>241.94</v>
      </c>
      <c r="P241" s="22">
        <v>6048.48</v>
      </c>
      <c r="Q241" s="9">
        <f>O241</f>
        <v>241.94</v>
      </c>
      <c r="R241" s="9">
        <f>P241</f>
        <v>6048.48</v>
      </c>
      <c r="S241" s="10">
        <f>P241-R241</f>
        <v>0</v>
      </c>
      <c r="T241" s="11" t="s">
        <v>727</v>
      </c>
      <c r="V241" s="10">
        <f t="shared" si="28"/>
        <v>0</v>
      </c>
      <c r="W241" s="10" t="e">
        <f>#REF!-V241</f>
        <v>#REF!</v>
      </c>
    </row>
    <row r="242" spans="1:23" x14ac:dyDescent="0.25">
      <c r="A242" s="7">
        <f t="shared" si="29"/>
        <v>236</v>
      </c>
      <c r="B242" s="7" t="s">
        <v>726</v>
      </c>
      <c r="C242" s="7" t="s">
        <v>728</v>
      </c>
      <c r="D242" s="8" t="s">
        <v>79</v>
      </c>
      <c r="E242" s="8" t="s">
        <v>49</v>
      </c>
      <c r="F242" s="8" t="s">
        <v>10175</v>
      </c>
      <c r="G242" s="8" t="s">
        <v>10175</v>
      </c>
      <c r="H242" s="7" t="s">
        <v>164</v>
      </c>
      <c r="I242" s="7" t="s">
        <v>14</v>
      </c>
      <c r="J242" s="7" t="s">
        <v>81</v>
      </c>
      <c r="K242" s="7" t="s">
        <v>16</v>
      </c>
      <c r="L242" s="7" t="s">
        <v>10</v>
      </c>
      <c r="M242" s="8" t="s">
        <v>11</v>
      </c>
      <c r="N242" s="23">
        <v>7</v>
      </c>
      <c r="O242" s="22">
        <v>241.94</v>
      </c>
      <c r="P242" s="22">
        <v>1693.57</v>
      </c>
      <c r="Q242" s="9">
        <f>O242</f>
        <v>241.94</v>
      </c>
      <c r="R242" s="9">
        <f>P242</f>
        <v>1693.57</v>
      </c>
      <c r="S242" s="10">
        <f>P242-R242</f>
        <v>0</v>
      </c>
      <c r="T242" s="11" t="s">
        <v>729</v>
      </c>
      <c r="V242" s="10">
        <f t="shared" si="28"/>
        <v>0</v>
      </c>
      <c r="W242" s="10" t="e">
        <f>#REF!-V242</f>
        <v>#REF!</v>
      </c>
    </row>
    <row r="243" spans="1:23" x14ac:dyDescent="0.25">
      <c r="A243" s="7">
        <f t="shared" si="29"/>
        <v>237</v>
      </c>
      <c r="B243" s="7" t="s">
        <v>730</v>
      </c>
      <c r="C243" s="7" t="s">
        <v>732</v>
      </c>
      <c r="D243" s="8" t="s">
        <v>54</v>
      </c>
      <c r="E243" s="8" t="s">
        <v>37</v>
      </c>
      <c r="F243" s="8" t="s">
        <v>10175</v>
      </c>
      <c r="G243" s="8" t="s">
        <v>10175</v>
      </c>
      <c r="H243" s="7" t="s">
        <v>83</v>
      </c>
      <c r="I243" s="7" t="s">
        <v>14</v>
      </c>
      <c r="J243" s="7" t="s">
        <v>15</v>
      </c>
      <c r="K243" s="7" t="s">
        <v>16</v>
      </c>
      <c r="L243" s="7" t="s">
        <v>32</v>
      </c>
      <c r="M243" s="8" t="s">
        <v>325</v>
      </c>
      <c r="N243" s="23">
        <v>224</v>
      </c>
      <c r="O243" s="22">
        <v>62.64</v>
      </c>
      <c r="P243" s="22">
        <v>14030.79</v>
      </c>
      <c r="Q243" s="9">
        <f>VLOOKUP(T243,[1]Sheet1!$R$2:$S$2054,2,0)</f>
        <v>9.76</v>
      </c>
      <c r="R243" s="9">
        <f>N243*Q243</f>
        <v>2186.2399999999998</v>
      </c>
      <c r="S243" s="10">
        <f>ROUND(P243-R243,2)</f>
        <v>11844.55</v>
      </c>
      <c r="T243" s="11" t="s">
        <v>731</v>
      </c>
      <c r="V243" s="10">
        <f t="shared" si="28"/>
        <v>11844.550000000001</v>
      </c>
      <c r="W243" s="10" t="e">
        <f>#REF!-V243</f>
        <v>#REF!</v>
      </c>
    </row>
    <row r="244" spans="1:23" x14ac:dyDescent="0.25">
      <c r="A244" s="7">
        <f t="shared" si="29"/>
        <v>238</v>
      </c>
      <c r="B244" s="7" t="s">
        <v>735</v>
      </c>
      <c r="C244" s="7" t="s">
        <v>737</v>
      </c>
      <c r="D244" s="8" t="s">
        <v>8</v>
      </c>
      <c r="E244" s="8" t="s">
        <v>108</v>
      </c>
      <c r="F244" s="8" t="s">
        <v>42</v>
      </c>
      <c r="G244" s="7" t="s">
        <v>86</v>
      </c>
      <c r="H244" s="7" t="s">
        <v>525</v>
      </c>
      <c r="I244" s="7" t="s">
        <v>284</v>
      </c>
      <c r="J244" s="7" t="s">
        <v>52</v>
      </c>
      <c r="K244" s="7" t="s">
        <v>53</v>
      </c>
      <c r="L244" s="7" t="s">
        <v>110</v>
      </c>
      <c r="M244" s="8" t="s">
        <v>11</v>
      </c>
      <c r="N244" s="23">
        <v>32</v>
      </c>
      <c r="O244" s="22">
        <v>67</v>
      </c>
      <c r="P244" s="22">
        <v>2144</v>
      </c>
      <c r="Q244" s="9">
        <f>O244</f>
        <v>67</v>
      </c>
      <c r="R244" s="9">
        <f>P244</f>
        <v>2144</v>
      </c>
      <c r="S244" s="10">
        <f>P244-R244</f>
        <v>0</v>
      </c>
      <c r="T244" s="11" t="s">
        <v>736</v>
      </c>
      <c r="V244" s="10">
        <f t="shared" si="28"/>
        <v>0</v>
      </c>
      <c r="W244" s="10" t="e">
        <f>#REF!-V244</f>
        <v>#REF!</v>
      </c>
    </row>
    <row r="245" spans="1:23" x14ac:dyDescent="0.25">
      <c r="A245" s="7">
        <f t="shared" si="29"/>
        <v>239</v>
      </c>
      <c r="B245" s="7" t="s">
        <v>738</v>
      </c>
      <c r="C245" s="7" t="s">
        <v>740</v>
      </c>
      <c r="D245" s="8" t="s">
        <v>8</v>
      </c>
      <c r="E245" s="8" t="s">
        <v>9</v>
      </c>
      <c r="F245" s="8" t="s">
        <v>10175</v>
      </c>
      <c r="G245" s="8" t="s">
        <v>10175</v>
      </c>
      <c r="H245" s="7" t="s">
        <v>13</v>
      </c>
      <c r="I245" s="7" t="s">
        <v>14</v>
      </c>
      <c r="J245" s="7" t="s">
        <v>15</v>
      </c>
      <c r="K245" s="7" t="s">
        <v>16</v>
      </c>
      <c r="L245" s="7" t="s">
        <v>10</v>
      </c>
      <c r="M245" s="8" t="s">
        <v>11</v>
      </c>
      <c r="N245" s="23">
        <v>242</v>
      </c>
      <c r="O245" s="22">
        <v>30.29</v>
      </c>
      <c r="P245" s="22">
        <v>7329.47</v>
      </c>
      <c r="Q245" s="9">
        <f>VLOOKUP(T245,[1]Sheet1!$R$2:$S$2054,2,0)</f>
        <v>26.63</v>
      </c>
      <c r="R245" s="9">
        <f t="shared" ref="R245:R250" si="35">N245*Q245</f>
        <v>6444.46</v>
      </c>
      <c r="S245" s="10">
        <f t="shared" ref="S245:S250" si="36">ROUND(P245-R245,2)</f>
        <v>885.01</v>
      </c>
      <c r="T245" s="11" t="s">
        <v>739</v>
      </c>
      <c r="V245" s="10">
        <f t="shared" si="28"/>
        <v>885.01000000000022</v>
      </c>
      <c r="W245" s="10" t="e">
        <f>#REF!-V245</f>
        <v>#REF!</v>
      </c>
    </row>
    <row r="246" spans="1:23" x14ac:dyDescent="0.25">
      <c r="A246" s="7">
        <f t="shared" si="29"/>
        <v>240</v>
      </c>
      <c r="B246" s="7" t="s">
        <v>741</v>
      </c>
      <c r="C246" s="7" t="s">
        <v>742</v>
      </c>
      <c r="D246" s="8" t="s">
        <v>8</v>
      </c>
      <c r="E246" s="8" t="s">
        <v>41</v>
      </c>
      <c r="F246" s="8" t="s">
        <v>10175</v>
      </c>
      <c r="G246" s="8" t="s">
        <v>10175</v>
      </c>
      <c r="H246" s="7" t="s">
        <v>644</v>
      </c>
      <c r="I246" s="7" t="s">
        <v>14</v>
      </c>
      <c r="J246" s="7" t="s">
        <v>15</v>
      </c>
      <c r="K246" s="7" t="s">
        <v>35</v>
      </c>
      <c r="L246" s="7" t="s">
        <v>32</v>
      </c>
      <c r="M246" s="8" t="s">
        <v>11</v>
      </c>
      <c r="N246" s="23">
        <v>2</v>
      </c>
      <c r="O246" s="22">
        <v>1580.42</v>
      </c>
      <c r="P246" s="22">
        <v>3160.84</v>
      </c>
      <c r="Q246" s="9">
        <f>VLOOKUP(T246,[1]Sheet1!$R$2:$S$2054,2,0)</f>
        <v>292</v>
      </c>
      <c r="R246" s="9">
        <f t="shared" si="35"/>
        <v>584</v>
      </c>
      <c r="S246" s="10">
        <f t="shared" si="36"/>
        <v>2576.84</v>
      </c>
      <c r="T246" s="11" t="s">
        <v>743</v>
      </c>
      <c r="V246" s="10">
        <f t="shared" si="28"/>
        <v>2576.84</v>
      </c>
      <c r="W246" s="10" t="e">
        <f>#REF!-V246</f>
        <v>#REF!</v>
      </c>
    </row>
    <row r="247" spans="1:23" x14ac:dyDescent="0.25">
      <c r="A247" s="7">
        <f t="shared" si="29"/>
        <v>241</v>
      </c>
      <c r="B247" s="7" t="s">
        <v>744</v>
      </c>
      <c r="C247" s="7" t="s">
        <v>746</v>
      </c>
      <c r="D247" s="8" t="s">
        <v>8</v>
      </c>
      <c r="E247" s="8" t="s">
        <v>9</v>
      </c>
      <c r="F247" s="8" t="s">
        <v>10175</v>
      </c>
      <c r="G247" s="8" t="s">
        <v>10175</v>
      </c>
      <c r="H247" s="7" t="s">
        <v>74</v>
      </c>
      <c r="I247" s="7" t="s">
        <v>14</v>
      </c>
      <c r="J247" s="7" t="s">
        <v>15</v>
      </c>
      <c r="K247" s="7" t="s">
        <v>16</v>
      </c>
      <c r="L247" s="7" t="s">
        <v>10</v>
      </c>
      <c r="M247" s="8" t="s">
        <v>11</v>
      </c>
      <c r="N247" s="23">
        <v>18</v>
      </c>
      <c r="O247" s="22">
        <v>21.95</v>
      </c>
      <c r="P247" s="22">
        <v>395.1</v>
      </c>
      <c r="Q247" s="9">
        <f>VLOOKUP(T247,[1]Sheet1!$R$2:$S$2054,2,0)</f>
        <v>19.27</v>
      </c>
      <c r="R247" s="9">
        <f t="shared" si="35"/>
        <v>346.86</v>
      </c>
      <c r="S247" s="10">
        <f t="shared" si="36"/>
        <v>48.24</v>
      </c>
      <c r="T247" s="11" t="s">
        <v>745</v>
      </c>
      <c r="V247" s="10">
        <f t="shared" si="28"/>
        <v>48.240000000000009</v>
      </c>
      <c r="W247" s="10" t="e">
        <f>#REF!-V247</f>
        <v>#REF!</v>
      </c>
    </row>
    <row r="248" spans="1:23" x14ac:dyDescent="0.25">
      <c r="A248" s="7">
        <f t="shared" si="29"/>
        <v>242</v>
      </c>
      <c r="B248" s="7" t="s">
        <v>747</v>
      </c>
      <c r="C248" s="7" t="s">
        <v>749</v>
      </c>
      <c r="D248" s="8" t="s">
        <v>8</v>
      </c>
      <c r="E248" s="8" t="s">
        <v>9</v>
      </c>
      <c r="F248" s="8" t="s">
        <v>10175</v>
      </c>
      <c r="G248" s="8" t="s">
        <v>10175</v>
      </c>
      <c r="H248" s="7" t="s">
        <v>74</v>
      </c>
      <c r="I248" s="7" t="s">
        <v>14</v>
      </c>
      <c r="J248" s="7" t="s">
        <v>15</v>
      </c>
      <c r="K248" s="7" t="s">
        <v>16</v>
      </c>
      <c r="L248" s="7" t="s">
        <v>10</v>
      </c>
      <c r="M248" s="8" t="s">
        <v>11</v>
      </c>
      <c r="N248" s="23">
        <v>18</v>
      </c>
      <c r="O248" s="22">
        <v>26.71</v>
      </c>
      <c r="P248" s="22">
        <v>480.78</v>
      </c>
      <c r="Q248" s="9">
        <f>VLOOKUP(T248,[1]Sheet1!$R$2:$S$2054,2,0)</f>
        <v>4.9400000000000004</v>
      </c>
      <c r="R248" s="9">
        <f t="shared" si="35"/>
        <v>88.92</v>
      </c>
      <c r="S248" s="10">
        <f t="shared" si="36"/>
        <v>391.86</v>
      </c>
      <c r="T248" s="11" t="s">
        <v>748</v>
      </c>
      <c r="V248" s="10">
        <f t="shared" si="28"/>
        <v>391.85999999999996</v>
      </c>
      <c r="W248" s="10" t="e">
        <f>#REF!-V248</f>
        <v>#REF!</v>
      </c>
    </row>
    <row r="249" spans="1:23" x14ac:dyDescent="0.25">
      <c r="A249" s="7">
        <f t="shared" si="29"/>
        <v>243</v>
      </c>
      <c r="B249" s="7" t="s">
        <v>750</v>
      </c>
      <c r="C249" s="7" t="s">
        <v>751</v>
      </c>
      <c r="D249" s="8" t="s">
        <v>8</v>
      </c>
      <c r="E249" s="8" t="s">
        <v>41</v>
      </c>
      <c r="F249" s="8" t="s">
        <v>10175</v>
      </c>
      <c r="G249" s="8" t="s">
        <v>10175</v>
      </c>
      <c r="H249" s="7" t="s">
        <v>752</v>
      </c>
      <c r="I249" s="7" t="s">
        <v>14</v>
      </c>
      <c r="J249" s="7" t="s">
        <v>15</v>
      </c>
      <c r="K249" s="7" t="s">
        <v>35</v>
      </c>
      <c r="L249" s="7" t="s">
        <v>32</v>
      </c>
      <c r="M249" s="8" t="s">
        <v>11</v>
      </c>
      <c r="N249" s="23">
        <v>5</v>
      </c>
      <c r="O249" s="22">
        <v>622.17999999999995</v>
      </c>
      <c r="P249" s="22">
        <v>3110.9</v>
      </c>
      <c r="Q249" s="9">
        <f>VLOOKUP(T249,[1]Sheet1!$R$2:$S$2054,2,0)</f>
        <v>547.20000000000005</v>
      </c>
      <c r="R249" s="9">
        <f t="shared" si="35"/>
        <v>2736</v>
      </c>
      <c r="S249" s="10">
        <f t="shared" si="36"/>
        <v>374.9</v>
      </c>
      <c r="T249" s="11" t="s">
        <v>753</v>
      </c>
      <c r="V249" s="10">
        <f t="shared" si="28"/>
        <v>374.90000000000009</v>
      </c>
      <c r="W249" s="10" t="e">
        <f>#REF!-V249</f>
        <v>#REF!</v>
      </c>
    </row>
    <row r="250" spans="1:23" x14ac:dyDescent="0.25">
      <c r="A250" s="7">
        <f t="shared" si="29"/>
        <v>244</v>
      </c>
      <c r="B250" s="7" t="s">
        <v>754</v>
      </c>
      <c r="C250" s="7" t="s">
        <v>756</v>
      </c>
      <c r="D250" s="8" t="s">
        <v>8</v>
      </c>
      <c r="E250" s="8" t="s">
        <v>9</v>
      </c>
      <c r="F250" s="8" t="s">
        <v>10175</v>
      </c>
      <c r="G250" s="8" t="s">
        <v>10175</v>
      </c>
      <c r="H250" s="7" t="s">
        <v>74</v>
      </c>
      <c r="I250" s="7" t="s">
        <v>14</v>
      </c>
      <c r="J250" s="7" t="s">
        <v>81</v>
      </c>
      <c r="K250" s="7" t="s">
        <v>16</v>
      </c>
      <c r="L250" s="7" t="s">
        <v>10</v>
      </c>
      <c r="M250" s="8" t="s">
        <v>11</v>
      </c>
      <c r="N250" s="23">
        <v>5</v>
      </c>
      <c r="O250" s="22">
        <v>384.53</v>
      </c>
      <c r="P250" s="22">
        <v>1922.66</v>
      </c>
      <c r="Q250" s="9">
        <f>VLOOKUP(T250,[1]Sheet1!$R$2:$S$2054,2,0)</f>
        <v>338.19</v>
      </c>
      <c r="R250" s="9">
        <f t="shared" si="35"/>
        <v>1690.95</v>
      </c>
      <c r="S250" s="10">
        <f t="shared" si="36"/>
        <v>231.71</v>
      </c>
      <c r="T250" s="11" t="s">
        <v>755</v>
      </c>
      <c r="V250" s="10">
        <f t="shared" si="28"/>
        <v>231.71000000000004</v>
      </c>
      <c r="W250" s="10" t="e">
        <f>#REF!-V250</f>
        <v>#REF!</v>
      </c>
    </row>
    <row r="251" spans="1:23" x14ac:dyDescent="0.25">
      <c r="A251" s="7">
        <f t="shared" si="29"/>
        <v>245</v>
      </c>
      <c r="B251" s="7" t="s">
        <v>757</v>
      </c>
      <c r="C251" s="7" t="s">
        <v>759</v>
      </c>
      <c r="D251" s="8" t="s">
        <v>8</v>
      </c>
      <c r="E251" s="8" t="s">
        <v>108</v>
      </c>
      <c r="F251" s="8" t="s">
        <v>42</v>
      </c>
      <c r="G251" s="7" t="s">
        <v>159</v>
      </c>
      <c r="H251" s="7" t="s">
        <v>760</v>
      </c>
      <c r="I251" s="7" t="s">
        <v>284</v>
      </c>
      <c r="J251" s="7" t="s">
        <v>52</v>
      </c>
      <c r="K251" s="7" t="s">
        <v>53</v>
      </c>
      <c r="L251" s="7" t="s">
        <v>110</v>
      </c>
      <c r="M251" s="8" t="s">
        <v>11</v>
      </c>
      <c r="N251" s="23">
        <v>3</v>
      </c>
      <c r="O251" s="22">
        <v>1024.0999999999999</v>
      </c>
      <c r="P251" s="22">
        <v>3072.29</v>
      </c>
      <c r="Q251" s="9">
        <f>O251</f>
        <v>1024.0999999999999</v>
      </c>
      <c r="R251" s="9">
        <f>P251</f>
        <v>3072.29</v>
      </c>
      <c r="S251" s="10">
        <f>P251-R251</f>
        <v>0</v>
      </c>
      <c r="T251" s="11" t="s">
        <v>758</v>
      </c>
      <c r="V251" s="10">
        <f t="shared" si="28"/>
        <v>0</v>
      </c>
      <c r="W251" s="10" t="e">
        <f>#REF!-V251</f>
        <v>#REF!</v>
      </c>
    </row>
    <row r="252" spans="1:23" x14ac:dyDescent="0.25">
      <c r="A252" s="7">
        <f t="shared" si="29"/>
        <v>246</v>
      </c>
      <c r="B252" s="7" t="s">
        <v>762</v>
      </c>
      <c r="C252" s="7" t="s">
        <v>764</v>
      </c>
      <c r="D252" s="8" t="s">
        <v>8</v>
      </c>
      <c r="E252" s="8" t="s">
        <v>9</v>
      </c>
      <c r="F252" s="8" t="s">
        <v>10175</v>
      </c>
      <c r="G252" s="8" t="s">
        <v>10175</v>
      </c>
      <c r="H252" s="7" t="s">
        <v>676</v>
      </c>
      <c r="I252" s="7" t="s">
        <v>14</v>
      </c>
      <c r="J252" s="7" t="s">
        <v>81</v>
      </c>
      <c r="K252" s="7" t="s">
        <v>16</v>
      </c>
      <c r="L252" s="7" t="s">
        <v>10</v>
      </c>
      <c r="M252" s="8" t="s">
        <v>11</v>
      </c>
      <c r="N252" s="23">
        <v>5</v>
      </c>
      <c r="O252" s="22">
        <v>5754.88</v>
      </c>
      <c r="P252" s="22">
        <v>28774.42</v>
      </c>
      <c r="Q252" s="9">
        <f>VLOOKUP(T252,[1]Sheet1!$R$2:$S$2054,2,0)</f>
        <v>1064</v>
      </c>
      <c r="R252" s="9">
        <f>N252*Q252</f>
        <v>5320</v>
      </c>
      <c r="S252" s="10">
        <f>ROUND(P252-R252,2)</f>
        <v>23454.42</v>
      </c>
      <c r="T252" s="11" t="s">
        <v>763</v>
      </c>
      <c r="V252" s="10">
        <f t="shared" si="28"/>
        <v>23454.42</v>
      </c>
      <c r="W252" s="10" t="e">
        <f>#REF!-V252</f>
        <v>#REF!</v>
      </c>
    </row>
    <row r="253" spans="1:23" x14ac:dyDescent="0.25">
      <c r="A253" s="7">
        <f t="shared" si="29"/>
        <v>247</v>
      </c>
      <c r="B253" s="7" t="s">
        <v>765</v>
      </c>
      <c r="C253" s="7" t="s">
        <v>767</v>
      </c>
      <c r="D253" s="8" t="s">
        <v>79</v>
      </c>
      <c r="E253" s="8" t="s">
        <v>117</v>
      </c>
      <c r="F253" s="8" t="s">
        <v>10175</v>
      </c>
      <c r="G253" s="8" t="s">
        <v>10175</v>
      </c>
      <c r="H253" s="7" t="s">
        <v>121</v>
      </c>
      <c r="I253" s="7" t="s">
        <v>14</v>
      </c>
      <c r="J253" s="7" t="s">
        <v>81</v>
      </c>
      <c r="K253" s="7" t="s">
        <v>16</v>
      </c>
      <c r="L253" s="7" t="s">
        <v>32</v>
      </c>
      <c r="M253" s="8" t="s">
        <v>11</v>
      </c>
      <c r="N253" s="23">
        <v>3</v>
      </c>
      <c r="O253" s="22">
        <v>115.5</v>
      </c>
      <c r="P253" s="22">
        <v>346.5</v>
      </c>
      <c r="Q253" s="9">
        <f>O253</f>
        <v>115.5</v>
      </c>
      <c r="R253" s="9">
        <f>P253</f>
        <v>346.5</v>
      </c>
      <c r="S253" s="10">
        <f>P253-R253</f>
        <v>0</v>
      </c>
      <c r="T253" s="11" t="s">
        <v>766</v>
      </c>
      <c r="V253" s="10">
        <f t="shared" si="28"/>
        <v>0</v>
      </c>
      <c r="W253" s="10" t="e">
        <f>#REF!-V253</f>
        <v>#REF!</v>
      </c>
    </row>
    <row r="254" spans="1:23" x14ac:dyDescent="0.25">
      <c r="A254" s="7">
        <f t="shared" si="29"/>
        <v>248</v>
      </c>
      <c r="B254" s="7" t="s">
        <v>768</v>
      </c>
      <c r="C254" s="7" t="s">
        <v>770</v>
      </c>
      <c r="D254" s="8" t="s">
        <v>8</v>
      </c>
      <c r="E254" s="8" t="s">
        <v>31</v>
      </c>
      <c r="F254" s="8" t="s">
        <v>10175</v>
      </c>
      <c r="G254" s="8" t="s">
        <v>10175</v>
      </c>
      <c r="H254" s="7" t="s">
        <v>34</v>
      </c>
      <c r="I254" s="7" t="s">
        <v>14</v>
      </c>
      <c r="J254" s="7" t="s">
        <v>15</v>
      </c>
      <c r="K254" s="7" t="s">
        <v>16</v>
      </c>
      <c r="L254" s="7" t="s">
        <v>10</v>
      </c>
      <c r="M254" s="8" t="s">
        <v>11</v>
      </c>
      <c r="N254" s="23">
        <v>7</v>
      </c>
      <c r="O254" s="22">
        <v>2448.89</v>
      </c>
      <c r="P254" s="22">
        <v>17142.2</v>
      </c>
      <c r="Q254" s="9">
        <f>O254</f>
        <v>2448.89</v>
      </c>
      <c r="R254" s="9">
        <f>P254</f>
        <v>17142.2</v>
      </c>
      <c r="S254" s="10">
        <f>P254-R254</f>
        <v>0</v>
      </c>
      <c r="T254" s="11" t="s">
        <v>769</v>
      </c>
      <c r="V254" s="10">
        <f t="shared" si="28"/>
        <v>0</v>
      </c>
      <c r="W254" s="10" t="e">
        <f>#REF!-V254</f>
        <v>#REF!</v>
      </c>
    </row>
    <row r="255" spans="1:23" x14ac:dyDescent="0.25">
      <c r="A255" s="7">
        <f t="shared" si="29"/>
        <v>249</v>
      </c>
      <c r="B255" s="7" t="s">
        <v>771</v>
      </c>
      <c r="C255" s="7" t="s">
        <v>773</v>
      </c>
      <c r="D255" s="8" t="s">
        <v>8</v>
      </c>
      <c r="E255" s="8" t="s">
        <v>31</v>
      </c>
      <c r="F255" s="8" t="s">
        <v>10175</v>
      </c>
      <c r="G255" s="8" t="s">
        <v>10175</v>
      </c>
      <c r="H255" s="7" t="s">
        <v>34</v>
      </c>
      <c r="I255" s="7" t="s">
        <v>14</v>
      </c>
      <c r="J255" s="7" t="s">
        <v>15</v>
      </c>
      <c r="K255" s="7" t="s">
        <v>35</v>
      </c>
      <c r="L255" s="7" t="s">
        <v>10</v>
      </c>
      <c r="M255" s="8" t="s">
        <v>11</v>
      </c>
      <c r="N255" s="23">
        <v>6</v>
      </c>
      <c r="O255" s="22">
        <v>1867.5</v>
      </c>
      <c r="P255" s="22">
        <v>11205</v>
      </c>
      <c r="Q255" s="9">
        <f>VLOOKUP(T255,[1]Sheet1!$R$2:$S$2054,2,0)</f>
        <v>555.5</v>
      </c>
      <c r="R255" s="9">
        <f>N255*Q255</f>
        <v>3333</v>
      </c>
      <c r="S255" s="10">
        <f>ROUND(P255-R255,2)</f>
        <v>7872</v>
      </c>
      <c r="T255" s="11" t="s">
        <v>772</v>
      </c>
      <c r="V255" s="10">
        <f t="shared" si="28"/>
        <v>7872</v>
      </c>
      <c r="W255" s="10" t="e">
        <f>#REF!-V255</f>
        <v>#REF!</v>
      </c>
    </row>
    <row r="256" spans="1:23" x14ac:dyDescent="0.25">
      <c r="A256" s="7">
        <f t="shared" si="29"/>
        <v>250</v>
      </c>
      <c r="B256" s="7" t="s">
        <v>774</v>
      </c>
      <c r="C256" s="7" t="s">
        <v>776</v>
      </c>
      <c r="D256" s="8" t="s">
        <v>8</v>
      </c>
      <c r="E256" s="8" t="s">
        <v>31</v>
      </c>
      <c r="F256" s="8" t="s">
        <v>10175</v>
      </c>
      <c r="G256" s="8" t="s">
        <v>10175</v>
      </c>
      <c r="H256" s="7" t="s">
        <v>34</v>
      </c>
      <c r="I256" s="7" t="s">
        <v>14</v>
      </c>
      <c r="J256" s="7" t="s">
        <v>15</v>
      </c>
      <c r="K256" s="7" t="s">
        <v>35</v>
      </c>
      <c r="L256" s="7" t="s">
        <v>10</v>
      </c>
      <c r="M256" s="8" t="s">
        <v>11</v>
      </c>
      <c r="N256" s="23">
        <v>14</v>
      </c>
      <c r="O256" s="22">
        <v>136.43</v>
      </c>
      <c r="P256" s="22">
        <v>1910.03</v>
      </c>
      <c r="Q256" s="9">
        <f>VLOOKUP(T256,[1]Sheet1!$R$2:$S$2054,2,0)</f>
        <v>32.5</v>
      </c>
      <c r="R256" s="9">
        <f>N256*Q256</f>
        <v>455</v>
      </c>
      <c r="S256" s="10">
        <f>ROUND(P256-R256,2)</f>
        <v>1455.03</v>
      </c>
      <c r="T256" s="11" t="s">
        <v>775</v>
      </c>
      <c r="V256" s="10">
        <f t="shared" si="28"/>
        <v>1455.03</v>
      </c>
      <c r="W256" s="10" t="e">
        <f>#REF!-V256</f>
        <v>#REF!</v>
      </c>
    </row>
    <row r="257" spans="1:23" x14ac:dyDescent="0.25">
      <c r="A257" s="7">
        <f t="shared" si="29"/>
        <v>251</v>
      </c>
      <c r="B257" s="7" t="s">
        <v>777</v>
      </c>
      <c r="C257" s="7" t="s">
        <v>779</v>
      </c>
      <c r="D257" s="8" t="s">
        <v>8</v>
      </c>
      <c r="E257" s="8" t="s">
        <v>31</v>
      </c>
      <c r="F257" s="8" t="s">
        <v>10175</v>
      </c>
      <c r="G257" s="8" t="s">
        <v>10175</v>
      </c>
      <c r="H257" s="7" t="s">
        <v>34</v>
      </c>
      <c r="I257" s="7" t="s">
        <v>14</v>
      </c>
      <c r="J257" s="7" t="s">
        <v>15</v>
      </c>
      <c r="K257" s="7" t="s">
        <v>35</v>
      </c>
      <c r="L257" s="7" t="s">
        <v>10</v>
      </c>
      <c r="M257" s="8" t="s">
        <v>11</v>
      </c>
      <c r="N257" s="23">
        <v>32</v>
      </c>
      <c r="O257" s="22">
        <v>2024.25</v>
      </c>
      <c r="P257" s="22">
        <v>64775.87</v>
      </c>
      <c r="Q257" s="9">
        <f>O257</f>
        <v>2024.25</v>
      </c>
      <c r="R257" s="9">
        <f>P257</f>
        <v>64775.87</v>
      </c>
      <c r="S257" s="10">
        <f>P257-R257</f>
        <v>0</v>
      </c>
      <c r="T257" s="11" t="s">
        <v>778</v>
      </c>
      <c r="V257" s="10">
        <f t="shared" si="28"/>
        <v>0</v>
      </c>
      <c r="W257" s="10" t="e">
        <f>#REF!-V257</f>
        <v>#REF!</v>
      </c>
    </row>
    <row r="258" spans="1:23" x14ac:dyDescent="0.25">
      <c r="A258" s="7">
        <f t="shared" si="29"/>
        <v>252</v>
      </c>
      <c r="B258" s="7" t="s">
        <v>780</v>
      </c>
      <c r="C258" s="7" t="s">
        <v>782</v>
      </c>
      <c r="D258" s="8" t="s">
        <v>8</v>
      </c>
      <c r="E258" s="8" t="s">
        <v>9</v>
      </c>
      <c r="F258" s="8" t="s">
        <v>10175</v>
      </c>
      <c r="G258" s="8" t="s">
        <v>10175</v>
      </c>
      <c r="H258" s="7" t="s">
        <v>783</v>
      </c>
      <c r="I258" s="7" t="s">
        <v>14</v>
      </c>
      <c r="J258" s="7" t="s">
        <v>81</v>
      </c>
      <c r="K258" s="7" t="s">
        <v>16</v>
      </c>
      <c r="L258" s="7" t="s">
        <v>10</v>
      </c>
      <c r="M258" s="8" t="s">
        <v>11</v>
      </c>
      <c r="N258" s="23">
        <v>61</v>
      </c>
      <c r="O258" s="22">
        <v>341.65</v>
      </c>
      <c r="P258" s="22">
        <v>20840.84</v>
      </c>
      <c r="Q258" s="9">
        <f>VLOOKUP(T258,[1]Sheet1!$R$2:$S$2054,2,0)</f>
        <v>63.16</v>
      </c>
      <c r="R258" s="9">
        <f>N258*Q258</f>
        <v>3852.7599999999998</v>
      </c>
      <c r="S258" s="10">
        <f>ROUND(P258-R258,2)</f>
        <v>16988.080000000002</v>
      </c>
      <c r="T258" s="11" t="s">
        <v>781</v>
      </c>
      <c r="V258" s="10">
        <f t="shared" si="28"/>
        <v>16988.080000000002</v>
      </c>
      <c r="W258" s="10" t="e">
        <f>#REF!-V258</f>
        <v>#REF!</v>
      </c>
    </row>
    <row r="259" spans="1:23" x14ac:dyDescent="0.25">
      <c r="A259" s="7">
        <f t="shared" si="29"/>
        <v>253</v>
      </c>
      <c r="B259" s="7" t="s">
        <v>784</v>
      </c>
      <c r="C259" s="7" t="s">
        <v>785</v>
      </c>
      <c r="D259" s="8" t="s">
        <v>8</v>
      </c>
      <c r="E259" s="8" t="s">
        <v>41</v>
      </c>
      <c r="F259" s="8" t="s">
        <v>10175</v>
      </c>
      <c r="G259" s="8" t="s">
        <v>10175</v>
      </c>
      <c r="H259" s="7" t="s">
        <v>752</v>
      </c>
      <c r="I259" s="7" t="s">
        <v>14</v>
      </c>
      <c r="J259" s="7" t="s">
        <v>15</v>
      </c>
      <c r="K259" s="7" t="s">
        <v>35</v>
      </c>
      <c r="L259" s="7" t="s">
        <v>32</v>
      </c>
      <c r="M259" s="8" t="s">
        <v>11</v>
      </c>
      <c r="N259" s="23">
        <v>1</v>
      </c>
      <c r="O259" s="22">
        <v>96205.35</v>
      </c>
      <c r="P259" s="22">
        <v>96205.35</v>
      </c>
      <c r="Q259" s="9">
        <f>VLOOKUP(T259,[1]Sheet1!$R$2:$S$2054,2,0)</f>
        <v>17788</v>
      </c>
      <c r="R259" s="9">
        <f>N259*Q259</f>
        <v>17788</v>
      </c>
      <c r="S259" s="10">
        <f>ROUND(P259-R259,2)</f>
        <v>78417.350000000006</v>
      </c>
      <c r="T259" s="11" t="s">
        <v>786</v>
      </c>
      <c r="V259" s="10">
        <f t="shared" si="28"/>
        <v>78417.350000000006</v>
      </c>
      <c r="W259" s="10" t="e">
        <f>#REF!-V259</f>
        <v>#REF!</v>
      </c>
    </row>
    <row r="260" spans="1:23" x14ac:dyDescent="0.25">
      <c r="A260" s="7">
        <f t="shared" si="29"/>
        <v>254</v>
      </c>
      <c r="B260" s="7" t="s">
        <v>787</v>
      </c>
      <c r="C260" s="7" t="s">
        <v>789</v>
      </c>
      <c r="D260" s="8" t="s">
        <v>235</v>
      </c>
      <c r="E260" s="8" t="s">
        <v>39</v>
      </c>
      <c r="F260" s="8" t="s">
        <v>10175</v>
      </c>
      <c r="G260" s="8" t="s">
        <v>10175</v>
      </c>
      <c r="H260" s="7" t="s">
        <v>790</v>
      </c>
      <c r="I260" s="7" t="s">
        <v>14</v>
      </c>
      <c r="J260" s="7" t="s">
        <v>15</v>
      </c>
      <c r="K260" s="7" t="s">
        <v>16</v>
      </c>
      <c r="L260" s="7" t="s">
        <v>32</v>
      </c>
      <c r="M260" s="8" t="s">
        <v>11</v>
      </c>
      <c r="N260" s="23">
        <v>2</v>
      </c>
      <c r="O260" s="22">
        <v>34060.089999999997</v>
      </c>
      <c r="P260" s="22">
        <v>68120.179999999993</v>
      </c>
      <c r="Q260" s="9">
        <f>VLOOKUP(T260,[1]Sheet1!$R$2:$S$2054,2,0)</f>
        <v>29951.5</v>
      </c>
      <c r="R260" s="9">
        <f>N260*Q260</f>
        <v>59903</v>
      </c>
      <c r="S260" s="10">
        <f>ROUND(P260-R260,2)</f>
        <v>8217.18</v>
      </c>
      <c r="T260" s="11" t="s">
        <v>788</v>
      </c>
      <c r="V260" s="10">
        <f t="shared" si="28"/>
        <v>8217.179999999993</v>
      </c>
      <c r="W260" s="10" t="e">
        <f>#REF!-V260</f>
        <v>#REF!</v>
      </c>
    </row>
    <row r="261" spans="1:23" x14ac:dyDescent="0.25">
      <c r="A261" s="7">
        <f t="shared" si="29"/>
        <v>255</v>
      </c>
      <c r="B261" s="7" t="s">
        <v>792</v>
      </c>
      <c r="C261" s="7" t="s">
        <v>795</v>
      </c>
      <c r="D261" s="8" t="s">
        <v>8</v>
      </c>
      <c r="E261" s="8" t="s">
        <v>241</v>
      </c>
      <c r="F261" s="8" t="s">
        <v>10175</v>
      </c>
      <c r="G261" s="8" t="s">
        <v>10175</v>
      </c>
      <c r="H261" s="7" t="s">
        <v>796</v>
      </c>
      <c r="I261" s="7" t="s">
        <v>14</v>
      </c>
      <c r="J261" s="7" t="s">
        <v>15</v>
      </c>
      <c r="K261" s="7" t="s">
        <v>35</v>
      </c>
      <c r="L261" s="7" t="s">
        <v>794</v>
      </c>
      <c r="M261" s="8" t="s">
        <v>11</v>
      </c>
      <c r="N261" s="23">
        <v>1</v>
      </c>
      <c r="O261" s="22">
        <v>2966.1</v>
      </c>
      <c r="P261" s="22">
        <v>2966.1</v>
      </c>
      <c r="Q261" s="9">
        <f t="shared" ref="Q261:R267" si="37">O261</f>
        <v>2966.1</v>
      </c>
      <c r="R261" s="9">
        <f t="shared" si="37"/>
        <v>2966.1</v>
      </c>
      <c r="S261" s="10">
        <f t="shared" ref="S261:S267" si="38">P261-R261</f>
        <v>0</v>
      </c>
      <c r="T261" s="11" t="s">
        <v>793</v>
      </c>
      <c r="V261" s="10">
        <f t="shared" si="28"/>
        <v>0</v>
      </c>
      <c r="W261" s="10" t="e">
        <f>#REF!-V261</f>
        <v>#REF!</v>
      </c>
    </row>
    <row r="262" spans="1:23" x14ac:dyDescent="0.25">
      <c r="A262" s="7">
        <f t="shared" si="29"/>
        <v>256</v>
      </c>
      <c r="B262" s="7" t="s">
        <v>797</v>
      </c>
      <c r="C262" s="7" t="s">
        <v>799</v>
      </c>
      <c r="D262" s="8" t="s">
        <v>205</v>
      </c>
      <c r="E262" s="8" t="s">
        <v>117</v>
      </c>
      <c r="F262" s="8" t="s">
        <v>10175</v>
      </c>
      <c r="G262" s="8" t="s">
        <v>10175</v>
      </c>
      <c r="H262" s="7" t="s">
        <v>800</v>
      </c>
      <c r="I262" s="7" t="s">
        <v>14</v>
      </c>
      <c r="J262" s="7" t="s">
        <v>15</v>
      </c>
      <c r="K262" s="7" t="s">
        <v>16</v>
      </c>
      <c r="L262" s="7" t="s">
        <v>32</v>
      </c>
      <c r="M262" s="8" t="s">
        <v>11</v>
      </c>
      <c r="N262" s="23">
        <v>12</v>
      </c>
      <c r="O262" s="22">
        <v>36.04</v>
      </c>
      <c r="P262" s="22">
        <v>432.49</v>
      </c>
      <c r="Q262" s="9">
        <f t="shared" si="37"/>
        <v>36.04</v>
      </c>
      <c r="R262" s="9">
        <f t="shared" si="37"/>
        <v>432.49</v>
      </c>
      <c r="S262" s="10">
        <f t="shared" si="38"/>
        <v>0</v>
      </c>
      <c r="T262" s="11" t="s">
        <v>798</v>
      </c>
      <c r="V262" s="10">
        <f t="shared" si="28"/>
        <v>0</v>
      </c>
      <c r="W262" s="10" t="e">
        <f>#REF!-V262</f>
        <v>#REF!</v>
      </c>
    </row>
    <row r="263" spans="1:23" x14ac:dyDescent="0.25">
      <c r="A263" s="7">
        <f t="shared" si="29"/>
        <v>257</v>
      </c>
      <c r="B263" s="7" t="s">
        <v>802</v>
      </c>
      <c r="C263" s="7" t="s">
        <v>804</v>
      </c>
      <c r="D263" s="8" t="s">
        <v>8</v>
      </c>
      <c r="E263" s="8" t="s">
        <v>108</v>
      </c>
      <c r="F263" s="8" t="s">
        <v>42</v>
      </c>
      <c r="G263" s="7" t="s">
        <v>109</v>
      </c>
      <c r="H263" s="7" t="s">
        <v>525</v>
      </c>
      <c r="I263" s="7" t="s">
        <v>14</v>
      </c>
      <c r="J263" s="7" t="s">
        <v>15</v>
      </c>
      <c r="K263" s="7" t="s">
        <v>35</v>
      </c>
      <c r="L263" s="7" t="s">
        <v>110</v>
      </c>
      <c r="M263" s="8" t="s">
        <v>11</v>
      </c>
      <c r="N263" s="23">
        <v>1</v>
      </c>
      <c r="O263" s="22">
        <v>12615.63</v>
      </c>
      <c r="P263" s="22">
        <v>12615.63</v>
      </c>
      <c r="Q263" s="9">
        <f t="shared" si="37"/>
        <v>12615.63</v>
      </c>
      <c r="R263" s="9">
        <f t="shared" si="37"/>
        <v>12615.63</v>
      </c>
      <c r="S263" s="10">
        <f t="shared" si="38"/>
        <v>0</v>
      </c>
      <c r="T263" s="11" t="s">
        <v>803</v>
      </c>
      <c r="V263" s="10">
        <f t="shared" ref="V263:V326" si="39">P263-R263</f>
        <v>0</v>
      </c>
      <c r="W263" s="10" t="e">
        <f>#REF!-V263</f>
        <v>#REF!</v>
      </c>
    </row>
    <row r="264" spans="1:23" x14ac:dyDescent="0.25">
      <c r="A264" s="7">
        <f t="shared" si="29"/>
        <v>258</v>
      </c>
      <c r="B264" s="7" t="s">
        <v>806</v>
      </c>
      <c r="C264" s="7" t="s">
        <v>808</v>
      </c>
      <c r="D264" s="8" t="s">
        <v>205</v>
      </c>
      <c r="E264" s="8" t="s">
        <v>117</v>
      </c>
      <c r="F264" s="8" t="s">
        <v>10175</v>
      </c>
      <c r="G264" s="8" t="s">
        <v>10175</v>
      </c>
      <c r="H264" s="7" t="s">
        <v>809</v>
      </c>
      <c r="I264" s="7" t="s">
        <v>284</v>
      </c>
      <c r="J264" s="7" t="s">
        <v>15</v>
      </c>
      <c r="K264" s="7" t="s">
        <v>476</v>
      </c>
      <c r="L264" s="7" t="s">
        <v>32</v>
      </c>
      <c r="M264" s="8" t="s">
        <v>11</v>
      </c>
      <c r="N264" s="23">
        <v>6</v>
      </c>
      <c r="O264" s="22">
        <v>3108.89</v>
      </c>
      <c r="P264" s="22">
        <v>18653.310000000001</v>
      </c>
      <c r="Q264" s="9">
        <f t="shared" si="37"/>
        <v>3108.89</v>
      </c>
      <c r="R264" s="9">
        <f t="shared" si="37"/>
        <v>18653.310000000001</v>
      </c>
      <c r="S264" s="10">
        <f t="shared" si="38"/>
        <v>0</v>
      </c>
      <c r="T264" s="11" t="s">
        <v>807</v>
      </c>
      <c r="V264" s="10">
        <f t="shared" si="39"/>
        <v>0</v>
      </c>
      <c r="W264" s="10" t="e">
        <f>#REF!-V264</f>
        <v>#REF!</v>
      </c>
    </row>
    <row r="265" spans="1:23" x14ac:dyDescent="0.25">
      <c r="A265" s="7">
        <f t="shared" ref="A265:A328" si="40">A264+1</f>
        <v>259</v>
      </c>
      <c r="B265" s="7" t="s">
        <v>810</v>
      </c>
      <c r="C265" s="7" t="s">
        <v>814</v>
      </c>
      <c r="D265" s="8" t="s">
        <v>8</v>
      </c>
      <c r="E265" s="8" t="s">
        <v>816</v>
      </c>
      <c r="F265" s="8" t="s">
        <v>10175</v>
      </c>
      <c r="G265" s="8" t="s">
        <v>10175</v>
      </c>
      <c r="H265" s="7" t="s">
        <v>815</v>
      </c>
      <c r="I265" s="7" t="s">
        <v>284</v>
      </c>
      <c r="J265" s="7" t="s">
        <v>530</v>
      </c>
      <c r="K265" s="7" t="s">
        <v>16</v>
      </c>
      <c r="L265" s="7" t="s">
        <v>812</v>
      </c>
      <c r="M265" s="8" t="s">
        <v>813</v>
      </c>
      <c r="N265" s="24">
        <v>1</v>
      </c>
      <c r="O265" s="22">
        <v>1888.47</v>
      </c>
      <c r="P265" s="22">
        <v>1888.47</v>
      </c>
      <c r="Q265" s="9">
        <f t="shared" si="37"/>
        <v>1888.47</v>
      </c>
      <c r="R265" s="9">
        <f t="shared" si="37"/>
        <v>1888.47</v>
      </c>
      <c r="S265" s="10">
        <f t="shared" si="38"/>
        <v>0</v>
      </c>
      <c r="T265" s="11" t="s">
        <v>811</v>
      </c>
      <c r="V265" s="10">
        <f t="shared" si="39"/>
        <v>0</v>
      </c>
      <c r="W265" s="10" t="e">
        <f>#REF!-V265</f>
        <v>#REF!</v>
      </c>
    </row>
    <row r="266" spans="1:23" x14ac:dyDescent="0.25">
      <c r="A266" s="7">
        <f t="shared" si="40"/>
        <v>260</v>
      </c>
      <c r="B266" s="7" t="s">
        <v>817</v>
      </c>
      <c r="C266" s="7" t="s">
        <v>820</v>
      </c>
      <c r="D266" s="8" t="s">
        <v>8</v>
      </c>
      <c r="E266" s="8" t="s">
        <v>819</v>
      </c>
      <c r="F266" s="8" t="s">
        <v>10175</v>
      </c>
      <c r="G266" s="8" t="s">
        <v>10175</v>
      </c>
      <c r="H266" s="7" t="s">
        <v>83</v>
      </c>
      <c r="I266" s="7" t="s">
        <v>14</v>
      </c>
      <c r="J266" s="7" t="s">
        <v>52</v>
      </c>
      <c r="K266" s="7" t="s">
        <v>53</v>
      </c>
      <c r="L266" s="7" t="s">
        <v>794</v>
      </c>
      <c r="M266" s="8" t="s">
        <v>11</v>
      </c>
      <c r="N266" s="23">
        <v>2</v>
      </c>
      <c r="O266" s="22">
        <v>754.4</v>
      </c>
      <c r="P266" s="22">
        <v>1508.8</v>
      </c>
      <c r="Q266" s="9">
        <f t="shared" si="37"/>
        <v>754.4</v>
      </c>
      <c r="R266" s="9">
        <f t="shared" si="37"/>
        <v>1508.8</v>
      </c>
      <c r="S266" s="10">
        <f t="shared" si="38"/>
        <v>0</v>
      </c>
      <c r="T266" s="11" t="s">
        <v>818</v>
      </c>
      <c r="V266" s="10">
        <f t="shared" si="39"/>
        <v>0</v>
      </c>
      <c r="W266" s="10" t="e">
        <f>#REF!-V266</f>
        <v>#REF!</v>
      </c>
    </row>
    <row r="267" spans="1:23" x14ac:dyDescent="0.25">
      <c r="A267" s="7">
        <f t="shared" si="40"/>
        <v>261</v>
      </c>
      <c r="B267" s="7" t="s">
        <v>821</v>
      </c>
      <c r="C267" s="7" t="s">
        <v>823</v>
      </c>
      <c r="D267" s="8" t="s">
        <v>48</v>
      </c>
      <c r="E267" s="8" t="s">
        <v>49</v>
      </c>
      <c r="F267" s="8" t="s">
        <v>10175</v>
      </c>
      <c r="G267" s="8" t="s">
        <v>10175</v>
      </c>
      <c r="H267" s="7" t="s">
        <v>824</v>
      </c>
      <c r="I267" s="7" t="s">
        <v>14</v>
      </c>
      <c r="J267" s="7" t="s">
        <v>15</v>
      </c>
      <c r="K267" s="7" t="s">
        <v>16</v>
      </c>
      <c r="L267" s="7" t="s">
        <v>32</v>
      </c>
      <c r="M267" s="8" t="s">
        <v>11</v>
      </c>
      <c r="N267" s="23">
        <v>66</v>
      </c>
      <c r="O267" s="22">
        <v>2014.94</v>
      </c>
      <c r="P267" s="22">
        <v>132986.23999999999</v>
      </c>
      <c r="Q267" s="9">
        <f t="shared" si="37"/>
        <v>2014.94</v>
      </c>
      <c r="R267" s="9">
        <f t="shared" si="37"/>
        <v>132986.23999999999</v>
      </c>
      <c r="S267" s="10">
        <f t="shared" si="38"/>
        <v>0</v>
      </c>
      <c r="T267" s="11" t="s">
        <v>822</v>
      </c>
      <c r="V267" s="10">
        <f t="shared" si="39"/>
        <v>0</v>
      </c>
      <c r="W267" s="10" t="e">
        <f>#REF!-V267</f>
        <v>#REF!</v>
      </c>
    </row>
    <row r="268" spans="1:23" x14ac:dyDescent="0.25">
      <c r="A268" s="7">
        <f t="shared" si="40"/>
        <v>262</v>
      </c>
      <c r="B268" s="7" t="s">
        <v>821</v>
      </c>
      <c r="C268" s="7" t="s">
        <v>823</v>
      </c>
      <c r="D268" s="8" t="s">
        <v>8</v>
      </c>
      <c r="E268" s="8" t="s">
        <v>241</v>
      </c>
      <c r="F268" s="8" t="s">
        <v>10175</v>
      </c>
      <c r="G268" s="8" t="s">
        <v>10175</v>
      </c>
      <c r="H268" s="7" t="s">
        <v>826</v>
      </c>
      <c r="I268" s="7" t="s">
        <v>284</v>
      </c>
      <c r="J268" s="7" t="s">
        <v>52</v>
      </c>
      <c r="K268" s="7" t="s">
        <v>53</v>
      </c>
      <c r="L268" s="7" t="s">
        <v>32</v>
      </c>
      <c r="M268" s="8" t="s">
        <v>11</v>
      </c>
      <c r="N268" s="23">
        <v>584</v>
      </c>
      <c r="O268" s="22">
        <v>2014.94</v>
      </c>
      <c r="P268" s="22">
        <v>1176726.7</v>
      </c>
      <c r="Q268" s="9">
        <f>VLOOKUP(T268,[1]Sheet1!$R$2:$S$2054,2,0)</f>
        <v>783.85</v>
      </c>
      <c r="R268" s="9">
        <f>N268*Q268</f>
        <v>457768.4</v>
      </c>
      <c r="S268" s="10">
        <f>ROUND(P268-R268,2)</f>
        <v>718958.3</v>
      </c>
      <c r="T268" s="11" t="s">
        <v>825</v>
      </c>
      <c r="V268" s="10">
        <f t="shared" si="39"/>
        <v>718958.29999999993</v>
      </c>
      <c r="W268" s="10" t="e">
        <f>#REF!-V268</f>
        <v>#REF!</v>
      </c>
    </row>
    <row r="269" spans="1:23" x14ac:dyDescent="0.25">
      <c r="A269" s="7">
        <f t="shared" si="40"/>
        <v>263</v>
      </c>
      <c r="B269" s="7" t="s">
        <v>828</v>
      </c>
      <c r="C269" s="7" t="s">
        <v>830</v>
      </c>
      <c r="D269" s="8" t="s">
        <v>8</v>
      </c>
      <c r="E269" s="8" t="s">
        <v>108</v>
      </c>
      <c r="F269" s="8" t="s">
        <v>42</v>
      </c>
      <c r="G269" s="7" t="s">
        <v>646</v>
      </c>
      <c r="H269" s="7" t="s">
        <v>675</v>
      </c>
      <c r="I269" s="7" t="s">
        <v>14</v>
      </c>
      <c r="J269" s="7" t="s">
        <v>15</v>
      </c>
      <c r="K269" s="7" t="s">
        <v>35</v>
      </c>
      <c r="L269" s="7" t="s">
        <v>110</v>
      </c>
      <c r="M269" s="8" t="s">
        <v>11</v>
      </c>
      <c r="N269" s="23">
        <v>2</v>
      </c>
      <c r="O269" s="22">
        <v>451</v>
      </c>
      <c r="P269" s="22">
        <v>902</v>
      </c>
      <c r="Q269" s="9">
        <f>O269</f>
        <v>451</v>
      </c>
      <c r="R269" s="9">
        <f>P269</f>
        <v>902</v>
      </c>
      <c r="S269" s="10">
        <f>P269-R269</f>
        <v>0</v>
      </c>
      <c r="T269" s="11" t="s">
        <v>829</v>
      </c>
      <c r="V269" s="10">
        <f t="shared" si="39"/>
        <v>0</v>
      </c>
      <c r="W269" s="10" t="e">
        <f>#REF!-V269</f>
        <v>#REF!</v>
      </c>
    </row>
    <row r="270" spans="1:23" x14ac:dyDescent="0.25">
      <c r="A270" s="7">
        <f t="shared" si="40"/>
        <v>264</v>
      </c>
      <c r="B270" s="7" t="s">
        <v>831</v>
      </c>
      <c r="C270" s="7" t="s">
        <v>833</v>
      </c>
      <c r="D270" s="8" t="s">
        <v>8</v>
      </c>
      <c r="E270" s="8" t="s">
        <v>224</v>
      </c>
      <c r="F270" s="8" t="s">
        <v>10175</v>
      </c>
      <c r="G270" s="8" t="s">
        <v>10175</v>
      </c>
      <c r="H270" s="7" t="s">
        <v>834</v>
      </c>
      <c r="I270" s="7" t="s">
        <v>14</v>
      </c>
      <c r="J270" s="7" t="s">
        <v>52</v>
      </c>
      <c r="K270" s="7" t="s">
        <v>53</v>
      </c>
      <c r="L270" s="7" t="s">
        <v>32</v>
      </c>
      <c r="M270" s="8" t="s">
        <v>11</v>
      </c>
      <c r="N270" s="23">
        <v>375</v>
      </c>
      <c r="O270" s="22">
        <v>156.83000000000001</v>
      </c>
      <c r="P270" s="22">
        <v>58811.25</v>
      </c>
      <c r="Q270" s="9">
        <f>O270</f>
        <v>156.83000000000001</v>
      </c>
      <c r="R270" s="9">
        <f>P270</f>
        <v>58811.25</v>
      </c>
      <c r="S270" s="10">
        <f>P270-R270</f>
        <v>0</v>
      </c>
      <c r="T270" s="11" t="s">
        <v>832</v>
      </c>
      <c r="V270" s="10">
        <f t="shared" si="39"/>
        <v>0</v>
      </c>
      <c r="W270" s="10" t="e">
        <f>#REF!-V270</f>
        <v>#REF!</v>
      </c>
    </row>
    <row r="271" spans="1:23" x14ac:dyDescent="0.25">
      <c r="A271" s="7">
        <f t="shared" si="40"/>
        <v>265</v>
      </c>
      <c r="B271" s="7" t="s">
        <v>835</v>
      </c>
      <c r="C271" s="7" t="s">
        <v>836</v>
      </c>
      <c r="D271" s="8" t="s">
        <v>8</v>
      </c>
      <c r="E271" s="8" t="s">
        <v>41</v>
      </c>
      <c r="F271" s="8" t="s">
        <v>10175</v>
      </c>
      <c r="G271" s="8" t="s">
        <v>10175</v>
      </c>
      <c r="H271" s="7" t="s">
        <v>644</v>
      </c>
      <c r="I271" s="7" t="s">
        <v>14</v>
      </c>
      <c r="J271" s="7" t="s">
        <v>15</v>
      </c>
      <c r="K271" s="7" t="s">
        <v>35</v>
      </c>
      <c r="L271" s="7" t="s">
        <v>32</v>
      </c>
      <c r="M271" s="8" t="s">
        <v>50</v>
      </c>
      <c r="N271" s="23">
        <v>0.31</v>
      </c>
      <c r="O271" s="22">
        <v>10927.13</v>
      </c>
      <c r="P271" s="22">
        <v>3387.41</v>
      </c>
      <c r="Q271" s="9">
        <f>VLOOKUP(T271,[1]Sheet1!$R$2:$S$2054,2,0)</f>
        <v>2158.8200000000002</v>
      </c>
      <c r="R271" s="9">
        <f t="shared" ref="R271:R292" si="41">N271*Q271</f>
        <v>669.2342000000001</v>
      </c>
      <c r="S271" s="10">
        <f t="shared" ref="S271:S292" si="42">ROUND(P271-R271,2)</f>
        <v>2718.18</v>
      </c>
      <c r="T271" s="11" t="s">
        <v>840</v>
      </c>
      <c r="U271" s="10">
        <v>2750.65</v>
      </c>
      <c r="V271" s="10">
        <f t="shared" si="39"/>
        <v>2718.1758</v>
      </c>
      <c r="W271" s="10" t="e">
        <f>#REF!-V271</f>
        <v>#REF!</v>
      </c>
    </row>
    <row r="272" spans="1:23" x14ac:dyDescent="0.25">
      <c r="A272" s="7">
        <f t="shared" si="40"/>
        <v>266</v>
      </c>
      <c r="B272" s="7" t="s">
        <v>835</v>
      </c>
      <c r="C272" s="7" t="s">
        <v>836</v>
      </c>
      <c r="D272" s="8" t="s">
        <v>8</v>
      </c>
      <c r="E272" s="8" t="s">
        <v>41</v>
      </c>
      <c r="F272" s="8" t="s">
        <v>10175</v>
      </c>
      <c r="G272" s="8" t="s">
        <v>10175</v>
      </c>
      <c r="H272" s="7" t="s">
        <v>838</v>
      </c>
      <c r="I272" s="7" t="s">
        <v>14</v>
      </c>
      <c r="J272" s="7" t="s">
        <v>15</v>
      </c>
      <c r="K272" s="7" t="s">
        <v>35</v>
      </c>
      <c r="L272" s="7" t="s">
        <v>32</v>
      </c>
      <c r="M272" s="8" t="s">
        <v>50</v>
      </c>
      <c r="N272" s="23">
        <v>0.5</v>
      </c>
      <c r="O272" s="22">
        <v>10927.12</v>
      </c>
      <c r="P272" s="22">
        <v>5463.56</v>
      </c>
      <c r="Q272" s="9">
        <f>VLOOKUP(T272,[1]Sheet1!$R$2:$S$2054,2,0)</f>
        <v>2654</v>
      </c>
      <c r="R272" s="9">
        <f t="shared" si="41"/>
        <v>1327</v>
      </c>
      <c r="S272" s="10">
        <f t="shared" si="42"/>
        <v>4136.5600000000004</v>
      </c>
      <c r="T272" s="11" t="s">
        <v>841</v>
      </c>
      <c r="U272" s="10"/>
      <c r="V272" s="10">
        <f t="shared" si="39"/>
        <v>4136.5600000000004</v>
      </c>
      <c r="W272" s="10" t="e">
        <f>#REF!-V272</f>
        <v>#REF!</v>
      </c>
    </row>
    <row r="273" spans="1:23" x14ac:dyDescent="0.25">
      <c r="A273" s="7">
        <f t="shared" si="40"/>
        <v>267</v>
      </c>
      <c r="B273" s="7" t="s">
        <v>835</v>
      </c>
      <c r="C273" s="7" t="s">
        <v>836</v>
      </c>
      <c r="D273" s="8" t="s">
        <v>8</v>
      </c>
      <c r="E273" s="8" t="s">
        <v>41</v>
      </c>
      <c r="F273" s="8" t="s">
        <v>10175</v>
      </c>
      <c r="G273" s="8" t="s">
        <v>10175</v>
      </c>
      <c r="H273" s="7" t="s">
        <v>839</v>
      </c>
      <c r="I273" s="7" t="s">
        <v>14</v>
      </c>
      <c r="J273" s="7" t="s">
        <v>15</v>
      </c>
      <c r="K273" s="7" t="s">
        <v>35</v>
      </c>
      <c r="L273" s="7" t="s">
        <v>32</v>
      </c>
      <c r="M273" s="8" t="s">
        <v>50</v>
      </c>
      <c r="N273" s="23">
        <v>2.552</v>
      </c>
      <c r="O273" s="22">
        <v>10927.12</v>
      </c>
      <c r="P273" s="22">
        <v>27886.01</v>
      </c>
      <c r="Q273" s="9">
        <f>VLOOKUP(T273,[1]Sheet1!$R$2:$S$2054,2,0)</f>
        <v>2654</v>
      </c>
      <c r="R273" s="9">
        <f t="shared" si="41"/>
        <v>6773.0079999999998</v>
      </c>
      <c r="S273" s="10">
        <f t="shared" si="42"/>
        <v>21113</v>
      </c>
      <c r="T273" s="11" t="s">
        <v>842</v>
      </c>
      <c r="U273" s="10"/>
      <c r="V273" s="10">
        <f t="shared" si="39"/>
        <v>21113.002</v>
      </c>
      <c r="W273" s="10" t="e">
        <f>#REF!-V273</f>
        <v>#REF!</v>
      </c>
    </row>
    <row r="274" spans="1:23" x14ac:dyDescent="0.25">
      <c r="A274" s="7">
        <f t="shared" si="40"/>
        <v>268</v>
      </c>
      <c r="B274" s="7" t="s">
        <v>835</v>
      </c>
      <c r="C274" s="7" t="s">
        <v>836</v>
      </c>
      <c r="D274" s="8" t="s">
        <v>8</v>
      </c>
      <c r="E274" s="8" t="s">
        <v>41</v>
      </c>
      <c r="F274" s="8" t="s">
        <v>10175</v>
      </c>
      <c r="G274" s="8" t="s">
        <v>10175</v>
      </c>
      <c r="H274" s="7" t="s">
        <v>599</v>
      </c>
      <c r="I274" s="7" t="s">
        <v>14</v>
      </c>
      <c r="J274" s="7" t="s">
        <v>15</v>
      </c>
      <c r="K274" s="7" t="s">
        <v>35</v>
      </c>
      <c r="L274" s="7" t="s">
        <v>32</v>
      </c>
      <c r="M274" s="8" t="s">
        <v>50</v>
      </c>
      <c r="N274" s="23">
        <v>0.26300000000000001</v>
      </c>
      <c r="O274" s="22">
        <v>10927.11</v>
      </c>
      <c r="P274" s="22">
        <v>2873.83</v>
      </c>
      <c r="Q274" s="9">
        <f>VLOOKUP(T274,[1]Sheet1!$R$2:$S$2054,2,0)</f>
        <v>2654</v>
      </c>
      <c r="R274" s="9">
        <f t="shared" si="41"/>
        <v>698.00200000000007</v>
      </c>
      <c r="S274" s="10">
        <f t="shared" si="42"/>
        <v>2175.83</v>
      </c>
      <c r="T274" s="11" t="s">
        <v>843</v>
      </c>
      <c r="U274" s="10"/>
      <c r="V274" s="10">
        <f t="shared" si="39"/>
        <v>2175.828</v>
      </c>
      <c r="W274" s="10" t="e">
        <f>#REF!-V274</f>
        <v>#REF!</v>
      </c>
    </row>
    <row r="275" spans="1:23" x14ac:dyDescent="0.25">
      <c r="A275" s="7">
        <f t="shared" si="40"/>
        <v>269</v>
      </c>
      <c r="B275" s="7" t="s">
        <v>844</v>
      </c>
      <c r="C275" s="7" t="s">
        <v>845</v>
      </c>
      <c r="D275" s="8" t="s">
        <v>8</v>
      </c>
      <c r="E275" s="8" t="s">
        <v>224</v>
      </c>
      <c r="F275" s="8" t="s">
        <v>10175</v>
      </c>
      <c r="G275" s="8" t="s">
        <v>10175</v>
      </c>
      <c r="H275" s="7" t="s">
        <v>848</v>
      </c>
      <c r="I275" s="7" t="s">
        <v>14</v>
      </c>
      <c r="J275" s="7" t="s">
        <v>52</v>
      </c>
      <c r="K275" s="7" t="s">
        <v>53</v>
      </c>
      <c r="L275" s="7" t="s">
        <v>32</v>
      </c>
      <c r="M275" s="8" t="s">
        <v>50</v>
      </c>
      <c r="N275" s="23">
        <v>0.61599999999999999</v>
      </c>
      <c r="O275" s="22">
        <v>62730.31</v>
      </c>
      <c r="P275" s="22">
        <v>38641.870000000003</v>
      </c>
      <c r="Q275" s="9">
        <f>VLOOKUP(T275,[1]Sheet1!$R$2:$S$2054,2,0)</f>
        <v>3091.83</v>
      </c>
      <c r="R275" s="9">
        <f t="shared" si="41"/>
        <v>1904.56728</v>
      </c>
      <c r="S275" s="10">
        <f t="shared" si="42"/>
        <v>36737.300000000003</v>
      </c>
      <c r="T275" s="11" t="s">
        <v>847</v>
      </c>
      <c r="V275" s="10">
        <f t="shared" si="39"/>
        <v>36737.30272</v>
      </c>
      <c r="W275" s="10" t="e">
        <f>#REF!-V275</f>
        <v>#REF!</v>
      </c>
    </row>
    <row r="276" spans="1:23" x14ac:dyDescent="0.25">
      <c r="A276" s="7">
        <f t="shared" si="40"/>
        <v>270</v>
      </c>
      <c r="B276" s="7" t="s">
        <v>844</v>
      </c>
      <c r="C276" s="7" t="s">
        <v>845</v>
      </c>
      <c r="D276" s="8" t="s">
        <v>8</v>
      </c>
      <c r="E276" s="8" t="s">
        <v>41</v>
      </c>
      <c r="F276" s="8" t="s">
        <v>10175</v>
      </c>
      <c r="G276" s="8" t="s">
        <v>10175</v>
      </c>
      <c r="H276" s="7" t="s">
        <v>599</v>
      </c>
      <c r="I276" s="7" t="s">
        <v>14</v>
      </c>
      <c r="J276" s="7" t="s">
        <v>15</v>
      </c>
      <c r="K276" s="7" t="s">
        <v>35</v>
      </c>
      <c r="L276" s="7" t="s">
        <v>32</v>
      </c>
      <c r="M276" s="8" t="s">
        <v>50</v>
      </c>
      <c r="N276" s="23">
        <v>6.8810000000000002</v>
      </c>
      <c r="O276" s="22">
        <v>31600</v>
      </c>
      <c r="P276" s="22">
        <v>217439.6</v>
      </c>
      <c r="Q276" s="9">
        <f>VLOOKUP(T276,[1]Sheet1!$R$2:$S$2054,2,0)</f>
        <v>851.09</v>
      </c>
      <c r="R276" s="9">
        <f t="shared" si="41"/>
        <v>5856.3502900000003</v>
      </c>
      <c r="S276" s="10">
        <f t="shared" si="42"/>
        <v>211583.25</v>
      </c>
      <c r="T276" s="11" t="s">
        <v>850</v>
      </c>
      <c r="V276" s="10">
        <f t="shared" si="39"/>
        <v>211583.24971</v>
      </c>
      <c r="W276" s="10" t="e">
        <f>#REF!-V276</f>
        <v>#REF!</v>
      </c>
    </row>
    <row r="277" spans="1:23" x14ac:dyDescent="0.25">
      <c r="A277" s="7">
        <f t="shared" si="40"/>
        <v>271</v>
      </c>
      <c r="B277" s="7" t="s">
        <v>851</v>
      </c>
      <c r="C277" s="7" t="s">
        <v>853</v>
      </c>
      <c r="D277" s="8" t="s">
        <v>8</v>
      </c>
      <c r="E277" s="8" t="s">
        <v>224</v>
      </c>
      <c r="F277" s="8" t="s">
        <v>10175</v>
      </c>
      <c r="G277" s="8" t="s">
        <v>10175</v>
      </c>
      <c r="H277" s="7" t="s">
        <v>848</v>
      </c>
      <c r="I277" s="7" t="s">
        <v>14</v>
      </c>
      <c r="J277" s="7" t="s">
        <v>52</v>
      </c>
      <c r="K277" s="7" t="s">
        <v>53</v>
      </c>
      <c r="L277" s="7" t="s">
        <v>32</v>
      </c>
      <c r="M277" s="8" t="s">
        <v>50</v>
      </c>
      <c r="N277" s="23">
        <v>4.3019999999999996</v>
      </c>
      <c r="O277" s="22">
        <v>70250.92</v>
      </c>
      <c r="P277" s="22">
        <v>302219.45</v>
      </c>
      <c r="Q277" s="9">
        <f>VLOOKUP(T277,[1]Sheet1!$R$2:$S$2054,2,0)</f>
        <v>1046.02</v>
      </c>
      <c r="R277" s="9">
        <f t="shared" si="41"/>
        <v>4499.9780399999991</v>
      </c>
      <c r="S277" s="10">
        <f t="shared" si="42"/>
        <v>297719.46999999997</v>
      </c>
      <c r="T277" s="11" t="s">
        <v>852</v>
      </c>
      <c r="U277" s="10"/>
      <c r="V277" s="10">
        <f t="shared" si="39"/>
        <v>297719.47196</v>
      </c>
      <c r="W277" s="10" t="e">
        <f>#REF!-V277</f>
        <v>#REF!</v>
      </c>
    </row>
    <row r="278" spans="1:23" x14ac:dyDescent="0.25">
      <c r="A278" s="7">
        <f t="shared" si="40"/>
        <v>272</v>
      </c>
      <c r="B278" s="7" t="s">
        <v>851</v>
      </c>
      <c r="C278" s="7" t="s">
        <v>853</v>
      </c>
      <c r="D278" s="8" t="s">
        <v>8</v>
      </c>
      <c r="E278" s="8" t="s">
        <v>41</v>
      </c>
      <c r="F278" s="8" t="s">
        <v>10175</v>
      </c>
      <c r="G278" s="8" t="s">
        <v>10175</v>
      </c>
      <c r="H278" s="7" t="s">
        <v>599</v>
      </c>
      <c r="I278" s="7" t="s">
        <v>14</v>
      </c>
      <c r="J278" s="7" t="s">
        <v>15</v>
      </c>
      <c r="K278" s="7" t="s">
        <v>35</v>
      </c>
      <c r="L278" s="7" t="s">
        <v>32</v>
      </c>
      <c r="M278" s="8" t="s">
        <v>50</v>
      </c>
      <c r="N278" s="23">
        <v>7.9279999999999999</v>
      </c>
      <c r="O278" s="22">
        <v>38054</v>
      </c>
      <c r="P278" s="22">
        <v>301692.11</v>
      </c>
      <c r="Q278" s="9">
        <f>VLOOKUP(T278,[1]Sheet1!$R$2:$S$2054,2,0)</f>
        <v>851.03</v>
      </c>
      <c r="R278" s="9">
        <f t="shared" si="41"/>
        <v>6746.9658399999998</v>
      </c>
      <c r="S278" s="10">
        <f t="shared" si="42"/>
        <v>294945.14</v>
      </c>
      <c r="T278" s="11" t="s">
        <v>854</v>
      </c>
      <c r="U278" s="10"/>
      <c r="V278" s="10">
        <f t="shared" si="39"/>
        <v>294945.14415999997</v>
      </c>
      <c r="W278" s="10" t="e">
        <f>#REF!-V278</f>
        <v>#REF!</v>
      </c>
    </row>
    <row r="279" spans="1:23" x14ac:dyDescent="0.25">
      <c r="A279" s="7">
        <f t="shared" si="40"/>
        <v>273</v>
      </c>
      <c r="B279" s="7" t="s">
        <v>855</v>
      </c>
      <c r="C279" s="7" t="s">
        <v>857</v>
      </c>
      <c r="D279" s="8" t="s">
        <v>8</v>
      </c>
      <c r="E279" s="8" t="s">
        <v>224</v>
      </c>
      <c r="F279" s="8" t="s">
        <v>10175</v>
      </c>
      <c r="G279" s="8" t="s">
        <v>10175</v>
      </c>
      <c r="H279" s="7" t="s">
        <v>848</v>
      </c>
      <c r="I279" s="7" t="s">
        <v>14</v>
      </c>
      <c r="J279" s="7" t="s">
        <v>52</v>
      </c>
      <c r="K279" s="7" t="s">
        <v>53</v>
      </c>
      <c r="L279" s="7" t="s">
        <v>32</v>
      </c>
      <c r="M279" s="8" t="s">
        <v>50</v>
      </c>
      <c r="N279" s="23">
        <v>2.9649999999999999</v>
      </c>
      <c r="O279" s="22">
        <v>117646.8</v>
      </c>
      <c r="P279" s="22">
        <v>348822.75</v>
      </c>
      <c r="Q279" s="9">
        <f>VLOOKUP(T279,[1]Sheet1!$R$2:$S$2054,2,0)</f>
        <v>1046.2</v>
      </c>
      <c r="R279" s="9">
        <f t="shared" si="41"/>
        <v>3101.9830000000002</v>
      </c>
      <c r="S279" s="10">
        <f t="shared" si="42"/>
        <v>345720.77</v>
      </c>
      <c r="T279" s="11" t="s">
        <v>856</v>
      </c>
      <c r="U279" s="10"/>
      <c r="V279" s="10">
        <f t="shared" si="39"/>
        <v>345720.76699999999</v>
      </c>
      <c r="W279" s="10" t="e">
        <f>#REF!-V279</f>
        <v>#REF!</v>
      </c>
    </row>
    <row r="280" spans="1:23" x14ac:dyDescent="0.25">
      <c r="A280" s="7">
        <f t="shared" si="40"/>
        <v>274</v>
      </c>
      <c r="B280" s="7" t="s">
        <v>855</v>
      </c>
      <c r="C280" s="7" t="s">
        <v>857</v>
      </c>
      <c r="D280" s="8" t="s">
        <v>8</v>
      </c>
      <c r="E280" s="8" t="s">
        <v>41</v>
      </c>
      <c r="F280" s="8" t="s">
        <v>10175</v>
      </c>
      <c r="G280" s="8" t="s">
        <v>10175</v>
      </c>
      <c r="H280" s="7" t="s">
        <v>644</v>
      </c>
      <c r="I280" s="7" t="s">
        <v>14</v>
      </c>
      <c r="J280" s="7" t="s">
        <v>15</v>
      </c>
      <c r="K280" s="7" t="s">
        <v>35</v>
      </c>
      <c r="L280" s="7" t="s">
        <v>32</v>
      </c>
      <c r="M280" s="8" t="s">
        <v>50</v>
      </c>
      <c r="N280" s="23">
        <v>9.5909999999999993</v>
      </c>
      <c r="O280" s="22">
        <v>52667</v>
      </c>
      <c r="P280" s="22">
        <v>505129.2</v>
      </c>
      <c r="Q280" s="9">
        <f>VLOOKUP(T280,[1]Sheet1!$R$2:$S$2054,2,0)</f>
        <v>851</v>
      </c>
      <c r="R280" s="9">
        <f t="shared" si="41"/>
        <v>8161.9409999999998</v>
      </c>
      <c r="S280" s="10">
        <f t="shared" si="42"/>
        <v>496967.26</v>
      </c>
      <c r="T280" s="11" t="s">
        <v>858</v>
      </c>
      <c r="U280" s="10"/>
      <c r="V280" s="10">
        <f t="shared" si="39"/>
        <v>496967.25900000002</v>
      </c>
      <c r="W280" s="10" t="e">
        <f>#REF!-V280</f>
        <v>#REF!</v>
      </c>
    </row>
    <row r="281" spans="1:23" x14ac:dyDescent="0.25">
      <c r="A281" s="7">
        <f t="shared" si="40"/>
        <v>275</v>
      </c>
      <c r="B281" s="7" t="s">
        <v>859</v>
      </c>
      <c r="C281" s="7" t="s">
        <v>861</v>
      </c>
      <c r="D281" s="8" t="s">
        <v>8</v>
      </c>
      <c r="E281" s="8" t="s">
        <v>224</v>
      </c>
      <c r="F281" s="8" t="s">
        <v>10175</v>
      </c>
      <c r="G281" s="8" t="s">
        <v>10175</v>
      </c>
      <c r="H281" s="7" t="s">
        <v>848</v>
      </c>
      <c r="I281" s="7" t="s">
        <v>14</v>
      </c>
      <c r="J281" s="7" t="s">
        <v>52</v>
      </c>
      <c r="K281" s="7" t="s">
        <v>53</v>
      </c>
      <c r="L281" s="7" t="s">
        <v>32</v>
      </c>
      <c r="M281" s="8" t="s">
        <v>50</v>
      </c>
      <c r="N281" s="23">
        <v>2.8109999999999999</v>
      </c>
      <c r="O281" s="22">
        <v>157302.1</v>
      </c>
      <c r="P281" s="22">
        <v>442176.2</v>
      </c>
      <c r="Q281" s="9">
        <f>VLOOKUP(T281,[1]Sheet1!$R$2:$S$2054,2,0)</f>
        <v>79217.36</v>
      </c>
      <c r="R281" s="9">
        <f t="shared" si="41"/>
        <v>222679.99896</v>
      </c>
      <c r="S281" s="10">
        <f t="shared" si="42"/>
        <v>219496.2</v>
      </c>
      <c r="T281" s="11" t="s">
        <v>860</v>
      </c>
      <c r="U281" s="10">
        <v>175174.1</v>
      </c>
      <c r="V281" s="10">
        <f t="shared" si="39"/>
        <v>219496.20104000001</v>
      </c>
      <c r="W281" s="10" t="e">
        <f>#REF!-V281</f>
        <v>#REF!</v>
      </c>
    </row>
    <row r="282" spans="1:23" x14ac:dyDescent="0.25">
      <c r="A282" s="7">
        <f t="shared" si="40"/>
        <v>276</v>
      </c>
      <c r="B282" s="7" t="s">
        <v>862</v>
      </c>
      <c r="C282" s="7" t="s">
        <v>863</v>
      </c>
      <c r="D282" s="8" t="s">
        <v>8</v>
      </c>
      <c r="E282" s="8" t="s">
        <v>41</v>
      </c>
      <c r="F282" s="8" t="s">
        <v>10175</v>
      </c>
      <c r="G282" s="8" t="s">
        <v>10175</v>
      </c>
      <c r="H282" s="7" t="s">
        <v>838</v>
      </c>
      <c r="I282" s="7" t="s">
        <v>14</v>
      </c>
      <c r="J282" s="7" t="s">
        <v>15</v>
      </c>
      <c r="K282" s="7" t="s">
        <v>35</v>
      </c>
      <c r="L282" s="7" t="s">
        <v>32</v>
      </c>
      <c r="M282" s="8" t="s">
        <v>50</v>
      </c>
      <c r="N282" s="23">
        <v>0.3</v>
      </c>
      <c r="O282" s="22">
        <v>46797.2</v>
      </c>
      <c r="P282" s="22">
        <v>14039.16</v>
      </c>
      <c r="Q282" s="9">
        <f>VLOOKUP(T282,[1]Sheet1!$R$2:$S$2054,2,0)</f>
        <v>21193.33</v>
      </c>
      <c r="R282" s="9">
        <f t="shared" si="41"/>
        <v>6357.9990000000007</v>
      </c>
      <c r="S282" s="10">
        <f t="shared" si="42"/>
        <v>7681.16</v>
      </c>
      <c r="T282" s="11" t="s">
        <v>864</v>
      </c>
      <c r="V282" s="10">
        <f t="shared" si="39"/>
        <v>7681.1609999999991</v>
      </c>
      <c r="W282" s="10" t="e">
        <f>#REF!-V282</f>
        <v>#REF!</v>
      </c>
    </row>
    <row r="283" spans="1:23" x14ac:dyDescent="0.25">
      <c r="A283" s="7">
        <f t="shared" si="40"/>
        <v>277</v>
      </c>
      <c r="B283" s="7" t="s">
        <v>867</v>
      </c>
      <c r="C283" s="7" t="s">
        <v>869</v>
      </c>
      <c r="D283" s="8" t="s">
        <v>8</v>
      </c>
      <c r="E283" s="8" t="s">
        <v>224</v>
      </c>
      <c r="F283" s="8" t="s">
        <v>10175</v>
      </c>
      <c r="G283" s="8" t="s">
        <v>10175</v>
      </c>
      <c r="H283" s="7" t="s">
        <v>837</v>
      </c>
      <c r="I283" s="7" t="s">
        <v>14</v>
      </c>
      <c r="J283" s="7" t="s">
        <v>52</v>
      </c>
      <c r="K283" s="7" t="s">
        <v>53</v>
      </c>
      <c r="L283" s="7" t="s">
        <v>32</v>
      </c>
      <c r="M283" s="8" t="s">
        <v>50</v>
      </c>
      <c r="N283" s="23">
        <v>14.393000000000001</v>
      </c>
      <c r="O283" s="22">
        <v>22149.09</v>
      </c>
      <c r="P283" s="22">
        <v>318791.84000000003</v>
      </c>
      <c r="Q283" s="9">
        <f>VLOOKUP(T283,[1]Sheet1!$R$2:$S$2054,2,0)</f>
        <v>2880.15</v>
      </c>
      <c r="R283" s="9">
        <f t="shared" si="41"/>
        <v>41453.998950000001</v>
      </c>
      <c r="S283" s="10">
        <f t="shared" si="42"/>
        <v>277337.84000000003</v>
      </c>
      <c r="T283" s="11" t="s">
        <v>868</v>
      </c>
      <c r="U283" s="10"/>
      <c r="V283" s="10">
        <f t="shared" si="39"/>
        <v>277337.84105000005</v>
      </c>
      <c r="W283" s="10" t="e">
        <f>#REF!-V283</f>
        <v>#REF!</v>
      </c>
    </row>
    <row r="284" spans="1:23" x14ac:dyDescent="0.25">
      <c r="A284" s="7">
        <f t="shared" si="40"/>
        <v>278</v>
      </c>
      <c r="B284" s="7" t="s">
        <v>867</v>
      </c>
      <c r="C284" s="7" t="s">
        <v>869</v>
      </c>
      <c r="D284" s="8" t="s">
        <v>8</v>
      </c>
      <c r="E284" s="8" t="s">
        <v>41</v>
      </c>
      <c r="F284" s="8" t="s">
        <v>10175</v>
      </c>
      <c r="G284" s="8" t="s">
        <v>10175</v>
      </c>
      <c r="H284" s="7" t="s">
        <v>644</v>
      </c>
      <c r="I284" s="7" t="s">
        <v>14</v>
      </c>
      <c r="J284" s="7" t="s">
        <v>15</v>
      </c>
      <c r="K284" s="7" t="s">
        <v>35</v>
      </c>
      <c r="L284" s="7" t="s">
        <v>32</v>
      </c>
      <c r="M284" s="8" t="s">
        <v>50</v>
      </c>
      <c r="N284" s="23">
        <v>2E-3</v>
      </c>
      <c r="O284" s="22">
        <v>8210</v>
      </c>
      <c r="P284" s="22">
        <v>16.420000000000002</v>
      </c>
      <c r="Q284" s="9">
        <f>VLOOKUP(T284,[1]Sheet1!$R$2:$S$2054,2,0)</f>
        <v>2880.15</v>
      </c>
      <c r="R284" s="9">
        <f t="shared" si="41"/>
        <v>5.7603</v>
      </c>
      <c r="S284" s="10">
        <f t="shared" si="42"/>
        <v>10.66</v>
      </c>
      <c r="T284" s="11" t="s">
        <v>871</v>
      </c>
      <c r="U284" s="10"/>
      <c r="V284" s="10">
        <f t="shared" si="39"/>
        <v>10.659700000000001</v>
      </c>
      <c r="W284" s="10" t="e">
        <f>#REF!-V284</f>
        <v>#REF!</v>
      </c>
    </row>
    <row r="285" spans="1:23" x14ac:dyDescent="0.25">
      <c r="A285" s="7">
        <f t="shared" si="40"/>
        <v>279</v>
      </c>
      <c r="B285" s="7" t="s">
        <v>867</v>
      </c>
      <c r="C285" s="7" t="s">
        <v>869</v>
      </c>
      <c r="D285" s="8" t="s">
        <v>8</v>
      </c>
      <c r="E285" s="8" t="s">
        <v>41</v>
      </c>
      <c r="F285" s="8" t="s">
        <v>10175</v>
      </c>
      <c r="G285" s="8" t="s">
        <v>10175</v>
      </c>
      <c r="H285" s="7" t="s">
        <v>644</v>
      </c>
      <c r="I285" s="7" t="s">
        <v>14</v>
      </c>
      <c r="J285" s="7" t="s">
        <v>15</v>
      </c>
      <c r="K285" s="7" t="s">
        <v>35</v>
      </c>
      <c r="L285" s="7" t="s">
        <v>32</v>
      </c>
      <c r="M285" s="8" t="s">
        <v>50</v>
      </c>
      <c r="N285" s="23">
        <v>0.28999999999999998</v>
      </c>
      <c r="O285" s="22">
        <v>17748</v>
      </c>
      <c r="P285" s="22">
        <v>5146.92</v>
      </c>
      <c r="Q285" s="9">
        <f>VLOOKUP(T285,[1]Sheet1!$R$2:$S$2054,2,0)</f>
        <v>2341.37</v>
      </c>
      <c r="R285" s="9">
        <f t="shared" si="41"/>
        <v>678.99729999999988</v>
      </c>
      <c r="S285" s="10">
        <f t="shared" si="42"/>
        <v>4467.92</v>
      </c>
      <c r="T285" s="11" t="s">
        <v>872</v>
      </c>
      <c r="U285" s="10"/>
      <c r="V285" s="10">
        <f t="shared" si="39"/>
        <v>4467.9227000000001</v>
      </c>
      <c r="W285" s="10" t="e">
        <f>#REF!-V285</f>
        <v>#REF!</v>
      </c>
    </row>
    <row r="286" spans="1:23" x14ac:dyDescent="0.25">
      <c r="A286" s="7">
        <f t="shared" si="40"/>
        <v>280</v>
      </c>
      <c r="B286" s="7" t="s">
        <v>867</v>
      </c>
      <c r="C286" s="7" t="s">
        <v>869</v>
      </c>
      <c r="D286" s="8" t="s">
        <v>8</v>
      </c>
      <c r="E286" s="8" t="s">
        <v>41</v>
      </c>
      <c r="F286" s="8" t="s">
        <v>10175</v>
      </c>
      <c r="G286" s="8" t="s">
        <v>10175</v>
      </c>
      <c r="H286" s="7" t="s">
        <v>644</v>
      </c>
      <c r="I286" s="7" t="s">
        <v>14</v>
      </c>
      <c r="J286" s="7" t="s">
        <v>15</v>
      </c>
      <c r="K286" s="7" t="s">
        <v>35</v>
      </c>
      <c r="L286" s="7" t="s">
        <v>32</v>
      </c>
      <c r="M286" s="8" t="s">
        <v>50</v>
      </c>
      <c r="N286" s="23">
        <v>0.13700000000000001</v>
      </c>
      <c r="O286" s="22">
        <v>17748.03</v>
      </c>
      <c r="P286" s="22">
        <v>2431.48</v>
      </c>
      <c r="Q286" s="9">
        <f>VLOOKUP(T286,[1]Sheet1!$R$2:$S$2054,2,0)</f>
        <v>2341.37</v>
      </c>
      <c r="R286" s="9">
        <f t="shared" si="41"/>
        <v>320.76769000000002</v>
      </c>
      <c r="S286" s="10">
        <f t="shared" si="42"/>
        <v>2110.71</v>
      </c>
      <c r="T286" s="11" t="s">
        <v>873</v>
      </c>
      <c r="U286" s="10"/>
      <c r="V286" s="10">
        <f t="shared" si="39"/>
        <v>2110.7123099999999</v>
      </c>
      <c r="W286" s="10" t="e">
        <f>#REF!-V286</f>
        <v>#REF!</v>
      </c>
    </row>
    <row r="287" spans="1:23" x14ac:dyDescent="0.25">
      <c r="A287" s="7">
        <f t="shared" si="40"/>
        <v>281</v>
      </c>
      <c r="B287" s="7" t="s">
        <v>867</v>
      </c>
      <c r="C287" s="7" t="s">
        <v>869</v>
      </c>
      <c r="D287" s="8" t="s">
        <v>8</v>
      </c>
      <c r="E287" s="8" t="s">
        <v>41</v>
      </c>
      <c r="F287" s="8" t="s">
        <v>10175</v>
      </c>
      <c r="G287" s="8" t="s">
        <v>10175</v>
      </c>
      <c r="H287" s="7" t="s">
        <v>644</v>
      </c>
      <c r="I287" s="7" t="s">
        <v>14</v>
      </c>
      <c r="J287" s="7" t="s">
        <v>15</v>
      </c>
      <c r="K287" s="7" t="s">
        <v>35</v>
      </c>
      <c r="L287" s="7" t="s">
        <v>32</v>
      </c>
      <c r="M287" s="8" t="s">
        <v>50</v>
      </c>
      <c r="N287" s="23">
        <v>0.3</v>
      </c>
      <c r="O287" s="22">
        <v>17747.93</v>
      </c>
      <c r="P287" s="22">
        <v>5324.38</v>
      </c>
      <c r="Q287" s="9">
        <f>VLOOKUP(T287,[1]Sheet1!$R$2:$S$2054,2,0)</f>
        <v>2341.37</v>
      </c>
      <c r="R287" s="9">
        <f t="shared" si="41"/>
        <v>702.41099999999994</v>
      </c>
      <c r="S287" s="10">
        <f t="shared" si="42"/>
        <v>4621.97</v>
      </c>
      <c r="T287" s="11" t="s">
        <v>874</v>
      </c>
      <c r="U287" s="10"/>
      <c r="V287" s="10">
        <f t="shared" si="39"/>
        <v>4621.9690000000001</v>
      </c>
      <c r="W287" s="10" t="e">
        <f>#REF!-V287</f>
        <v>#REF!</v>
      </c>
    </row>
    <row r="288" spans="1:23" x14ac:dyDescent="0.25">
      <c r="A288" s="7">
        <f t="shared" si="40"/>
        <v>282</v>
      </c>
      <c r="B288" s="7" t="s">
        <v>875</v>
      </c>
      <c r="C288" s="7" t="s">
        <v>877</v>
      </c>
      <c r="D288" s="8" t="s">
        <v>8</v>
      </c>
      <c r="E288" s="8" t="s">
        <v>224</v>
      </c>
      <c r="F288" s="8" t="s">
        <v>10175</v>
      </c>
      <c r="G288" s="8" t="s">
        <v>10175</v>
      </c>
      <c r="H288" s="7" t="s">
        <v>521</v>
      </c>
      <c r="I288" s="7" t="s">
        <v>14</v>
      </c>
      <c r="J288" s="7" t="s">
        <v>52</v>
      </c>
      <c r="K288" s="7" t="s">
        <v>53</v>
      </c>
      <c r="L288" s="7" t="s">
        <v>32</v>
      </c>
      <c r="M288" s="8" t="s">
        <v>50</v>
      </c>
      <c r="N288" s="23">
        <v>7.22</v>
      </c>
      <c r="O288" s="22">
        <v>16990</v>
      </c>
      <c r="P288" s="22">
        <v>122667.8</v>
      </c>
      <c r="Q288" s="9">
        <f>VLOOKUP(T288,[1]Sheet1!$R$2:$S$2054,2,0)</f>
        <v>851.1</v>
      </c>
      <c r="R288" s="9">
        <f t="shared" si="41"/>
        <v>6144.942</v>
      </c>
      <c r="S288" s="10">
        <f t="shared" si="42"/>
        <v>116522.86</v>
      </c>
      <c r="T288" s="11" t="s">
        <v>876</v>
      </c>
      <c r="V288" s="10">
        <f t="shared" si="39"/>
        <v>116522.85800000001</v>
      </c>
      <c r="W288" s="10" t="e">
        <f>#REF!-V288</f>
        <v>#REF!</v>
      </c>
    </row>
    <row r="289" spans="1:23" x14ac:dyDescent="0.25">
      <c r="A289" s="7">
        <f t="shared" si="40"/>
        <v>283</v>
      </c>
      <c r="B289" s="7" t="s">
        <v>875</v>
      </c>
      <c r="C289" s="7" t="s">
        <v>877</v>
      </c>
      <c r="D289" s="8" t="s">
        <v>8</v>
      </c>
      <c r="E289" s="8" t="s">
        <v>41</v>
      </c>
      <c r="F289" s="8" t="s">
        <v>10175</v>
      </c>
      <c r="G289" s="8" t="s">
        <v>10175</v>
      </c>
      <c r="H289" s="7" t="s">
        <v>644</v>
      </c>
      <c r="I289" s="7" t="s">
        <v>14</v>
      </c>
      <c r="J289" s="7" t="s">
        <v>15</v>
      </c>
      <c r="K289" s="7" t="s">
        <v>35</v>
      </c>
      <c r="L289" s="7" t="s">
        <v>32</v>
      </c>
      <c r="M289" s="8" t="s">
        <v>50</v>
      </c>
      <c r="N289" s="23">
        <v>0.314</v>
      </c>
      <c r="O289" s="22">
        <v>17219.84</v>
      </c>
      <c r="P289" s="22">
        <v>5407.03</v>
      </c>
      <c r="Q289" s="9">
        <f>VLOOKUP(T289,[1]Sheet1!$R$2:$S$2054,2,0)</f>
        <v>1044.58</v>
      </c>
      <c r="R289" s="9">
        <f t="shared" si="41"/>
        <v>327.99811999999997</v>
      </c>
      <c r="S289" s="10">
        <f t="shared" si="42"/>
        <v>5079.03</v>
      </c>
      <c r="T289" s="11" t="s">
        <v>878</v>
      </c>
      <c r="V289" s="10">
        <f t="shared" si="39"/>
        <v>5079.0318799999995</v>
      </c>
      <c r="W289" s="10" t="e">
        <f>#REF!-V289</f>
        <v>#REF!</v>
      </c>
    </row>
    <row r="290" spans="1:23" x14ac:dyDescent="0.25">
      <c r="A290" s="7">
        <f t="shared" si="40"/>
        <v>284</v>
      </c>
      <c r="B290" s="7" t="s">
        <v>875</v>
      </c>
      <c r="C290" s="7" t="s">
        <v>877</v>
      </c>
      <c r="D290" s="8" t="s">
        <v>8</v>
      </c>
      <c r="E290" s="8" t="s">
        <v>41</v>
      </c>
      <c r="F290" s="8" t="s">
        <v>10175</v>
      </c>
      <c r="G290" s="8" t="s">
        <v>10175</v>
      </c>
      <c r="H290" s="7" t="s">
        <v>644</v>
      </c>
      <c r="I290" s="7" t="s">
        <v>14</v>
      </c>
      <c r="J290" s="7" t="s">
        <v>15</v>
      </c>
      <c r="K290" s="7" t="s">
        <v>35</v>
      </c>
      <c r="L290" s="7" t="s">
        <v>32</v>
      </c>
      <c r="M290" s="8" t="s">
        <v>50</v>
      </c>
      <c r="N290" s="23">
        <v>0.3</v>
      </c>
      <c r="O290" s="22">
        <v>17219.87</v>
      </c>
      <c r="P290" s="22">
        <v>5165.96</v>
      </c>
      <c r="Q290" s="9">
        <f>VLOOKUP(T290,[1]Sheet1!$R$2:$S$2054,2,0)</f>
        <v>1044.58</v>
      </c>
      <c r="R290" s="9">
        <f t="shared" si="41"/>
        <v>313.37399999999997</v>
      </c>
      <c r="S290" s="10">
        <f t="shared" si="42"/>
        <v>4852.59</v>
      </c>
      <c r="T290" s="11" t="s">
        <v>879</v>
      </c>
      <c r="V290" s="10">
        <f t="shared" si="39"/>
        <v>4852.5860000000002</v>
      </c>
      <c r="W290" s="10" t="e">
        <f>#REF!-V290</f>
        <v>#REF!</v>
      </c>
    </row>
    <row r="291" spans="1:23" x14ac:dyDescent="0.25">
      <c r="A291" s="7">
        <f t="shared" si="40"/>
        <v>285</v>
      </c>
      <c r="B291" s="7" t="s">
        <v>880</v>
      </c>
      <c r="C291" s="7" t="s">
        <v>881</v>
      </c>
      <c r="D291" s="8" t="s">
        <v>8</v>
      </c>
      <c r="E291" s="8" t="s">
        <v>41</v>
      </c>
      <c r="F291" s="8" t="s">
        <v>10175</v>
      </c>
      <c r="G291" s="8" t="s">
        <v>10175</v>
      </c>
      <c r="H291" s="7" t="s">
        <v>644</v>
      </c>
      <c r="I291" s="7" t="s">
        <v>14</v>
      </c>
      <c r="J291" s="7" t="s">
        <v>15</v>
      </c>
      <c r="K291" s="7" t="s">
        <v>35</v>
      </c>
      <c r="L291" s="7" t="s">
        <v>32</v>
      </c>
      <c r="M291" s="8" t="s">
        <v>50</v>
      </c>
      <c r="N291" s="23">
        <v>2.6629999999999998</v>
      </c>
      <c r="O291" s="22">
        <v>72066.81</v>
      </c>
      <c r="P291" s="22">
        <v>191913.91</v>
      </c>
      <c r="Q291" s="9">
        <f>VLOOKUP(T291,[1]Sheet1!$R$2:$S$2054,2,0)</f>
        <v>26551.63</v>
      </c>
      <c r="R291" s="9">
        <f t="shared" si="41"/>
        <v>70706.990689999991</v>
      </c>
      <c r="S291" s="10">
        <f t="shared" si="42"/>
        <v>121206.92</v>
      </c>
      <c r="T291" s="11" t="s">
        <v>882</v>
      </c>
      <c r="V291" s="10">
        <f t="shared" si="39"/>
        <v>121206.91931000001</v>
      </c>
      <c r="W291" s="10" t="e">
        <f>#REF!-V291</f>
        <v>#REF!</v>
      </c>
    </row>
    <row r="292" spans="1:23" x14ac:dyDescent="0.25">
      <c r="A292" s="7">
        <f t="shared" si="40"/>
        <v>286</v>
      </c>
      <c r="B292" s="7" t="s">
        <v>883</v>
      </c>
      <c r="C292" s="7" t="s">
        <v>884</v>
      </c>
      <c r="D292" s="8" t="s">
        <v>8</v>
      </c>
      <c r="E292" s="8" t="s">
        <v>41</v>
      </c>
      <c r="F292" s="8" t="s">
        <v>10175</v>
      </c>
      <c r="G292" s="8" t="s">
        <v>10175</v>
      </c>
      <c r="H292" s="7" t="s">
        <v>644</v>
      </c>
      <c r="I292" s="7" t="s">
        <v>14</v>
      </c>
      <c r="J292" s="7" t="s">
        <v>15</v>
      </c>
      <c r="K292" s="7" t="s">
        <v>35</v>
      </c>
      <c r="L292" s="7" t="s">
        <v>32</v>
      </c>
      <c r="M292" s="8" t="s">
        <v>50</v>
      </c>
      <c r="N292" s="23">
        <v>0.02</v>
      </c>
      <c r="O292" s="22">
        <v>201777</v>
      </c>
      <c r="P292" s="22">
        <v>4035.54</v>
      </c>
      <c r="Q292" s="9">
        <f>VLOOKUP(T292,[1]Sheet1!$R$2:$S$2054,2,0)</f>
        <v>74350</v>
      </c>
      <c r="R292" s="9">
        <f t="shared" si="41"/>
        <v>1487</v>
      </c>
      <c r="S292" s="10">
        <f t="shared" si="42"/>
        <v>2548.54</v>
      </c>
      <c r="T292" s="11" t="s">
        <v>885</v>
      </c>
      <c r="V292" s="10">
        <f t="shared" si="39"/>
        <v>2548.54</v>
      </c>
      <c r="W292" s="10" t="e">
        <f>#REF!-V292</f>
        <v>#REF!</v>
      </c>
    </row>
    <row r="293" spans="1:23" x14ac:dyDescent="0.25">
      <c r="A293" s="7">
        <f t="shared" si="40"/>
        <v>287</v>
      </c>
      <c r="B293" s="7" t="s">
        <v>886</v>
      </c>
      <c r="C293" s="7" t="s">
        <v>890</v>
      </c>
      <c r="D293" s="8" t="s">
        <v>888</v>
      </c>
      <c r="E293" s="8" t="s">
        <v>889</v>
      </c>
      <c r="F293" s="8" t="s">
        <v>10175</v>
      </c>
      <c r="G293" s="8" t="s">
        <v>10175</v>
      </c>
      <c r="H293" s="7" t="s">
        <v>891</v>
      </c>
      <c r="I293" s="7" t="s">
        <v>14</v>
      </c>
      <c r="J293" s="7" t="s">
        <v>52</v>
      </c>
      <c r="K293" s="7" t="s">
        <v>53</v>
      </c>
      <c r="L293" s="7" t="s">
        <v>32</v>
      </c>
      <c r="M293" s="8" t="s">
        <v>246</v>
      </c>
      <c r="N293" s="23">
        <v>0.5</v>
      </c>
      <c r="O293" s="22">
        <v>10680</v>
      </c>
      <c r="P293" s="22">
        <v>5340</v>
      </c>
      <c r="Q293" s="9">
        <f t="shared" ref="Q293:R297" si="43">O293</f>
        <v>10680</v>
      </c>
      <c r="R293" s="9">
        <f t="shared" si="43"/>
        <v>5340</v>
      </c>
      <c r="S293" s="10">
        <f>P293-R293</f>
        <v>0</v>
      </c>
      <c r="T293" s="11" t="s">
        <v>887</v>
      </c>
      <c r="V293" s="10">
        <f t="shared" si="39"/>
        <v>0</v>
      </c>
      <c r="W293" s="10" t="e">
        <f>#REF!-V293</f>
        <v>#REF!</v>
      </c>
    </row>
    <row r="294" spans="1:23" x14ac:dyDescent="0.25">
      <c r="A294" s="7">
        <f t="shared" si="40"/>
        <v>288</v>
      </c>
      <c r="B294" s="7" t="s">
        <v>893</v>
      </c>
      <c r="C294" s="7" t="s">
        <v>895</v>
      </c>
      <c r="D294" s="8" t="s">
        <v>79</v>
      </c>
      <c r="E294" s="8" t="s">
        <v>117</v>
      </c>
      <c r="F294" s="8" t="s">
        <v>10175</v>
      </c>
      <c r="G294" s="8" t="s">
        <v>10175</v>
      </c>
      <c r="H294" s="7" t="s">
        <v>179</v>
      </c>
      <c r="I294" s="7" t="s">
        <v>14</v>
      </c>
      <c r="J294" s="7" t="s">
        <v>81</v>
      </c>
      <c r="K294" s="7" t="s">
        <v>16</v>
      </c>
      <c r="L294" s="7" t="s">
        <v>32</v>
      </c>
      <c r="M294" s="8" t="s">
        <v>11</v>
      </c>
      <c r="N294" s="23">
        <v>2</v>
      </c>
      <c r="O294" s="22">
        <v>4629.01</v>
      </c>
      <c r="P294" s="22">
        <v>9258.02</v>
      </c>
      <c r="Q294" s="9">
        <f t="shared" si="43"/>
        <v>4629.01</v>
      </c>
      <c r="R294" s="9">
        <f t="shared" si="43"/>
        <v>9258.02</v>
      </c>
      <c r="S294" s="10">
        <f>P294-R294</f>
        <v>0</v>
      </c>
      <c r="T294" s="11" t="s">
        <v>894</v>
      </c>
      <c r="V294" s="10">
        <f t="shared" si="39"/>
        <v>0</v>
      </c>
      <c r="W294" s="10" t="e">
        <f>#REF!-V294</f>
        <v>#REF!</v>
      </c>
    </row>
    <row r="295" spans="1:23" x14ac:dyDescent="0.25">
      <c r="A295" s="7">
        <f t="shared" si="40"/>
        <v>289</v>
      </c>
      <c r="B295" s="7" t="s">
        <v>897</v>
      </c>
      <c r="C295" s="7" t="s">
        <v>900</v>
      </c>
      <c r="D295" s="8" t="s">
        <v>135</v>
      </c>
      <c r="E295" s="8" t="s">
        <v>442</v>
      </c>
      <c r="F295" s="8" t="s">
        <v>10175</v>
      </c>
      <c r="G295" s="8" t="s">
        <v>10175</v>
      </c>
      <c r="H295" s="7" t="s">
        <v>444</v>
      </c>
      <c r="I295" s="7" t="s">
        <v>14</v>
      </c>
      <c r="J295" s="7" t="s">
        <v>52</v>
      </c>
      <c r="K295" s="7" t="s">
        <v>53</v>
      </c>
      <c r="L295" s="7" t="s">
        <v>32</v>
      </c>
      <c r="M295" s="8" t="s">
        <v>899</v>
      </c>
      <c r="N295" s="23">
        <v>1</v>
      </c>
      <c r="O295" s="22">
        <v>530</v>
      </c>
      <c r="P295" s="22">
        <v>530</v>
      </c>
      <c r="Q295" s="9">
        <f t="shared" si="43"/>
        <v>530</v>
      </c>
      <c r="R295" s="9">
        <f t="shared" si="43"/>
        <v>530</v>
      </c>
      <c r="S295" s="10">
        <f>P295-R295</f>
        <v>0</v>
      </c>
      <c r="T295" s="11" t="s">
        <v>898</v>
      </c>
      <c r="V295" s="10">
        <f t="shared" si="39"/>
        <v>0</v>
      </c>
      <c r="W295" s="10" t="e">
        <f>#REF!-V295</f>
        <v>#REF!</v>
      </c>
    </row>
    <row r="296" spans="1:23" x14ac:dyDescent="0.25">
      <c r="A296" s="7">
        <f t="shared" si="40"/>
        <v>290</v>
      </c>
      <c r="B296" s="7" t="s">
        <v>901</v>
      </c>
      <c r="C296" s="7" t="s">
        <v>903</v>
      </c>
      <c r="D296" s="8" t="s">
        <v>135</v>
      </c>
      <c r="E296" s="8" t="s">
        <v>442</v>
      </c>
      <c r="F296" s="8" t="s">
        <v>10175</v>
      </c>
      <c r="G296" s="8" t="s">
        <v>10175</v>
      </c>
      <c r="H296" s="7" t="s">
        <v>444</v>
      </c>
      <c r="I296" s="7" t="s">
        <v>14</v>
      </c>
      <c r="J296" s="7" t="s">
        <v>52</v>
      </c>
      <c r="K296" s="7" t="s">
        <v>53</v>
      </c>
      <c r="L296" s="7" t="s">
        <v>32</v>
      </c>
      <c r="M296" s="8" t="s">
        <v>899</v>
      </c>
      <c r="N296" s="23">
        <v>1</v>
      </c>
      <c r="O296" s="22">
        <v>2790</v>
      </c>
      <c r="P296" s="22">
        <v>2790</v>
      </c>
      <c r="Q296" s="9">
        <f t="shared" si="43"/>
        <v>2790</v>
      </c>
      <c r="R296" s="9">
        <f t="shared" si="43"/>
        <v>2790</v>
      </c>
      <c r="S296" s="10">
        <f>P296-R296</f>
        <v>0</v>
      </c>
      <c r="T296" s="11" t="s">
        <v>902</v>
      </c>
      <c r="V296" s="10">
        <f t="shared" si="39"/>
        <v>0</v>
      </c>
      <c r="W296" s="10" t="e">
        <f>#REF!-V296</f>
        <v>#REF!</v>
      </c>
    </row>
    <row r="297" spans="1:23" x14ac:dyDescent="0.25">
      <c r="A297" s="7">
        <f t="shared" si="40"/>
        <v>291</v>
      </c>
      <c r="B297" s="7" t="s">
        <v>904</v>
      </c>
      <c r="C297" s="7" t="s">
        <v>905</v>
      </c>
      <c r="D297" s="8" t="s">
        <v>8</v>
      </c>
      <c r="E297" s="8" t="s">
        <v>108</v>
      </c>
      <c r="F297" s="8" t="s">
        <v>42</v>
      </c>
      <c r="G297" s="7" t="s">
        <v>646</v>
      </c>
      <c r="H297" s="7" t="s">
        <v>51</v>
      </c>
      <c r="I297" s="7" t="s">
        <v>14</v>
      </c>
      <c r="J297" s="7" t="s">
        <v>15</v>
      </c>
      <c r="K297" s="7" t="s">
        <v>35</v>
      </c>
      <c r="L297" s="7" t="s">
        <v>110</v>
      </c>
      <c r="M297" s="8" t="s">
        <v>11</v>
      </c>
      <c r="N297" s="23">
        <v>4</v>
      </c>
      <c r="O297" s="22">
        <v>345.8</v>
      </c>
      <c r="P297" s="22">
        <v>1383.2</v>
      </c>
      <c r="Q297" s="9">
        <f t="shared" si="43"/>
        <v>345.8</v>
      </c>
      <c r="R297" s="9">
        <f t="shared" si="43"/>
        <v>1383.2</v>
      </c>
      <c r="S297" s="10">
        <f>P297-R297</f>
        <v>0</v>
      </c>
      <c r="T297" s="11" t="s">
        <v>906</v>
      </c>
      <c r="V297" s="10">
        <f t="shared" si="39"/>
        <v>0</v>
      </c>
      <c r="W297" s="10" t="e">
        <f>#REF!-V297</f>
        <v>#REF!</v>
      </c>
    </row>
    <row r="298" spans="1:23" x14ac:dyDescent="0.25">
      <c r="A298" s="7">
        <f t="shared" si="40"/>
        <v>292</v>
      </c>
      <c r="B298" s="7" t="s">
        <v>907</v>
      </c>
      <c r="C298" s="7" t="s">
        <v>909</v>
      </c>
      <c r="D298" s="8" t="s">
        <v>8</v>
      </c>
      <c r="E298" s="8" t="s">
        <v>241</v>
      </c>
      <c r="F298" s="8" t="s">
        <v>10175</v>
      </c>
      <c r="G298" s="8" t="s">
        <v>10175</v>
      </c>
      <c r="H298" s="7" t="s">
        <v>910</v>
      </c>
      <c r="I298" s="7" t="s">
        <v>284</v>
      </c>
      <c r="J298" s="7" t="s">
        <v>15</v>
      </c>
      <c r="K298" s="7" t="s">
        <v>35</v>
      </c>
      <c r="L298" s="7" t="s">
        <v>32</v>
      </c>
      <c r="M298" s="8" t="s">
        <v>243</v>
      </c>
      <c r="N298" s="23">
        <v>23.75</v>
      </c>
      <c r="O298" s="22">
        <v>397.72</v>
      </c>
      <c r="P298" s="22">
        <v>9445.85</v>
      </c>
      <c r="Q298" s="9">
        <f>VLOOKUP(T298,[1]Sheet1!$R$2:$S$2054,2,0)</f>
        <v>14.48</v>
      </c>
      <c r="R298" s="9">
        <f>N298*Q298</f>
        <v>343.90000000000003</v>
      </c>
      <c r="S298" s="10">
        <f>ROUND(P298-R298,2)</f>
        <v>9101.9500000000007</v>
      </c>
      <c r="T298" s="11" t="s">
        <v>908</v>
      </c>
      <c r="V298" s="10">
        <f t="shared" si="39"/>
        <v>9101.9500000000007</v>
      </c>
      <c r="W298" s="10" t="e">
        <f>#REF!-V298</f>
        <v>#REF!</v>
      </c>
    </row>
    <row r="299" spans="1:23" x14ac:dyDescent="0.25">
      <c r="A299" s="7">
        <f t="shared" si="40"/>
        <v>293</v>
      </c>
      <c r="B299" s="7" t="s">
        <v>907</v>
      </c>
      <c r="C299" s="7" t="s">
        <v>909</v>
      </c>
      <c r="D299" s="8" t="s">
        <v>8</v>
      </c>
      <c r="E299" s="8" t="s">
        <v>241</v>
      </c>
      <c r="F299" s="8" t="s">
        <v>10175</v>
      </c>
      <c r="G299" s="8" t="s">
        <v>10175</v>
      </c>
      <c r="H299" s="7" t="s">
        <v>910</v>
      </c>
      <c r="I299" s="7" t="s">
        <v>284</v>
      </c>
      <c r="J299" s="7" t="s">
        <v>15</v>
      </c>
      <c r="K299" s="7" t="s">
        <v>35</v>
      </c>
      <c r="L299" s="7" t="s">
        <v>32</v>
      </c>
      <c r="M299" s="8" t="s">
        <v>243</v>
      </c>
      <c r="N299" s="23">
        <v>20</v>
      </c>
      <c r="O299" s="22">
        <v>397.72</v>
      </c>
      <c r="P299" s="22">
        <v>7954.4</v>
      </c>
      <c r="Q299" s="9">
        <f>VLOOKUP(T299,[1]Sheet1!$R$2:$S$2054,2,0)</f>
        <v>4.9000000000000004</v>
      </c>
      <c r="R299" s="9">
        <f>N299*Q299</f>
        <v>98</v>
      </c>
      <c r="S299" s="10">
        <f>ROUND(P299-R299,2)</f>
        <v>7856.4</v>
      </c>
      <c r="T299" s="11" t="s">
        <v>911</v>
      </c>
      <c r="V299" s="10">
        <f t="shared" si="39"/>
        <v>7856.4</v>
      </c>
      <c r="W299" s="10" t="e">
        <f>#REF!-V299</f>
        <v>#REF!</v>
      </c>
    </row>
    <row r="300" spans="1:23" x14ac:dyDescent="0.25">
      <c r="A300" s="7">
        <f t="shared" si="40"/>
        <v>294</v>
      </c>
      <c r="B300" s="7" t="s">
        <v>912</v>
      </c>
      <c r="C300" s="7" t="s">
        <v>913</v>
      </c>
      <c r="D300" s="8" t="s">
        <v>36</v>
      </c>
      <c r="E300" s="8" t="s">
        <v>37</v>
      </c>
      <c r="F300" s="8" t="s">
        <v>10175</v>
      </c>
      <c r="G300" s="8" t="s">
        <v>10175</v>
      </c>
      <c r="H300" s="7" t="s">
        <v>914</v>
      </c>
      <c r="I300" s="7" t="s">
        <v>284</v>
      </c>
      <c r="J300" s="7" t="s">
        <v>15</v>
      </c>
      <c r="K300" s="7" t="s">
        <v>476</v>
      </c>
      <c r="L300" s="7" t="s">
        <v>32</v>
      </c>
      <c r="M300" s="8" t="s">
        <v>243</v>
      </c>
      <c r="N300" s="23">
        <v>70</v>
      </c>
      <c r="O300" s="22">
        <v>181.33</v>
      </c>
      <c r="P300" s="22">
        <v>12693.1</v>
      </c>
      <c r="Q300" s="9">
        <f>O300</f>
        <v>181.33</v>
      </c>
      <c r="R300" s="9">
        <f>P300</f>
        <v>12693.1</v>
      </c>
      <c r="S300" s="10">
        <f>P300-R300</f>
        <v>0</v>
      </c>
      <c r="T300" s="11" t="s">
        <v>915</v>
      </c>
      <c r="V300" s="10">
        <f t="shared" si="39"/>
        <v>0</v>
      </c>
      <c r="W300" s="10" t="e">
        <f>#REF!-V300</f>
        <v>#REF!</v>
      </c>
    </row>
    <row r="301" spans="1:23" x14ac:dyDescent="0.25">
      <c r="A301" s="7">
        <f t="shared" si="40"/>
        <v>295</v>
      </c>
      <c r="B301" s="7" t="s">
        <v>916</v>
      </c>
      <c r="C301" s="7" t="s">
        <v>918</v>
      </c>
      <c r="D301" s="8" t="s">
        <v>235</v>
      </c>
      <c r="E301" s="8" t="s">
        <v>322</v>
      </c>
      <c r="F301" s="8" t="s">
        <v>10175</v>
      </c>
      <c r="G301" s="8" t="s">
        <v>10175</v>
      </c>
      <c r="H301" s="7" t="s">
        <v>919</v>
      </c>
      <c r="I301" s="7" t="s">
        <v>14</v>
      </c>
      <c r="J301" s="7" t="s">
        <v>15</v>
      </c>
      <c r="K301" s="7" t="s">
        <v>16</v>
      </c>
      <c r="L301" s="7" t="s">
        <v>32</v>
      </c>
      <c r="M301" s="8" t="s">
        <v>509</v>
      </c>
      <c r="N301" s="23">
        <v>1</v>
      </c>
      <c r="O301" s="22">
        <v>51470.07</v>
      </c>
      <c r="P301" s="22">
        <v>51470.07</v>
      </c>
      <c r="Q301" s="9">
        <f>VLOOKUP(T301,[1]Sheet1!$R$2:$S$2054,2,0)</f>
        <v>18858</v>
      </c>
      <c r="R301" s="9">
        <f>N301*Q301</f>
        <v>18858</v>
      </c>
      <c r="S301" s="10">
        <f>ROUND(P301-R301,2)</f>
        <v>32612.07</v>
      </c>
      <c r="T301" s="11" t="s">
        <v>917</v>
      </c>
      <c r="V301" s="10">
        <f t="shared" si="39"/>
        <v>32612.07</v>
      </c>
      <c r="W301" s="10" t="e">
        <f>#REF!-V301</f>
        <v>#REF!</v>
      </c>
    </row>
    <row r="302" spans="1:23" x14ac:dyDescent="0.25">
      <c r="A302" s="7">
        <f t="shared" si="40"/>
        <v>296</v>
      </c>
      <c r="B302" s="7" t="s">
        <v>920</v>
      </c>
      <c r="C302" s="7" t="s">
        <v>922</v>
      </c>
      <c r="D302" s="8" t="s">
        <v>8</v>
      </c>
      <c r="E302" s="8" t="s">
        <v>31</v>
      </c>
      <c r="F302" s="8" t="s">
        <v>10175</v>
      </c>
      <c r="G302" s="8" t="s">
        <v>10175</v>
      </c>
      <c r="H302" s="7" t="s">
        <v>586</v>
      </c>
      <c r="I302" s="7" t="s">
        <v>14</v>
      </c>
      <c r="J302" s="7" t="s">
        <v>52</v>
      </c>
      <c r="K302" s="7" t="s">
        <v>53</v>
      </c>
      <c r="L302" s="7" t="s">
        <v>32</v>
      </c>
      <c r="M302" s="8" t="s">
        <v>11</v>
      </c>
      <c r="N302" s="23">
        <v>2</v>
      </c>
      <c r="O302" s="22">
        <v>1336478.51</v>
      </c>
      <c r="P302" s="22">
        <v>2672957.0099999998</v>
      </c>
      <c r="Q302" s="9">
        <f>O302</f>
        <v>1336478.51</v>
      </c>
      <c r="R302" s="9">
        <f>P302</f>
        <v>2672957.0099999998</v>
      </c>
      <c r="S302" s="10">
        <f>P302-R302</f>
        <v>0</v>
      </c>
      <c r="T302" s="11" t="s">
        <v>921</v>
      </c>
      <c r="V302" s="10">
        <f t="shared" si="39"/>
        <v>0</v>
      </c>
      <c r="W302" s="10" t="e">
        <f>#REF!-V302</f>
        <v>#REF!</v>
      </c>
    </row>
    <row r="303" spans="1:23" x14ac:dyDescent="0.25">
      <c r="A303" s="7">
        <f t="shared" si="40"/>
        <v>297</v>
      </c>
      <c r="B303" s="7" t="s">
        <v>923</v>
      </c>
      <c r="C303" s="7" t="s">
        <v>924</v>
      </c>
      <c r="D303" s="8" t="s">
        <v>323</v>
      </c>
      <c r="E303" s="8" t="s">
        <v>49</v>
      </c>
      <c r="F303" s="8" t="s">
        <v>10175</v>
      </c>
      <c r="G303" s="8" t="s">
        <v>10175</v>
      </c>
      <c r="H303" s="7" t="s">
        <v>925</v>
      </c>
      <c r="I303" s="7" t="s">
        <v>284</v>
      </c>
      <c r="J303" s="7" t="s">
        <v>15</v>
      </c>
      <c r="K303" s="7" t="s">
        <v>35</v>
      </c>
      <c r="L303" s="7" t="s">
        <v>32</v>
      </c>
      <c r="M303" s="8" t="s">
        <v>246</v>
      </c>
      <c r="N303" s="23">
        <v>3.6640000000000001</v>
      </c>
      <c r="O303" s="22">
        <v>61459.69</v>
      </c>
      <c r="P303" s="22">
        <v>225188.3</v>
      </c>
      <c r="Q303" s="9">
        <f>VLOOKUP(T303,[1]Sheet1!$R$2:$S$2054,2,0)</f>
        <v>5366.81</v>
      </c>
      <c r="R303" s="9">
        <f t="shared" ref="R303:R309" si="44">N303*Q303</f>
        <v>19663.991840000002</v>
      </c>
      <c r="S303" s="10">
        <f t="shared" ref="S303:S309" si="45">ROUND(P303-R303,2)</f>
        <v>205524.31</v>
      </c>
      <c r="T303" s="11" t="s">
        <v>926</v>
      </c>
      <c r="V303" s="10">
        <f t="shared" si="39"/>
        <v>205524.30815999999</v>
      </c>
      <c r="W303" s="10" t="e">
        <f>#REF!-V303</f>
        <v>#REF!</v>
      </c>
    </row>
    <row r="304" spans="1:23" x14ac:dyDescent="0.25">
      <c r="A304" s="7">
        <f t="shared" si="40"/>
        <v>298</v>
      </c>
      <c r="B304" s="7" t="s">
        <v>923</v>
      </c>
      <c r="C304" s="7" t="s">
        <v>924</v>
      </c>
      <c r="D304" s="8" t="s">
        <v>323</v>
      </c>
      <c r="E304" s="8" t="s">
        <v>49</v>
      </c>
      <c r="F304" s="8" t="s">
        <v>10175</v>
      </c>
      <c r="G304" s="8" t="s">
        <v>10175</v>
      </c>
      <c r="H304" s="7" t="s">
        <v>925</v>
      </c>
      <c r="I304" s="7" t="s">
        <v>284</v>
      </c>
      <c r="J304" s="7" t="s">
        <v>15</v>
      </c>
      <c r="K304" s="7" t="s">
        <v>35</v>
      </c>
      <c r="L304" s="7" t="s">
        <v>32</v>
      </c>
      <c r="M304" s="8" t="s">
        <v>246</v>
      </c>
      <c r="N304" s="23">
        <v>2.1080000000000001</v>
      </c>
      <c r="O304" s="22">
        <v>61459.69</v>
      </c>
      <c r="P304" s="22">
        <v>129557.02</v>
      </c>
      <c r="Q304" s="9">
        <f>VLOOKUP(T304,[1]Sheet1!$R$2:$S$2054,2,0)</f>
        <v>5366.81</v>
      </c>
      <c r="R304" s="9">
        <f t="shared" si="44"/>
        <v>11313.235480000001</v>
      </c>
      <c r="S304" s="10">
        <f t="shared" si="45"/>
        <v>118243.78</v>
      </c>
      <c r="T304" s="11" t="s">
        <v>927</v>
      </c>
      <c r="V304" s="10">
        <f t="shared" si="39"/>
        <v>118243.78452</v>
      </c>
      <c r="W304" s="10" t="e">
        <f>#REF!-V304</f>
        <v>#REF!</v>
      </c>
    </row>
    <row r="305" spans="1:23" x14ac:dyDescent="0.25">
      <c r="A305" s="7">
        <f t="shared" si="40"/>
        <v>299</v>
      </c>
      <c r="B305" s="7" t="s">
        <v>928</v>
      </c>
      <c r="C305" s="7" t="s">
        <v>929</v>
      </c>
      <c r="D305" s="8" t="s">
        <v>323</v>
      </c>
      <c r="E305" s="8" t="s">
        <v>49</v>
      </c>
      <c r="F305" s="8" t="s">
        <v>10175</v>
      </c>
      <c r="G305" s="8" t="s">
        <v>10175</v>
      </c>
      <c r="H305" s="7" t="s">
        <v>930</v>
      </c>
      <c r="I305" s="7" t="s">
        <v>284</v>
      </c>
      <c r="J305" s="7" t="s">
        <v>15</v>
      </c>
      <c r="K305" s="7" t="s">
        <v>35</v>
      </c>
      <c r="L305" s="7" t="s">
        <v>32</v>
      </c>
      <c r="M305" s="8" t="s">
        <v>246</v>
      </c>
      <c r="N305" s="23">
        <v>1.8160000000000001</v>
      </c>
      <c r="O305" s="22">
        <v>63494.49</v>
      </c>
      <c r="P305" s="22">
        <v>115305.99</v>
      </c>
      <c r="Q305" s="9">
        <f>VLOOKUP(T305,[1]Sheet1!$R$2:$S$2054,2,0)</f>
        <v>11321.58</v>
      </c>
      <c r="R305" s="9">
        <f t="shared" si="44"/>
        <v>20559.989280000002</v>
      </c>
      <c r="S305" s="10">
        <f t="shared" si="45"/>
        <v>94746</v>
      </c>
      <c r="T305" s="11" t="s">
        <v>931</v>
      </c>
      <c r="V305" s="10">
        <f t="shared" si="39"/>
        <v>94746.000720000011</v>
      </c>
      <c r="W305" s="10" t="e">
        <f>#REF!-V305</f>
        <v>#REF!</v>
      </c>
    </row>
    <row r="306" spans="1:23" x14ac:dyDescent="0.25">
      <c r="A306" s="7">
        <f t="shared" si="40"/>
        <v>300</v>
      </c>
      <c r="B306" s="7" t="s">
        <v>932</v>
      </c>
      <c r="C306" s="7" t="s">
        <v>933</v>
      </c>
      <c r="D306" s="8" t="s">
        <v>235</v>
      </c>
      <c r="E306" s="8" t="s">
        <v>39</v>
      </c>
      <c r="F306" s="8" t="s">
        <v>10175</v>
      </c>
      <c r="G306" s="8" t="s">
        <v>10175</v>
      </c>
      <c r="H306" s="7" t="s">
        <v>935</v>
      </c>
      <c r="I306" s="7" t="s">
        <v>284</v>
      </c>
      <c r="J306" s="7" t="s">
        <v>15</v>
      </c>
      <c r="K306" s="7" t="s">
        <v>16</v>
      </c>
      <c r="L306" s="7" t="s">
        <v>32</v>
      </c>
      <c r="M306" s="8" t="s">
        <v>246</v>
      </c>
      <c r="N306" s="23">
        <v>7.7089999999999996</v>
      </c>
      <c r="O306" s="22">
        <v>66663.759999999995</v>
      </c>
      <c r="P306" s="22">
        <v>513910.96</v>
      </c>
      <c r="Q306" s="9">
        <f>VLOOKUP(T306,[1]Sheet1!$R$2:$S$2054,2,0)</f>
        <v>15867.77</v>
      </c>
      <c r="R306" s="9">
        <f t="shared" si="44"/>
        <v>122324.63893</v>
      </c>
      <c r="S306" s="10">
        <f t="shared" si="45"/>
        <v>391586.32</v>
      </c>
      <c r="T306" s="11" t="s">
        <v>934</v>
      </c>
      <c r="V306" s="10">
        <f t="shared" si="39"/>
        <v>391586.32107000001</v>
      </c>
      <c r="W306" s="10" t="e">
        <f>#REF!-V306</f>
        <v>#REF!</v>
      </c>
    </row>
    <row r="307" spans="1:23" x14ac:dyDescent="0.25">
      <c r="A307" s="7">
        <f t="shared" si="40"/>
        <v>301</v>
      </c>
      <c r="B307" s="7" t="s">
        <v>932</v>
      </c>
      <c r="C307" s="7" t="s">
        <v>933</v>
      </c>
      <c r="D307" s="8" t="s">
        <v>323</v>
      </c>
      <c r="E307" s="8" t="s">
        <v>49</v>
      </c>
      <c r="F307" s="8" t="s">
        <v>10175</v>
      </c>
      <c r="G307" s="8" t="s">
        <v>10175</v>
      </c>
      <c r="H307" s="7" t="s">
        <v>925</v>
      </c>
      <c r="I307" s="7" t="s">
        <v>284</v>
      </c>
      <c r="J307" s="7" t="s">
        <v>15</v>
      </c>
      <c r="K307" s="7" t="s">
        <v>35</v>
      </c>
      <c r="L307" s="7" t="s">
        <v>32</v>
      </c>
      <c r="M307" s="8" t="s">
        <v>246</v>
      </c>
      <c r="N307" s="23">
        <v>1.266</v>
      </c>
      <c r="O307" s="22">
        <v>66719.95</v>
      </c>
      <c r="P307" s="22">
        <v>84467.46</v>
      </c>
      <c r="Q307" s="9">
        <f>VLOOKUP(T307,[1]Sheet1!$R$2:$S$2054,2,0)</f>
        <v>5366.5</v>
      </c>
      <c r="R307" s="9">
        <f t="shared" si="44"/>
        <v>6793.9890000000005</v>
      </c>
      <c r="S307" s="10">
        <f t="shared" si="45"/>
        <v>77673.47</v>
      </c>
      <c r="T307" s="11" t="s">
        <v>936</v>
      </c>
      <c r="V307" s="10">
        <f t="shared" si="39"/>
        <v>77673.471000000005</v>
      </c>
      <c r="W307" s="10" t="e">
        <f>#REF!-V307</f>
        <v>#REF!</v>
      </c>
    </row>
    <row r="308" spans="1:23" x14ac:dyDescent="0.25">
      <c r="A308" s="7">
        <f t="shared" si="40"/>
        <v>302</v>
      </c>
      <c r="B308" s="7" t="s">
        <v>938</v>
      </c>
      <c r="C308" s="7" t="s">
        <v>939</v>
      </c>
      <c r="D308" s="8" t="s">
        <v>8</v>
      </c>
      <c r="E308" s="8" t="s">
        <v>41</v>
      </c>
      <c r="F308" s="8" t="s">
        <v>10175</v>
      </c>
      <c r="G308" s="8" t="s">
        <v>10175</v>
      </c>
      <c r="H308" s="7" t="s">
        <v>838</v>
      </c>
      <c r="I308" s="7" t="s">
        <v>14</v>
      </c>
      <c r="J308" s="7" t="s">
        <v>15</v>
      </c>
      <c r="K308" s="7" t="s">
        <v>35</v>
      </c>
      <c r="L308" s="7" t="s">
        <v>32</v>
      </c>
      <c r="M308" s="8" t="s">
        <v>11</v>
      </c>
      <c r="N308" s="23">
        <v>1</v>
      </c>
      <c r="O308" s="22">
        <v>3988.8</v>
      </c>
      <c r="P308" s="22">
        <v>3988.8</v>
      </c>
      <c r="Q308" s="9">
        <f>VLOOKUP(T308,[1]Sheet1!$R$2:$S$2054,2,0)</f>
        <v>1138</v>
      </c>
      <c r="R308" s="9">
        <f t="shared" si="44"/>
        <v>1138</v>
      </c>
      <c r="S308" s="10">
        <f t="shared" si="45"/>
        <v>2850.8</v>
      </c>
      <c r="T308" s="11" t="s">
        <v>940</v>
      </c>
      <c r="V308" s="10">
        <f t="shared" si="39"/>
        <v>2850.8</v>
      </c>
      <c r="W308" s="10" t="e">
        <f>#REF!-V308</f>
        <v>#REF!</v>
      </c>
    </row>
    <row r="309" spans="1:23" x14ac:dyDescent="0.25">
      <c r="A309" s="7">
        <f t="shared" si="40"/>
        <v>303</v>
      </c>
      <c r="B309" s="7" t="s">
        <v>941</v>
      </c>
      <c r="C309" s="7" t="s">
        <v>943</v>
      </c>
      <c r="D309" s="8" t="s">
        <v>68</v>
      </c>
      <c r="E309" s="8" t="s">
        <v>69</v>
      </c>
      <c r="F309" s="8" t="s">
        <v>10175</v>
      </c>
      <c r="G309" s="8" t="s">
        <v>10175</v>
      </c>
      <c r="H309" s="7" t="s">
        <v>944</v>
      </c>
      <c r="I309" s="7" t="s">
        <v>14</v>
      </c>
      <c r="J309" s="7" t="s">
        <v>15</v>
      </c>
      <c r="K309" s="7" t="s">
        <v>35</v>
      </c>
      <c r="L309" s="7" t="s">
        <v>32</v>
      </c>
      <c r="M309" s="8" t="s">
        <v>11</v>
      </c>
      <c r="N309" s="23">
        <v>2</v>
      </c>
      <c r="O309" s="22">
        <v>46549.37</v>
      </c>
      <c r="P309" s="22">
        <v>93098.74</v>
      </c>
      <c r="Q309" s="9">
        <f>VLOOKUP(T309,[1]Sheet1!$R$2:$S$2054,2,0)</f>
        <v>13845.5</v>
      </c>
      <c r="R309" s="9">
        <f t="shared" si="44"/>
        <v>27691</v>
      </c>
      <c r="S309" s="10">
        <f t="shared" si="45"/>
        <v>65407.74</v>
      </c>
      <c r="T309" s="11" t="s">
        <v>942</v>
      </c>
      <c r="V309" s="10">
        <f t="shared" si="39"/>
        <v>65407.740000000005</v>
      </c>
      <c r="W309" s="10" t="e">
        <f>#REF!-V309</f>
        <v>#REF!</v>
      </c>
    </row>
    <row r="310" spans="1:23" x14ac:dyDescent="0.25">
      <c r="A310" s="7">
        <f t="shared" si="40"/>
        <v>304</v>
      </c>
      <c r="B310" s="7" t="s">
        <v>945</v>
      </c>
      <c r="C310" s="7" t="s">
        <v>947</v>
      </c>
      <c r="D310" s="8" t="s">
        <v>79</v>
      </c>
      <c r="E310" s="8" t="s">
        <v>186</v>
      </c>
      <c r="F310" s="8" t="s">
        <v>10175</v>
      </c>
      <c r="G310" s="8" t="s">
        <v>10175</v>
      </c>
      <c r="H310" s="7" t="s">
        <v>121</v>
      </c>
      <c r="I310" s="7" t="s">
        <v>14</v>
      </c>
      <c r="J310" s="7" t="s">
        <v>81</v>
      </c>
      <c r="K310" s="7" t="s">
        <v>16</v>
      </c>
      <c r="L310" s="7" t="s">
        <v>32</v>
      </c>
      <c r="M310" s="8" t="s">
        <v>11</v>
      </c>
      <c r="N310" s="23">
        <v>12</v>
      </c>
      <c r="O310" s="22">
        <v>380.97</v>
      </c>
      <c r="P310" s="22">
        <v>4571.6499999999996</v>
      </c>
      <c r="Q310" s="9">
        <f t="shared" ref="Q310:R312" si="46">O310</f>
        <v>380.97</v>
      </c>
      <c r="R310" s="9">
        <f t="shared" si="46"/>
        <v>4571.6499999999996</v>
      </c>
      <c r="S310" s="10">
        <f>P310-R310</f>
        <v>0</v>
      </c>
      <c r="T310" s="11" t="s">
        <v>946</v>
      </c>
      <c r="V310" s="10">
        <f t="shared" si="39"/>
        <v>0</v>
      </c>
      <c r="W310" s="10" t="e">
        <f>#REF!-V310</f>
        <v>#REF!</v>
      </c>
    </row>
    <row r="311" spans="1:23" x14ac:dyDescent="0.25">
      <c r="A311" s="7">
        <f t="shared" si="40"/>
        <v>305</v>
      </c>
      <c r="B311" s="7" t="s">
        <v>948</v>
      </c>
      <c r="C311" s="7" t="s">
        <v>950</v>
      </c>
      <c r="D311" s="8" t="s">
        <v>135</v>
      </c>
      <c r="E311" s="8" t="s">
        <v>136</v>
      </c>
      <c r="F311" s="8" t="s">
        <v>10175</v>
      </c>
      <c r="G311" s="8" t="s">
        <v>10175</v>
      </c>
      <c r="H311" s="7" t="s">
        <v>951</v>
      </c>
      <c r="I311" s="7" t="s">
        <v>14</v>
      </c>
      <c r="J311" s="7" t="s">
        <v>15</v>
      </c>
      <c r="K311" s="7" t="s">
        <v>16</v>
      </c>
      <c r="L311" s="7" t="s">
        <v>32</v>
      </c>
      <c r="M311" s="8" t="s">
        <v>246</v>
      </c>
      <c r="N311" s="23">
        <v>0.77700000000000002</v>
      </c>
      <c r="O311" s="22">
        <v>79406.22</v>
      </c>
      <c r="P311" s="22">
        <v>61698.63</v>
      </c>
      <c r="Q311" s="9">
        <f t="shared" si="46"/>
        <v>79406.22</v>
      </c>
      <c r="R311" s="9">
        <f t="shared" si="46"/>
        <v>61698.63</v>
      </c>
      <c r="S311" s="10">
        <f>P311-R311</f>
        <v>0</v>
      </c>
      <c r="T311" s="11" t="s">
        <v>949</v>
      </c>
      <c r="V311" s="10">
        <f t="shared" si="39"/>
        <v>0</v>
      </c>
      <c r="W311" s="10" t="e">
        <f>#REF!-V311</f>
        <v>#REF!</v>
      </c>
    </row>
    <row r="312" spans="1:23" x14ac:dyDescent="0.25">
      <c r="A312" s="7">
        <f t="shared" si="40"/>
        <v>306</v>
      </c>
      <c r="B312" s="7" t="s">
        <v>952</v>
      </c>
      <c r="C312" s="7" t="s">
        <v>955</v>
      </c>
      <c r="D312" s="8" t="s">
        <v>75</v>
      </c>
      <c r="E312" s="8" t="s">
        <v>39</v>
      </c>
      <c r="F312" s="8" t="s">
        <v>42</v>
      </c>
      <c r="G312" s="7" t="s">
        <v>954</v>
      </c>
      <c r="H312" s="7" t="s">
        <v>956</v>
      </c>
      <c r="I312" s="7" t="s">
        <v>14</v>
      </c>
      <c r="J312" s="7" t="s">
        <v>15</v>
      </c>
      <c r="K312" s="7" t="s">
        <v>16</v>
      </c>
      <c r="L312" s="7" t="s">
        <v>32</v>
      </c>
      <c r="M312" s="8" t="s">
        <v>246</v>
      </c>
      <c r="N312" s="23">
        <v>1.2090000000000001</v>
      </c>
      <c r="O312" s="22">
        <v>92878.06</v>
      </c>
      <c r="P312" s="22">
        <v>112289.58</v>
      </c>
      <c r="Q312" s="9">
        <f t="shared" si="46"/>
        <v>92878.06</v>
      </c>
      <c r="R312" s="9">
        <f t="shared" si="46"/>
        <v>112289.58</v>
      </c>
      <c r="S312" s="10">
        <f>P312-R312</f>
        <v>0</v>
      </c>
      <c r="T312" s="11" t="s">
        <v>953</v>
      </c>
      <c r="V312" s="10">
        <f t="shared" si="39"/>
        <v>0</v>
      </c>
      <c r="W312" s="10" t="e">
        <f>#REF!-V312</f>
        <v>#REF!</v>
      </c>
    </row>
    <row r="313" spans="1:23" x14ac:dyDescent="0.25">
      <c r="A313" s="7">
        <f t="shared" si="40"/>
        <v>307</v>
      </c>
      <c r="B313" s="7" t="s">
        <v>957</v>
      </c>
      <c r="C313" s="7" t="s">
        <v>958</v>
      </c>
      <c r="D313" s="8" t="s">
        <v>8</v>
      </c>
      <c r="E313" s="8" t="s">
        <v>241</v>
      </c>
      <c r="F313" s="8" t="s">
        <v>10175</v>
      </c>
      <c r="G313" s="8" t="s">
        <v>10175</v>
      </c>
      <c r="H313" s="7" t="s">
        <v>959</v>
      </c>
      <c r="I313" s="7" t="s">
        <v>284</v>
      </c>
      <c r="J313" s="7" t="s">
        <v>15</v>
      </c>
      <c r="K313" s="7" t="s">
        <v>35</v>
      </c>
      <c r="L313" s="7" t="s">
        <v>32</v>
      </c>
      <c r="M313" s="8" t="s">
        <v>246</v>
      </c>
      <c r="N313" s="23">
        <v>8.1929999999999996</v>
      </c>
      <c r="O313" s="22">
        <v>85243.95</v>
      </c>
      <c r="P313" s="22">
        <v>698403.72</v>
      </c>
      <c r="Q313" s="9">
        <f>VLOOKUP(T313,[1]Sheet1!$R$2:$S$2054,2,0)</f>
        <v>5267.77</v>
      </c>
      <c r="R313" s="9">
        <f>N313*Q313</f>
        <v>43158.839610000003</v>
      </c>
      <c r="S313" s="10">
        <f>ROUND(P313-R313,2)</f>
        <v>655244.88</v>
      </c>
      <c r="T313" s="11" t="s">
        <v>960</v>
      </c>
      <c r="V313" s="10">
        <f t="shared" si="39"/>
        <v>655244.88038999995</v>
      </c>
      <c r="W313" s="10" t="e">
        <f>#REF!-V313</f>
        <v>#REF!</v>
      </c>
    </row>
    <row r="314" spans="1:23" x14ac:dyDescent="0.25">
      <c r="A314" s="7">
        <f t="shared" si="40"/>
        <v>308</v>
      </c>
      <c r="B314" s="7" t="s">
        <v>957</v>
      </c>
      <c r="C314" s="7" t="s">
        <v>958</v>
      </c>
      <c r="D314" s="8" t="s">
        <v>8</v>
      </c>
      <c r="E314" s="8" t="s">
        <v>241</v>
      </c>
      <c r="F314" s="8" t="s">
        <v>10175</v>
      </c>
      <c r="G314" s="8" t="s">
        <v>10175</v>
      </c>
      <c r="H314" s="7" t="s">
        <v>959</v>
      </c>
      <c r="I314" s="7" t="s">
        <v>284</v>
      </c>
      <c r="J314" s="7" t="s">
        <v>15</v>
      </c>
      <c r="K314" s="7" t="s">
        <v>35</v>
      </c>
      <c r="L314" s="7" t="s">
        <v>32</v>
      </c>
      <c r="M314" s="8" t="s">
        <v>246</v>
      </c>
      <c r="N314" s="23">
        <v>8.1929999999999996</v>
      </c>
      <c r="O314" s="22">
        <v>85243.95</v>
      </c>
      <c r="P314" s="22">
        <v>698403.72</v>
      </c>
      <c r="Q314" s="9">
        <f>VLOOKUP(T314,[1]Sheet1!$R$2:$S$2054,2,0)</f>
        <v>5267.77</v>
      </c>
      <c r="R314" s="9">
        <f>N314*Q314</f>
        <v>43158.839610000003</v>
      </c>
      <c r="S314" s="10">
        <f>ROUND(P314-R314,2)</f>
        <v>655244.88</v>
      </c>
      <c r="T314" s="11" t="s">
        <v>961</v>
      </c>
      <c r="V314" s="10">
        <f t="shared" si="39"/>
        <v>655244.88038999995</v>
      </c>
      <c r="W314" s="10" t="e">
        <f>#REF!-V314</f>
        <v>#REF!</v>
      </c>
    </row>
    <row r="315" spans="1:23" x14ac:dyDescent="0.25">
      <c r="A315" s="7">
        <f t="shared" si="40"/>
        <v>309</v>
      </c>
      <c r="B315" s="7" t="s">
        <v>962</v>
      </c>
      <c r="C315" s="7" t="s">
        <v>964</v>
      </c>
      <c r="D315" s="8" t="s">
        <v>54</v>
      </c>
      <c r="E315" s="8" t="s">
        <v>37</v>
      </c>
      <c r="F315" s="8" t="s">
        <v>10175</v>
      </c>
      <c r="G315" s="8" t="s">
        <v>10175</v>
      </c>
      <c r="H315" s="7" t="s">
        <v>965</v>
      </c>
      <c r="I315" s="7" t="s">
        <v>284</v>
      </c>
      <c r="J315" s="7" t="s">
        <v>15</v>
      </c>
      <c r="K315" s="7" t="s">
        <v>16</v>
      </c>
      <c r="L315" s="7" t="s">
        <v>32</v>
      </c>
      <c r="M315" s="8" t="s">
        <v>246</v>
      </c>
      <c r="N315" s="23">
        <v>7.8E-2</v>
      </c>
      <c r="O315" s="22">
        <v>63619.1</v>
      </c>
      <c r="P315" s="22">
        <v>4962.29</v>
      </c>
      <c r="Q315" s="9">
        <f>O315</f>
        <v>63619.1</v>
      </c>
      <c r="R315" s="9">
        <f>P315</f>
        <v>4962.29</v>
      </c>
      <c r="S315" s="10">
        <f>P315-R315</f>
        <v>0</v>
      </c>
      <c r="T315" s="11" t="s">
        <v>963</v>
      </c>
      <c r="V315" s="10">
        <f t="shared" si="39"/>
        <v>0</v>
      </c>
      <c r="W315" s="10" t="e">
        <f>#REF!-V315</f>
        <v>#REF!</v>
      </c>
    </row>
    <row r="316" spans="1:23" x14ac:dyDescent="0.25">
      <c r="A316" s="7">
        <f t="shared" si="40"/>
        <v>310</v>
      </c>
      <c r="B316" s="7" t="s">
        <v>966</v>
      </c>
      <c r="C316" s="7" t="s">
        <v>968</v>
      </c>
      <c r="D316" s="8" t="s">
        <v>8</v>
      </c>
      <c r="E316" s="8" t="s">
        <v>31</v>
      </c>
      <c r="F316" s="8" t="s">
        <v>10175</v>
      </c>
      <c r="G316" s="8" t="s">
        <v>10175</v>
      </c>
      <c r="H316" s="7" t="s">
        <v>969</v>
      </c>
      <c r="I316" s="7" t="s">
        <v>284</v>
      </c>
      <c r="J316" s="7" t="s">
        <v>15</v>
      </c>
      <c r="K316" s="7" t="s">
        <v>16</v>
      </c>
      <c r="L316" s="7" t="s">
        <v>32</v>
      </c>
      <c r="M316" s="8" t="s">
        <v>509</v>
      </c>
      <c r="N316" s="23">
        <v>35</v>
      </c>
      <c r="O316" s="22">
        <v>5140.47</v>
      </c>
      <c r="P316" s="22">
        <v>179916.45</v>
      </c>
      <c r="Q316" s="9">
        <f>O316</f>
        <v>5140.47</v>
      </c>
      <c r="R316" s="9">
        <f>P316</f>
        <v>179916.45</v>
      </c>
      <c r="S316" s="10">
        <f>P316-R316</f>
        <v>0</v>
      </c>
      <c r="T316" s="11" t="s">
        <v>967</v>
      </c>
      <c r="V316" s="10">
        <f t="shared" si="39"/>
        <v>0</v>
      </c>
      <c r="W316" s="10" t="e">
        <f>#REF!-V316</f>
        <v>#REF!</v>
      </c>
    </row>
    <row r="317" spans="1:23" x14ac:dyDescent="0.25">
      <c r="A317" s="7">
        <f t="shared" si="40"/>
        <v>311</v>
      </c>
      <c r="B317" s="7" t="s">
        <v>973</v>
      </c>
      <c r="C317" s="7" t="s">
        <v>976</v>
      </c>
      <c r="D317" s="8" t="s">
        <v>8</v>
      </c>
      <c r="E317" s="8" t="s">
        <v>31</v>
      </c>
      <c r="F317" s="8" t="s">
        <v>10175</v>
      </c>
      <c r="G317" s="8" t="s">
        <v>10175</v>
      </c>
      <c r="H317" s="7" t="s">
        <v>34</v>
      </c>
      <c r="I317" s="7" t="s">
        <v>14</v>
      </c>
      <c r="J317" s="7" t="s">
        <v>52</v>
      </c>
      <c r="K317" s="7" t="s">
        <v>53</v>
      </c>
      <c r="L317" s="7" t="s">
        <v>975</v>
      </c>
      <c r="M317" s="8" t="s">
        <v>11</v>
      </c>
      <c r="N317" s="23">
        <v>7</v>
      </c>
      <c r="O317" s="22">
        <v>2077.98</v>
      </c>
      <c r="P317" s="22">
        <v>14545.86</v>
      </c>
      <c r="Q317" s="9">
        <f>VLOOKUP(T317,[1]Sheet1!$R$2:$S$2054,2,0)</f>
        <v>1018.31</v>
      </c>
      <c r="R317" s="9">
        <f>N317*Q317</f>
        <v>7128.17</v>
      </c>
      <c r="S317" s="10">
        <f>ROUND(P317-R317,2)</f>
        <v>7417.69</v>
      </c>
      <c r="T317" s="11" t="s">
        <v>974</v>
      </c>
      <c r="V317" s="10">
        <f t="shared" si="39"/>
        <v>7417.6900000000005</v>
      </c>
      <c r="W317" s="10" t="e">
        <f>#REF!-V317</f>
        <v>#REF!</v>
      </c>
    </row>
    <row r="318" spans="1:23" x14ac:dyDescent="0.25">
      <c r="A318" s="7">
        <f t="shared" si="40"/>
        <v>312</v>
      </c>
      <c r="B318" s="7" t="s">
        <v>977</v>
      </c>
      <c r="C318" s="7" t="s">
        <v>979</v>
      </c>
      <c r="D318" s="8" t="s">
        <v>79</v>
      </c>
      <c r="E318" s="8" t="s">
        <v>39</v>
      </c>
      <c r="F318" s="8" t="s">
        <v>10175</v>
      </c>
      <c r="G318" s="8" t="s">
        <v>10175</v>
      </c>
      <c r="H318" s="7" t="s">
        <v>164</v>
      </c>
      <c r="I318" s="7" t="s">
        <v>14</v>
      </c>
      <c r="J318" s="7" t="s">
        <v>81</v>
      </c>
      <c r="K318" s="7" t="s">
        <v>16</v>
      </c>
      <c r="L318" s="7" t="s">
        <v>10</v>
      </c>
      <c r="M318" s="8" t="s">
        <v>11</v>
      </c>
      <c r="N318" s="23">
        <v>376</v>
      </c>
      <c r="O318" s="22">
        <v>14.01</v>
      </c>
      <c r="P318" s="22">
        <v>5267.2</v>
      </c>
      <c r="Q318" s="9">
        <f>O318</f>
        <v>14.01</v>
      </c>
      <c r="R318" s="9">
        <f>P318</f>
        <v>5267.2</v>
      </c>
      <c r="S318" s="10">
        <f>P318-R318</f>
        <v>0</v>
      </c>
      <c r="T318" s="11" t="s">
        <v>978</v>
      </c>
      <c r="V318" s="10">
        <f t="shared" si="39"/>
        <v>0</v>
      </c>
      <c r="W318" s="10" t="e">
        <f>#REF!-V318</f>
        <v>#REF!</v>
      </c>
    </row>
    <row r="319" spans="1:23" x14ac:dyDescent="0.25">
      <c r="A319" s="7">
        <f t="shared" si="40"/>
        <v>313</v>
      </c>
      <c r="B319" s="7" t="s">
        <v>980</v>
      </c>
      <c r="C319" s="7" t="s">
        <v>982</v>
      </c>
      <c r="D319" s="8" t="s">
        <v>79</v>
      </c>
      <c r="E319" s="8" t="s">
        <v>117</v>
      </c>
      <c r="F319" s="8" t="s">
        <v>10175</v>
      </c>
      <c r="G319" s="8" t="s">
        <v>10175</v>
      </c>
      <c r="H319" s="7" t="s">
        <v>192</v>
      </c>
      <c r="I319" s="7" t="s">
        <v>14</v>
      </c>
      <c r="J319" s="7" t="s">
        <v>81</v>
      </c>
      <c r="K319" s="7" t="s">
        <v>16</v>
      </c>
      <c r="L319" s="7" t="s">
        <v>32</v>
      </c>
      <c r="M319" s="8" t="s">
        <v>11</v>
      </c>
      <c r="N319" s="23">
        <v>1</v>
      </c>
      <c r="O319" s="22">
        <v>3300</v>
      </c>
      <c r="P319" s="22">
        <v>3300</v>
      </c>
      <c r="Q319" s="9">
        <f>VLOOKUP(T319,[1]Sheet1!$R$2:$S$2054,2,0)</f>
        <v>2849</v>
      </c>
      <c r="R319" s="9">
        <f>N319*Q319</f>
        <v>2849</v>
      </c>
      <c r="S319" s="10">
        <f>ROUND(P319-R319,2)</f>
        <v>451</v>
      </c>
      <c r="T319" s="11" t="s">
        <v>981</v>
      </c>
      <c r="V319" s="10">
        <f t="shared" si="39"/>
        <v>451</v>
      </c>
      <c r="W319" s="10" t="e">
        <f>#REF!-V319</f>
        <v>#REF!</v>
      </c>
    </row>
    <row r="320" spans="1:23" x14ac:dyDescent="0.25">
      <c r="A320" s="7">
        <f t="shared" si="40"/>
        <v>314</v>
      </c>
      <c r="B320" s="7" t="s">
        <v>983</v>
      </c>
      <c r="C320" s="7" t="s">
        <v>985</v>
      </c>
      <c r="D320" s="8" t="s">
        <v>8</v>
      </c>
      <c r="E320" s="8" t="s">
        <v>31</v>
      </c>
      <c r="F320" s="8" t="s">
        <v>10175</v>
      </c>
      <c r="G320" s="8" t="s">
        <v>10175</v>
      </c>
      <c r="H320" s="7" t="s">
        <v>34</v>
      </c>
      <c r="I320" s="7" t="s">
        <v>14</v>
      </c>
      <c r="J320" s="7" t="s">
        <v>15</v>
      </c>
      <c r="K320" s="7" t="s">
        <v>35</v>
      </c>
      <c r="L320" s="7" t="s">
        <v>10</v>
      </c>
      <c r="M320" s="8" t="s">
        <v>11</v>
      </c>
      <c r="N320" s="23">
        <v>31</v>
      </c>
      <c r="O320" s="22">
        <v>144.16999999999999</v>
      </c>
      <c r="P320" s="22">
        <v>4469.2299999999996</v>
      </c>
      <c r="Q320" s="9">
        <f>VLOOKUP(T320,[1]Sheet1!$R$2:$S$2054,2,0)</f>
        <v>126.77</v>
      </c>
      <c r="R320" s="9">
        <f>N320*Q320</f>
        <v>3929.87</v>
      </c>
      <c r="S320" s="10">
        <f>ROUND(P320-R320,2)</f>
        <v>539.36</v>
      </c>
      <c r="T320" s="11" t="s">
        <v>984</v>
      </c>
      <c r="V320" s="10">
        <f t="shared" si="39"/>
        <v>539.35999999999967</v>
      </c>
      <c r="W320" s="10" t="e">
        <f>#REF!-V320</f>
        <v>#REF!</v>
      </c>
    </row>
    <row r="321" spans="1:23" x14ac:dyDescent="0.25">
      <c r="A321" s="7">
        <f t="shared" si="40"/>
        <v>315</v>
      </c>
      <c r="B321" s="7" t="s">
        <v>986</v>
      </c>
      <c r="C321" s="7" t="s">
        <v>988</v>
      </c>
      <c r="D321" s="8" t="s">
        <v>8</v>
      </c>
      <c r="E321" s="8" t="s">
        <v>31</v>
      </c>
      <c r="F321" s="8" t="s">
        <v>10175</v>
      </c>
      <c r="G321" s="8" t="s">
        <v>10175</v>
      </c>
      <c r="H321" s="7" t="s">
        <v>34</v>
      </c>
      <c r="I321" s="7" t="s">
        <v>14</v>
      </c>
      <c r="J321" s="7" t="s">
        <v>15</v>
      </c>
      <c r="K321" s="7" t="s">
        <v>16</v>
      </c>
      <c r="L321" s="7" t="s">
        <v>32</v>
      </c>
      <c r="M321" s="8" t="s">
        <v>11</v>
      </c>
      <c r="N321" s="23">
        <v>30</v>
      </c>
      <c r="O321" s="22">
        <v>78.03</v>
      </c>
      <c r="P321" s="22">
        <v>2340.94</v>
      </c>
      <c r="Q321" s="9">
        <f>VLOOKUP(T321,[1]Sheet1!$R$2:$S$2054,2,0)</f>
        <v>14.43</v>
      </c>
      <c r="R321" s="9">
        <f>N321*Q321</f>
        <v>432.9</v>
      </c>
      <c r="S321" s="10">
        <f>ROUND(P321-R321,2)</f>
        <v>1908.04</v>
      </c>
      <c r="T321" s="11" t="s">
        <v>987</v>
      </c>
      <c r="V321" s="10">
        <f t="shared" si="39"/>
        <v>1908.04</v>
      </c>
      <c r="W321" s="10" t="e">
        <f>#REF!-V321</f>
        <v>#REF!</v>
      </c>
    </row>
    <row r="322" spans="1:23" x14ac:dyDescent="0.25">
      <c r="A322" s="7">
        <f t="shared" si="40"/>
        <v>316</v>
      </c>
      <c r="B322" s="7" t="s">
        <v>986</v>
      </c>
      <c r="C322" s="7" t="s">
        <v>988</v>
      </c>
      <c r="D322" s="8" t="s">
        <v>8</v>
      </c>
      <c r="E322" s="8" t="s">
        <v>31</v>
      </c>
      <c r="F322" s="8" t="s">
        <v>10175</v>
      </c>
      <c r="G322" s="8" t="s">
        <v>10175</v>
      </c>
      <c r="H322" s="7" t="s">
        <v>34</v>
      </c>
      <c r="I322" s="7" t="s">
        <v>14</v>
      </c>
      <c r="J322" s="7" t="s">
        <v>15</v>
      </c>
      <c r="K322" s="7" t="s">
        <v>16</v>
      </c>
      <c r="L322" s="7" t="s">
        <v>32</v>
      </c>
      <c r="M322" s="8" t="s">
        <v>11</v>
      </c>
      <c r="N322" s="23">
        <v>20</v>
      </c>
      <c r="O322" s="22">
        <v>78.03</v>
      </c>
      <c r="P322" s="22">
        <v>1560.62</v>
      </c>
      <c r="Q322" s="9">
        <f>VLOOKUP(T322,[1]Sheet1!$R$2:$S$2054,2,0)</f>
        <v>68.59</v>
      </c>
      <c r="R322" s="9">
        <f>N322*Q322</f>
        <v>1371.8000000000002</v>
      </c>
      <c r="S322" s="10">
        <f>ROUND(P322-R322,2)</f>
        <v>188.82</v>
      </c>
      <c r="T322" s="11" t="s">
        <v>989</v>
      </c>
      <c r="V322" s="10">
        <f t="shared" si="39"/>
        <v>188.81999999999971</v>
      </c>
      <c r="W322" s="10" t="e">
        <f>#REF!-V322</f>
        <v>#REF!</v>
      </c>
    </row>
    <row r="323" spans="1:23" x14ac:dyDescent="0.25">
      <c r="A323" s="7">
        <f t="shared" si="40"/>
        <v>317</v>
      </c>
      <c r="B323" s="7" t="s">
        <v>990</v>
      </c>
      <c r="C323" s="7" t="s">
        <v>992</v>
      </c>
      <c r="D323" s="8" t="s">
        <v>8</v>
      </c>
      <c r="E323" s="8" t="s">
        <v>31</v>
      </c>
      <c r="F323" s="8" t="s">
        <v>10175</v>
      </c>
      <c r="G323" s="8" t="s">
        <v>10175</v>
      </c>
      <c r="H323" s="7" t="s">
        <v>993</v>
      </c>
      <c r="I323" s="7" t="s">
        <v>14</v>
      </c>
      <c r="J323" s="7" t="s">
        <v>52</v>
      </c>
      <c r="K323" s="7" t="s">
        <v>53</v>
      </c>
      <c r="L323" s="7" t="s">
        <v>975</v>
      </c>
      <c r="M323" s="8" t="s">
        <v>11</v>
      </c>
      <c r="N323" s="23">
        <v>1</v>
      </c>
      <c r="O323" s="22">
        <v>7747.57</v>
      </c>
      <c r="P323" s="22">
        <v>7747.57</v>
      </c>
      <c r="Q323" s="9">
        <f>O323</f>
        <v>7747.57</v>
      </c>
      <c r="R323" s="9">
        <f>P323</f>
        <v>7747.57</v>
      </c>
      <c r="S323" s="10">
        <f>P323-R323</f>
        <v>0</v>
      </c>
      <c r="T323" s="11" t="s">
        <v>991</v>
      </c>
      <c r="V323" s="10">
        <f t="shared" si="39"/>
        <v>0</v>
      </c>
      <c r="W323" s="10" t="e">
        <f>#REF!-V323</f>
        <v>#REF!</v>
      </c>
    </row>
    <row r="324" spans="1:23" x14ac:dyDescent="0.25">
      <c r="A324" s="7">
        <f t="shared" si="40"/>
        <v>318</v>
      </c>
      <c r="B324" s="7" t="s">
        <v>994</v>
      </c>
      <c r="C324" s="7" t="s">
        <v>996</v>
      </c>
      <c r="D324" s="8" t="s">
        <v>8</v>
      </c>
      <c r="E324" s="8" t="s">
        <v>241</v>
      </c>
      <c r="F324" s="8" t="s">
        <v>10175</v>
      </c>
      <c r="G324" s="8" t="s">
        <v>10175</v>
      </c>
      <c r="H324" s="7" t="s">
        <v>83</v>
      </c>
      <c r="I324" s="7" t="s">
        <v>14</v>
      </c>
      <c r="J324" s="7" t="s">
        <v>52</v>
      </c>
      <c r="K324" s="7" t="s">
        <v>53</v>
      </c>
      <c r="L324" s="7" t="s">
        <v>32</v>
      </c>
      <c r="M324" s="8" t="s">
        <v>11</v>
      </c>
      <c r="N324" s="23">
        <v>4</v>
      </c>
      <c r="O324" s="22">
        <v>19.73</v>
      </c>
      <c r="P324" s="22">
        <v>78.92</v>
      </c>
      <c r="Q324" s="9">
        <f>VLOOKUP(T324,[1]Sheet1!$R$2:$S$2054,2,0)</f>
        <v>4.5</v>
      </c>
      <c r="R324" s="9">
        <f>N324*Q324</f>
        <v>18</v>
      </c>
      <c r="S324" s="10">
        <f>ROUND(P324-R324,2)</f>
        <v>60.92</v>
      </c>
      <c r="T324" s="11" t="s">
        <v>995</v>
      </c>
      <c r="V324" s="10">
        <f t="shared" si="39"/>
        <v>60.92</v>
      </c>
      <c r="W324" s="10" t="e">
        <f>#REF!-V324</f>
        <v>#REF!</v>
      </c>
    </row>
    <row r="325" spans="1:23" x14ac:dyDescent="0.25">
      <c r="A325" s="7">
        <f t="shared" si="40"/>
        <v>319</v>
      </c>
      <c r="B325" s="7" t="s">
        <v>997</v>
      </c>
      <c r="C325" s="7" t="s">
        <v>999</v>
      </c>
      <c r="D325" s="8" t="s">
        <v>8</v>
      </c>
      <c r="E325" s="8" t="s">
        <v>41</v>
      </c>
      <c r="F325" s="8" t="s">
        <v>10175</v>
      </c>
      <c r="G325" s="8" t="s">
        <v>10175</v>
      </c>
      <c r="H325" s="7" t="s">
        <v>644</v>
      </c>
      <c r="I325" s="7" t="s">
        <v>14</v>
      </c>
      <c r="J325" s="7" t="s">
        <v>52</v>
      </c>
      <c r="K325" s="7" t="s">
        <v>53</v>
      </c>
      <c r="L325" s="7" t="s">
        <v>32</v>
      </c>
      <c r="M325" s="8" t="s">
        <v>11</v>
      </c>
      <c r="N325" s="23">
        <v>1</v>
      </c>
      <c r="O325" s="22">
        <v>110.24</v>
      </c>
      <c r="P325" s="22">
        <v>110.24</v>
      </c>
      <c r="Q325" s="9">
        <f>VLOOKUP(T325,[1]Sheet1!$R$2:$S$2054,2,0)</f>
        <v>31</v>
      </c>
      <c r="R325" s="9">
        <f>N325*Q325</f>
        <v>31</v>
      </c>
      <c r="S325" s="10">
        <f>ROUND(P325-R325,2)</f>
        <v>79.239999999999995</v>
      </c>
      <c r="T325" s="11" t="s">
        <v>998</v>
      </c>
      <c r="V325" s="10">
        <f t="shared" si="39"/>
        <v>79.239999999999995</v>
      </c>
      <c r="W325" s="10" t="e">
        <f>#REF!-V325</f>
        <v>#REF!</v>
      </c>
    </row>
    <row r="326" spans="1:23" x14ac:dyDescent="0.25">
      <c r="A326" s="7">
        <f t="shared" si="40"/>
        <v>320</v>
      </c>
      <c r="B326" s="7" t="s">
        <v>1000</v>
      </c>
      <c r="C326" s="7" t="s">
        <v>1002</v>
      </c>
      <c r="D326" s="8" t="s">
        <v>8</v>
      </c>
      <c r="E326" s="8" t="s">
        <v>9</v>
      </c>
      <c r="F326" s="8" t="s">
        <v>10175</v>
      </c>
      <c r="G326" s="8" t="s">
        <v>10175</v>
      </c>
      <c r="H326" s="7" t="s">
        <v>66</v>
      </c>
      <c r="I326" s="7" t="s">
        <v>14</v>
      </c>
      <c r="J326" s="7" t="s">
        <v>15</v>
      </c>
      <c r="K326" s="7" t="s">
        <v>16</v>
      </c>
      <c r="L326" s="7" t="s">
        <v>10</v>
      </c>
      <c r="M326" s="8" t="s">
        <v>11</v>
      </c>
      <c r="N326" s="23">
        <v>4</v>
      </c>
      <c r="O326" s="22">
        <v>777.25</v>
      </c>
      <c r="P326" s="22">
        <v>3109</v>
      </c>
      <c r="Q326" s="9">
        <f>VLOOKUP(T326,[1]Sheet1!$R$2:$S$2054,2,0)</f>
        <v>215.25</v>
      </c>
      <c r="R326" s="9">
        <f>N326*Q326</f>
        <v>861</v>
      </c>
      <c r="S326" s="10">
        <f>ROUND(P326-R326,2)</f>
        <v>2248</v>
      </c>
      <c r="T326" s="11" t="s">
        <v>1001</v>
      </c>
      <c r="V326" s="10">
        <f t="shared" si="39"/>
        <v>2248</v>
      </c>
      <c r="W326" s="10" t="e">
        <f>#REF!-V326</f>
        <v>#REF!</v>
      </c>
    </row>
    <row r="327" spans="1:23" x14ac:dyDescent="0.25">
      <c r="A327" s="7">
        <f t="shared" si="40"/>
        <v>321</v>
      </c>
      <c r="B327" s="7" t="s">
        <v>1003</v>
      </c>
      <c r="C327" s="7" t="s">
        <v>1005</v>
      </c>
      <c r="D327" s="8" t="s">
        <v>8</v>
      </c>
      <c r="E327" s="8" t="s">
        <v>31</v>
      </c>
      <c r="F327" s="8" t="s">
        <v>10175</v>
      </c>
      <c r="G327" s="8" t="s">
        <v>10175</v>
      </c>
      <c r="H327" s="7" t="s">
        <v>34</v>
      </c>
      <c r="I327" s="7" t="s">
        <v>14</v>
      </c>
      <c r="J327" s="7" t="s">
        <v>15</v>
      </c>
      <c r="K327" s="7" t="s">
        <v>16</v>
      </c>
      <c r="L327" s="7" t="s">
        <v>32</v>
      </c>
      <c r="M327" s="8" t="s">
        <v>11</v>
      </c>
      <c r="N327" s="23">
        <v>2</v>
      </c>
      <c r="O327" s="22">
        <v>2522.2600000000002</v>
      </c>
      <c r="P327" s="22">
        <v>5044.5200000000004</v>
      </c>
      <c r="Q327" s="9">
        <f>VLOOKUP(T327,[1]Sheet1!$R$2:$S$2054,2,0)</f>
        <v>451</v>
      </c>
      <c r="R327" s="9">
        <f>N327*Q327</f>
        <v>902</v>
      </c>
      <c r="S327" s="10">
        <f>ROUND(P327-R327,2)</f>
        <v>4142.5200000000004</v>
      </c>
      <c r="T327" s="11" t="s">
        <v>1004</v>
      </c>
      <c r="V327" s="10">
        <f t="shared" ref="V327:V390" si="47">P327-R327</f>
        <v>4142.5200000000004</v>
      </c>
      <c r="W327" s="10" t="e">
        <f>#REF!-V327</f>
        <v>#REF!</v>
      </c>
    </row>
    <row r="328" spans="1:23" x14ac:dyDescent="0.25">
      <c r="A328" s="7">
        <f t="shared" si="40"/>
        <v>322</v>
      </c>
      <c r="B328" s="7" t="s">
        <v>1006</v>
      </c>
      <c r="C328" s="7" t="s">
        <v>1007</v>
      </c>
      <c r="D328" s="8" t="s">
        <v>8</v>
      </c>
      <c r="E328" s="8" t="s">
        <v>41</v>
      </c>
      <c r="F328" s="8" t="s">
        <v>10175</v>
      </c>
      <c r="G328" s="8" t="s">
        <v>10175</v>
      </c>
      <c r="H328" s="7" t="s">
        <v>51</v>
      </c>
      <c r="I328" s="7" t="s">
        <v>14</v>
      </c>
      <c r="J328" s="7" t="s">
        <v>52</v>
      </c>
      <c r="K328" s="7" t="s">
        <v>53</v>
      </c>
      <c r="L328" s="7" t="s">
        <v>32</v>
      </c>
      <c r="M328" s="8" t="s">
        <v>11</v>
      </c>
      <c r="N328" s="23">
        <v>3</v>
      </c>
      <c r="O328" s="22">
        <v>72.87</v>
      </c>
      <c r="P328" s="22">
        <v>218.61</v>
      </c>
      <c r="Q328" s="9">
        <f>VLOOKUP(T328,[1]Sheet1!$R$2:$S$2054,2,0)</f>
        <v>16.329999999999998</v>
      </c>
      <c r="R328" s="9">
        <f>N328*Q328</f>
        <v>48.989999999999995</v>
      </c>
      <c r="S328" s="10">
        <f>ROUND(P328-R328,2)</f>
        <v>169.62</v>
      </c>
      <c r="T328" s="11" t="s">
        <v>1008</v>
      </c>
      <c r="V328" s="10">
        <f t="shared" si="47"/>
        <v>169.62</v>
      </c>
      <c r="W328" s="10" t="e">
        <f>#REF!-V328</f>
        <v>#REF!</v>
      </c>
    </row>
    <row r="329" spans="1:23" x14ac:dyDescent="0.25">
      <c r="A329" s="7">
        <f t="shared" ref="A329:A392" si="48">A328+1</f>
        <v>323</v>
      </c>
      <c r="B329" s="7" t="s">
        <v>1009</v>
      </c>
      <c r="C329" s="7" t="s">
        <v>1010</v>
      </c>
      <c r="D329" s="8" t="s">
        <v>8</v>
      </c>
      <c r="E329" s="8" t="s">
        <v>538</v>
      </c>
      <c r="F329" s="8" t="s">
        <v>10175</v>
      </c>
      <c r="G329" s="8" t="s">
        <v>10175</v>
      </c>
      <c r="H329" s="7" t="s">
        <v>971</v>
      </c>
      <c r="I329" s="7" t="s">
        <v>14</v>
      </c>
      <c r="J329" s="7" t="s">
        <v>52</v>
      </c>
      <c r="K329" s="7" t="s">
        <v>16</v>
      </c>
      <c r="L329" s="7" t="s">
        <v>794</v>
      </c>
      <c r="M329" s="8" t="s">
        <v>11</v>
      </c>
      <c r="N329" s="23">
        <v>5</v>
      </c>
      <c r="O329" s="22">
        <v>1741.07</v>
      </c>
      <c r="P329" s="22">
        <v>8705.34</v>
      </c>
      <c r="Q329" s="9">
        <f t="shared" ref="Q329:R332" si="49">O329</f>
        <v>1741.07</v>
      </c>
      <c r="R329" s="9">
        <f t="shared" si="49"/>
        <v>8705.34</v>
      </c>
      <c r="S329" s="10">
        <f>P329-R329</f>
        <v>0</v>
      </c>
      <c r="T329" s="11" t="s">
        <v>1011</v>
      </c>
      <c r="V329" s="10">
        <f t="shared" si="47"/>
        <v>0</v>
      </c>
      <c r="W329" s="10" t="e">
        <f>#REF!-V329</f>
        <v>#REF!</v>
      </c>
    </row>
    <row r="330" spans="1:23" x14ac:dyDescent="0.25">
      <c r="A330" s="7">
        <f t="shared" si="48"/>
        <v>324</v>
      </c>
      <c r="B330" s="7" t="s">
        <v>1012</v>
      </c>
      <c r="C330" s="7" t="s">
        <v>1015</v>
      </c>
      <c r="D330" s="8" t="s">
        <v>8</v>
      </c>
      <c r="E330" s="8" t="s">
        <v>41</v>
      </c>
      <c r="F330" s="8" t="s">
        <v>42</v>
      </c>
      <c r="G330" s="7" t="s">
        <v>1014</v>
      </c>
      <c r="H330" s="7" t="s">
        <v>51</v>
      </c>
      <c r="I330" s="7" t="s">
        <v>14</v>
      </c>
      <c r="J330" s="7" t="s">
        <v>52</v>
      </c>
      <c r="K330" s="7" t="s">
        <v>53</v>
      </c>
      <c r="L330" s="7" t="s">
        <v>32</v>
      </c>
      <c r="M330" s="8" t="s">
        <v>11</v>
      </c>
      <c r="N330" s="23">
        <v>288</v>
      </c>
      <c r="O330" s="22">
        <v>19.079999999999998</v>
      </c>
      <c r="P330" s="22">
        <v>5494.17</v>
      </c>
      <c r="Q330" s="9">
        <f t="shared" si="49"/>
        <v>19.079999999999998</v>
      </c>
      <c r="R330" s="9">
        <f t="shared" si="49"/>
        <v>5494.17</v>
      </c>
      <c r="S330" s="10">
        <f>P330-R330</f>
        <v>0</v>
      </c>
      <c r="T330" s="11" t="s">
        <v>1013</v>
      </c>
      <c r="V330" s="10">
        <f t="shared" si="47"/>
        <v>0</v>
      </c>
      <c r="W330" s="10" t="e">
        <f>#REF!-V330</f>
        <v>#REF!</v>
      </c>
    </row>
    <row r="331" spans="1:23" x14ac:dyDescent="0.25">
      <c r="A331" s="7">
        <f t="shared" si="48"/>
        <v>325</v>
      </c>
      <c r="B331" s="7" t="s">
        <v>1016</v>
      </c>
      <c r="C331" s="7" t="s">
        <v>1018</v>
      </c>
      <c r="D331" s="8" t="s">
        <v>8</v>
      </c>
      <c r="E331" s="8" t="s">
        <v>41</v>
      </c>
      <c r="F331" s="8" t="s">
        <v>42</v>
      </c>
      <c r="G331" s="7" t="s">
        <v>646</v>
      </c>
      <c r="H331" s="7" t="s">
        <v>1019</v>
      </c>
      <c r="I331" s="7" t="s">
        <v>14</v>
      </c>
      <c r="J331" s="7" t="s">
        <v>52</v>
      </c>
      <c r="K331" s="7" t="s">
        <v>53</v>
      </c>
      <c r="L331" s="7" t="s">
        <v>32</v>
      </c>
      <c r="M331" s="8" t="s">
        <v>11</v>
      </c>
      <c r="N331" s="23">
        <v>1</v>
      </c>
      <c r="O331" s="22">
        <v>255.03</v>
      </c>
      <c r="P331" s="22">
        <v>255.03</v>
      </c>
      <c r="Q331" s="9">
        <f t="shared" si="49"/>
        <v>255.03</v>
      </c>
      <c r="R331" s="9">
        <f t="shared" si="49"/>
        <v>255.03</v>
      </c>
      <c r="S331" s="10">
        <f>P331-R331</f>
        <v>0</v>
      </c>
      <c r="T331" s="11" t="s">
        <v>1017</v>
      </c>
      <c r="V331" s="10">
        <f t="shared" si="47"/>
        <v>0</v>
      </c>
      <c r="W331" s="10" t="e">
        <f>#REF!-V331</f>
        <v>#REF!</v>
      </c>
    </row>
    <row r="332" spans="1:23" x14ac:dyDescent="0.25">
      <c r="A332" s="7">
        <f t="shared" si="48"/>
        <v>326</v>
      </c>
      <c r="B332" s="7" t="s">
        <v>1020</v>
      </c>
      <c r="C332" s="7" t="s">
        <v>1023</v>
      </c>
      <c r="D332" s="8" t="s">
        <v>8</v>
      </c>
      <c r="E332" s="8" t="s">
        <v>41</v>
      </c>
      <c r="F332" s="8" t="s">
        <v>42</v>
      </c>
      <c r="G332" s="7" t="s">
        <v>1022</v>
      </c>
      <c r="H332" s="7" t="s">
        <v>1024</v>
      </c>
      <c r="I332" s="7" t="s">
        <v>284</v>
      </c>
      <c r="J332" s="7" t="s">
        <v>52</v>
      </c>
      <c r="K332" s="7" t="s">
        <v>53</v>
      </c>
      <c r="L332" s="7" t="s">
        <v>32</v>
      </c>
      <c r="M332" s="8" t="s">
        <v>11</v>
      </c>
      <c r="N332" s="23">
        <v>92</v>
      </c>
      <c r="O332" s="22">
        <v>1463.15</v>
      </c>
      <c r="P332" s="22">
        <v>134610.15</v>
      </c>
      <c r="Q332" s="9">
        <f t="shared" si="49"/>
        <v>1463.15</v>
      </c>
      <c r="R332" s="9">
        <f t="shared" si="49"/>
        <v>134610.15</v>
      </c>
      <c r="S332" s="10">
        <f>P332-R332</f>
        <v>0</v>
      </c>
      <c r="T332" s="11" t="s">
        <v>1021</v>
      </c>
      <c r="V332" s="10">
        <f t="shared" si="47"/>
        <v>0</v>
      </c>
      <c r="W332" s="10" t="e">
        <f>#REF!-V332</f>
        <v>#REF!</v>
      </c>
    </row>
    <row r="333" spans="1:23" x14ac:dyDescent="0.25">
      <c r="A333" s="7">
        <f t="shared" si="48"/>
        <v>327</v>
      </c>
      <c r="B333" s="7" t="s">
        <v>1025</v>
      </c>
      <c r="C333" s="7" t="s">
        <v>1026</v>
      </c>
      <c r="D333" s="8" t="s">
        <v>8</v>
      </c>
      <c r="E333" s="8" t="s">
        <v>41</v>
      </c>
      <c r="F333" s="8" t="s">
        <v>10175</v>
      </c>
      <c r="G333" s="8" t="s">
        <v>10175</v>
      </c>
      <c r="H333" s="7" t="s">
        <v>1024</v>
      </c>
      <c r="I333" s="7" t="s">
        <v>14</v>
      </c>
      <c r="J333" s="7" t="s">
        <v>52</v>
      </c>
      <c r="K333" s="7" t="s">
        <v>53</v>
      </c>
      <c r="L333" s="7" t="s">
        <v>32</v>
      </c>
      <c r="M333" s="8" t="s">
        <v>11</v>
      </c>
      <c r="N333" s="23">
        <v>24</v>
      </c>
      <c r="O333" s="22">
        <v>32.79</v>
      </c>
      <c r="P333" s="22">
        <v>787.05</v>
      </c>
      <c r="Q333" s="9">
        <f>VLOOKUP(T333,[1]Sheet1!$R$2:$S$2054,2,0)</f>
        <v>4.91</v>
      </c>
      <c r="R333" s="9">
        <f>N333*Q333</f>
        <v>117.84</v>
      </c>
      <c r="S333" s="10">
        <f>ROUND(P333-R333,2)</f>
        <v>669.21</v>
      </c>
      <c r="T333" s="11" t="s">
        <v>1027</v>
      </c>
      <c r="V333" s="10">
        <f t="shared" si="47"/>
        <v>669.20999999999992</v>
      </c>
      <c r="W333" s="10" t="e">
        <f>#REF!-V333</f>
        <v>#REF!</v>
      </c>
    </row>
    <row r="334" spans="1:23" x14ac:dyDescent="0.25">
      <c r="A334" s="7">
        <f t="shared" si="48"/>
        <v>328</v>
      </c>
      <c r="B334" s="7" t="s">
        <v>1028</v>
      </c>
      <c r="C334" s="7" t="s">
        <v>1030</v>
      </c>
      <c r="D334" s="8" t="s">
        <v>8</v>
      </c>
      <c r="E334" s="8" t="s">
        <v>41</v>
      </c>
      <c r="F334" s="8" t="s">
        <v>10175</v>
      </c>
      <c r="G334" s="8" t="s">
        <v>10175</v>
      </c>
      <c r="H334" s="7" t="s">
        <v>1031</v>
      </c>
      <c r="I334" s="7" t="s">
        <v>14</v>
      </c>
      <c r="J334" s="7" t="s">
        <v>52</v>
      </c>
      <c r="K334" s="7" t="s">
        <v>53</v>
      </c>
      <c r="L334" s="7" t="s">
        <v>32</v>
      </c>
      <c r="M334" s="8" t="s">
        <v>11</v>
      </c>
      <c r="N334" s="23">
        <v>11</v>
      </c>
      <c r="O334" s="22">
        <v>0.61</v>
      </c>
      <c r="P334" s="22">
        <v>6.66</v>
      </c>
      <c r="Q334" s="9">
        <f t="shared" ref="Q334:Q343" si="50">O334</f>
        <v>0.61</v>
      </c>
      <c r="R334" s="9">
        <f t="shared" ref="R334:R343" si="51">P334</f>
        <v>6.66</v>
      </c>
      <c r="S334" s="10">
        <f t="shared" ref="S334:S343" si="52">P334-R334</f>
        <v>0</v>
      </c>
      <c r="T334" s="11" t="s">
        <v>1029</v>
      </c>
      <c r="V334" s="10">
        <f t="shared" si="47"/>
        <v>0</v>
      </c>
      <c r="W334" s="10" t="e">
        <f>#REF!-V334</f>
        <v>#REF!</v>
      </c>
    </row>
    <row r="335" spans="1:23" x14ac:dyDescent="0.25">
      <c r="A335" s="7">
        <f t="shared" si="48"/>
        <v>329</v>
      </c>
      <c r="B335" s="7" t="s">
        <v>1032</v>
      </c>
      <c r="C335" s="7" t="s">
        <v>1033</v>
      </c>
      <c r="D335" s="8" t="s">
        <v>8</v>
      </c>
      <c r="E335" s="8" t="s">
        <v>41</v>
      </c>
      <c r="F335" s="8" t="s">
        <v>10175</v>
      </c>
      <c r="G335" s="8" t="s">
        <v>10175</v>
      </c>
      <c r="H335" s="7" t="s">
        <v>599</v>
      </c>
      <c r="I335" s="7" t="s">
        <v>14</v>
      </c>
      <c r="J335" s="7" t="s">
        <v>52</v>
      </c>
      <c r="K335" s="7" t="s">
        <v>53</v>
      </c>
      <c r="L335" s="7" t="s">
        <v>32</v>
      </c>
      <c r="M335" s="8" t="s">
        <v>11</v>
      </c>
      <c r="N335" s="23">
        <v>11</v>
      </c>
      <c r="O335" s="22">
        <v>17.760000000000002</v>
      </c>
      <c r="P335" s="22">
        <v>195.35</v>
      </c>
      <c r="Q335" s="9">
        <f t="shared" si="50"/>
        <v>17.760000000000002</v>
      </c>
      <c r="R335" s="9">
        <f t="shared" si="51"/>
        <v>195.35</v>
      </c>
      <c r="S335" s="10">
        <f t="shared" si="52"/>
        <v>0</v>
      </c>
      <c r="T335" s="11" t="s">
        <v>1038</v>
      </c>
      <c r="V335" s="10">
        <f t="shared" si="47"/>
        <v>0</v>
      </c>
      <c r="W335" s="10" t="e">
        <f>#REF!-V335</f>
        <v>#REF!</v>
      </c>
    </row>
    <row r="336" spans="1:23" x14ac:dyDescent="0.25">
      <c r="A336" s="7">
        <f t="shared" si="48"/>
        <v>330</v>
      </c>
      <c r="B336" s="7" t="s">
        <v>1032</v>
      </c>
      <c r="C336" s="7" t="s">
        <v>1033</v>
      </c>
      <c r="D336" s="8" t="s">
        <v>8</v>
      </c>
      <c r="E336" s="8" t="s">
        <v>41</v>
      </c>
      <c r="F336" s="8" t="s">
        <v>10175</v>
      </c>
      <c r="G336" s="8" t="s">
        <v>10175</v>
      </c>
      <c r="H336" s="7" t="s">
        <v>1034</v>
      </c>
      <c r="I336" s="7" t="s">
        <v>14</v>
      </c>
      <c r="J336" s="7" t="s">
        <v>15</v>
      </c>
      <c r="K336" s="7" t="s">
        <v>35</v>
      </c>
      <c r="L336" s="7" t="s">
        <v>32</v>
      </c>
      <c r="M336" s="8" t="s">
        <v>11</v>
      </c>
      <c r="N336" s="23">
        <v>13</v>
      </c>
      <c r="O336" s="22">
        <v>17.760000000000002</v>
      </c>
      <c r="P336" s="22">
        <v>230.87</v>
      </c>
      <c r="Q336" s="9">
        <f t="shared" si="50"/>
        <v>17.760000000000002</v>
      </c>
      <c r="R336" s="9">
        <f t="shared" si="51"/>
        <v>230.87</v>
      </c>
      <c r="S336" s="10">
        <f t="shared" si="52"/>
        <v>0</v>
      </c>
      <c r="T336" s="11" t="s">
        <v>1039</v>
      </c>
      <c r="V336" s="10">
        <f t="shared" si="47"/>
        <v>0</v>
      </c>
      <c r="W336" s="10" t="e">
        <f>#REF!-V336</f>
        <v>#REF!</v>
      </c>
    </row>
    <row r="337" spans="1:23" x14ac:dyDescent="0.25">
      <c r="A337" s="7">
        <f t="shared" si="48"/>
        <v>331</v>
      </c>
      <c r="B337" s="7" t="s">
        <v>1032</v>
      </c>
      <c r="C337" s="7" t="s">
        <v>1033</v>
      </c>
      <c r="D337" s="8" t="s">
        <v>8</v>
      </c>
      <c r="E337" s="8" t="s">
        <v>41</v>
      </c>
      <c r="F337" s="8" t="s">
        <v>10175</v>
      </c>
      <c r="G337" s="8" t="s">
        <v>10175</v>
      </c>
      <c r="H337" s="7" t="s">
        <v>599</v>
      </c>
      <c r="I337" s="7" t="s">
        <v>14</v>
      </c>
      <c r="J337" s="7" t="s">
        <v>52</v>
      </c>
      <c r="K337" s="7" t="s">
        <v>53</v>
      </c>
      <c r="L337" s="7" t="s">
        <v>32</v>
      </c>
      <c r="M337" s="8" t="s">
        <v>11</v>
      </c>
      <c r="N337" s="23">
        <v>21</v>
      </c>
      <c r="O337" s="22">
        <v>17.760000000000002</v>
      </c>
      <c r="P337" s="22">
        <v>372.94</v>
      </c>
      <c r="Q337" s="9">
        <f t="shared" si="50"/>
        <v>17.760000000000002</v>
      </c>
      <c r="R337" s="9">
        <f t="shared" si="51"/>
        <v>372.94</v>
      </c>
      <c r="S337" s="10">
        <f t="shared" si="52"/>
        <v>0</v>
      </c>
      <c r="T337" s="11" t="s">
        <v>1040</v>
      </c>
      <c r="V337" s="10">
        <f t="shared" si="47"/>
        <v>0</v>
      </c>
      <c r="W337" s="10" t="e">
        <f>#REF!-V337</f>
        <v>#REF!</v>
      </c>
    </row>
    <row r="338" spans="1:23" x14ac:dyDescent="0.25">
      <c r="A338" s="7">
        <f t="shared" si="48"/>
        <v>332</v>
      </c>
      <c r="B338" s="7" t="s">
        <v>1032</v>
      </c>
      <c r="C338" s="7" t="s">
        <v>1033</v>
      </c>
      <c r="D338" s="8" t="s">
        <v>8</v>
      </c>
      <c r="E338" s="8" t="s">
        <v>41</v>
      </c>
      <c r="F338" s="8" t="s">
        <v>10175</v>
      </c>
      <c r="G338" s="8" t="s">
        <v>10175</v>
      </c>
      <c r="H338" s="7" t="s">
        <v>1035</v>
      </c>
      <c r="I338" s="7" t="s">
        <v>14</v>
      </c>
      <c r="J338" s="7" t="s">
        <v>15</v>
      </c>
      <c r="K338" s="7" t="s">
        <v>35</v>
      </c>
      <c r="L338" s="7" t="s">
        <v>32</v>
      </c>
      <c r="M338" s="8" t="s">
        <v>11</v>
      </c>
      <c r="N338" s="23">
        <v>64</v>
      </c>
      <c r="O338" s="22">
        <v>17.760000000000002</v>
      </c>
      <c r="P338" s="22">
        <v>1136.58</v>
      </c>
      <c r="Q338" s="9">
        <f t="shared" si="50"/>
        <v>17.760000000000002</v>
      </c>
      <c r="R338" s="9">
        <f t="shared" si="51"/>
        <v>1136.58</v>
      </c>
      <c r="S338" s="10">
        <f t="shared" si="52"/>
        <v>0</v>
      </c>
      <c r="T338" s="11" t="s">
        <v>1041</v>
      </c>
      <c r="V338" s="10">
        <f t="shared" si="47"/>
        <v>0</v>
      </c>
      <c r="W338" s="10" t="e">
        <f>#REF!-V338</f>
        <v>#REF!</v>
      </c>
    </row>
    <row r="339" spans="1:23" x14ac:dyDescent="0.25">
      <c r="A339" s="7">
        <f t="shared" si="48"/>
        <v>333</v>
      </c>
      <c r="B339" s="7" t="s">
        <v>1032</v>
      </c>
      <c r="C339" s="7" t="s">
        <v>1033</v>
      </c>
      <c r="D339" s="8" t="s">
        <v>8</v>
      </c>
      <c r="E339" s="8" t="s">
        <v>41</v>
      </c>
      <c r="F339" s="8" t="s">
        <v>10175</v>
      </c>
      <c r="G339" s="8" t="s">
        <v>10175</v>
      </c>
      <c r="H339" s="7" t="s">
        <v>1036</v>
      </c>
      <c r="I339" s="7" t="s">
        <v>14</v>
      </c>
      <c r="J339" s="7" t="s">
        <v>15</v>
      </c>
      <c r="K339" s="7" t="s">
        <v>35</v>
      </c>
      <c r="L339" s="7" t="s">
        <v>32</v>
      </c>
      <c r="M339" s="8" t="s">
        <v>11</v>
      </c>
      <c r="N339" s="23">
        <v>165</v>
      </c>
      <c r="O339" s="22">
        <v>17.760000000000002</v>
      </c>
      <c r="P339" s="22">
        <v>2930.24</v>
      </c>
      <c r="Q339" s="9">
        <f t="shared" si="50"/>
        <v>17.760000000000002</v>
      </c>
      <c r="R339" s="9">
        <f t="shared" si="51"/>
        <v>2930.24</v>
      </c>
      <c r="S339" s="10">
        <f t="shared" si="52"/>
        <v>0</v>
      </c>
      <c r="T339" s="11" t="s">
        <v>1042</v>
      </c>
      <c r="V339" s="10">
        <f t="shared" si="47"/>
        <v>0</v>
      </c>
      <c r="W339" s="10" t="e">
        <f>#REF!-V339</f>
        <v>#REF!</v>
      </c>
    </row>
    <row r="340" spans="1:23" x14ac:dyDescent="0.25">
      <c r="A340" s="7">
        <f t="shared" si="48"/>
        <v>334</v>
      </c>
      <c r="B340" s="7" t="s">
        <v>1032</v>
      </c>
      <c r="C340" s="7" t="s">
        <v>1033</v>
      </c>
      <c r="D340" s="8" t="s">
        <v>8</v>
      </c>
      <c r="E340" s="8" t="s">
        <v>41</v>
      </c>
      <c r="F340" s="8" t="s">
        <v>10175</v>
      </c>
      <c r="G340" s="8" t="s">
        <v>10175</v>
      </c>
      <c r="H340" s="7" t="s">
        <v>1036</v>
      </c>
      <c r="I340" s="7" t="s">
        <v>14</v>
      </c>
      <c r="J340" s="7" t="s">
        <v>15</v>
      </c>
      <c r="K340" s="7" t="s">
        <v>35</v>
      </c>
      <c r="L340" s="7" t="s">
        <v>32</v>
      </c>
      <c r="M340" s="8" t="s">
        <v>11</v>
      </c>
      <c r="N340" s="23">
        <v>39</v>
      </c>
      <c r="O340" s="22">
        <v>17.760000000000002</v>
      </c>
      <c r="P340" s="22">
        <v>692.6</v>
      </c>
      <c r="Q340" s="9">
        <f t="shared" si="50"/>
        <v>17.760000000000002</v>
      </c>
      <c r="R340" s="9">
        <f t="shared" si="51"/>
        <v>692.6</v>
      </c>
      <c r="S340" s="10">
        <f t="shared" si="52"/>
        <v>0</v>
      </c>
      <c r="T340" s="11" t="s">
        <v>1043</v>
      </c>
      <c r="V340" s="10">
        <f t="shared" si="47"/>
        <v>0</v>
      </c>
      <c r="W340" s="10" t="e">
        <f>#REF!-V340</f>
        <v>#REF!</v>
      </c>
    </row>
    <row r="341" spans="1:23" x14ac:dyDescent="0.25">
      <c r="A341" s="7">
        <f t="shared" si="48"/>
        <v>335</v>
      </c>
      <c r="B341" s="7" t="s">
        <v>1032</v>
      </c>
      <c r="C341" s="7" t="s">
        <v>1033</v>
      </c>
      <c r="D341" s="8" t="s">
        <v>8</v>
      </c>
      <c r="E341" s="8" t="s">
        <v>41</v>
      </c>
      <c r="F341" s="8" t="s">
        <v>10175</v>
      </c>
      <c r="G341" s="8" t="s">
        <v>10175</v>
      </c>
      <c r="H341" s="7" t="s">
        <v>752</v>
      </c>
      <c r="I341" s="7" t="s">
        <v>14</v>
      </c>
      <c r="J341" s="7" t="s">
        <v>15</v>
      </c>
      <c r="K341" s="7" t="s">
        <v>35</v>
      </c>
      <c r="L341" s="7" t="s">
        <v>32</v>
      </c>
      <c r="M341" s="8" t="s">
        <v>11</v>
      </c>
      <c r="N341" s="23">
        <v>69</v>
      </c>
      <c r="O341" s="22">
        <v>17.760000000000002</v>
      </c>
      <c r="P341" s="22">
        <v>1225.3699999999999</v>
      </c>
      <c r="Q341" s="9">
        <f t="shared" si="50"/>
        <v>17.760000000000002</v>
      </c>
      <c r="R341" s="9">
        <f t="shared" si="51"/>
        <v>1225.3699999999999</v>
      </c>
      <c r="S341" s="10">
        <f t="shared" si="52"/>
        <v>0</v>
      </c>
      <c r="T341" s="11" t="s">
        <v>1044</v>
      </c>
      <c r="V341" s="10">
        <f t="shared" si="47"/>
        <v>0</v>
      </c>
      <c r="W341" s="10" t="e">
        <f>#REF!-V341</f>
        <v>#REF!</v>
      </c>
    </row>
    <row r="342" spans="1:23" x14ac:dyDescent="0.25">
      <c r="A342" s="7">
        <f t="shared" si="48"/>
        <v>336</v>
      </c>
      <c r="B342" s="7" t="s">
        <v>1032</v>
      </c>
      <c r="C342" s="7" t="s">
        <v>1033</v>
      </c>
      <c r="D342" s="8" t="s">
        <v>8</v>
      </c>
      <c r="E342" s="8" t="s">
        <v>41</v>
      </c>
      <c r="F342" s="8" t="s">
        <v>10175</v>
      </c>
      <c r="G342" s="8" t="s">
        <v>10175</v>
      </c>
      <c r="H342" s="7" t="s">
        <v>1037</v>
      </c>
      <c r="I342" s="7" t="s">
        <v>14</v>
      </c>
      <c r="J342" s="7" t="s">
        <v>15</v>
      </c>
      <c r="K342" s="7" t="s">
        <v>35</v>
      </c>
      <c r="L342" s="7" t="s">
        <v>32</v>
      </c>
      <c r="M342" s="8" t="s">
        <v>11</v>
      </c>
      <c r="N342" s="23">
        <v>89</v>
      </c>
      <c r="O342" s="22">
        <v>17.760000000000002</v>
      </c>
      <c r="P342" s="22">
        <v>1580.56</v>
      </c>
      <c r="Q342" s="9">
        <f t="shared" si="50"/>
        <v>17.760000000000002</v>
      </c>
      <c r="R342" s="9">
        <f t="shared" si="51"/>
        <v>1580.56</v>
      </c>
      <c r="S342" s="10">
        <f t="shared" si="52"/>
        <v>0</v>
      </c>
      <c r="T342" s="11" t="s">
        <v>1045</v>
      </c>
      <c r="V342" s="10">
        <f t="shared" si="47"/>
        <v>0</v>
      </c>
      <c r="W342" s="10" t="e">
        <f>#REF!-V342</f>
        <v>#REF!</v>
      </c>
    </row>
    <row r="343" spans="1:23" x14ac:dyDescent="0.25">
      <c r="A343" s="7">
        <f t="shared" si="48"/>
        <v>337</v>
      </c>
      <c r="B343" s="7" t="s">
        <v>1032</v>
      </c>
      <c r="C343" s="7" t="s">
        <v>1033</v>
      </c>
      <c r="D343" s="8" t="s">
        <v>8</v>
      </c>
      <c r="E343" s="8" t="s">
        <v>41</v>
      </c>
      <c r="F343" s="8" t="s">
        <v>10175</v>
      </c>
      <c r="G343" s="8" t="s">
        <v>10175</v>
      </c>
      <c r="H343" s="7" t="s">
        <v>1036</v>
      </c>
      <c r="I343" s="7" t="s">
        <v>14</v>
      </c>
      <c r="J343" s="7" t="s">
        <v>15</v>
      </c>
      <c r="K343" s="7" t="s">
        <v>35</v>
      </c>
      <c r="L343" s="7" t="s">
        <v>32</v>
      </c>
      <c r="M343" s="8" t="s">
        <v>11</v>
      </c>
      <c r="N343" s="23">
        <v>75</v>
      </c>
      <c r="O343" s="22">
        <v>17.760000000000002</v>
      </c>
      <c r="P343" s="22">
        <v>1331.93</v>
      </c>
      <c r="Q343" s="9">
        <f t="shared" si="50"/>
        <v>17.760000000000002</v>
      </c>
      <c r="R343" s="9">
        <f t="shared" si="51"/>
        <v>1331.93</v>
      </c>
      <c r="S343" s="10">
        <f t="shared" si="52"/>
        <v>0</v>
      </c>
      <c r="T343" s="11" t="s">
        <v>1046</v>
      </c>
      <c r="V343" s="10">
        <f t="shared" si="47"/>
        <v>0</v>
      </c>
      <c r="W343" s="10" t="e">
        <f>#REF!-V343</f>
        <v>#REF!</v>
      </c>
    </row>
    <row r="344" spans="1:23" x14ac:dyDescent="0.25">
      <c r="A344" s="7">
        <f t="shared" si="48"/>
        <v>338</v>
      </c>
      <c r="B344" s="7" t="s">
        <v>1047</v>
      </c>
      <c r="C344" s="7" t="s">
        <v>1049</v>
      </c>
      <c r="D344" s="8" t="s">
        <v>8</v>
      </c>
      <c r="E344" s="8" t="s">
        <v>31</v>
      </c>
      <c r="F344" s="8" t="s">
        <v>10175</v>
      </c>
      <c r="G344" s="8" t="s">
        <v>10175</v>
      </c>
      <c r="H344" s="7" t="s">
        <v>34</v>
      </c>
      <c r="I344" s="7" t="s">
        <v>14</v>
      </c>
      <c r="J344" s="7" t="s">
        <v>15</v>
      </c>
      <c r="K344" s="7" t="s">
        <v>35</v>
      </c>
      <c r="L344" s="7" t="s">
        <v>32</v>
      </c>
      <c r="M344" s="8" t="s">
        <v>11</v>
      </c>
      <c r="N344" s="23">
        <v>2</v>
      </c>
      <c r="O344" s="22">
        <v>2287.38</v>
      </c>
      <c r="P344" s="22">
        <v>4574.75</v>
      </c>
      <c r="Q344" s="9">
        <f>VLOOKUP(T344,[1]Sheet1!$R$2:$S$2054,2,0)</f>
        <v>423</v>
      </c>
      <c r="R344" s="9">
        <f>N344*Q344</f>
        <v>846</v>
      </c>
      <c r="S344" s="10">
        <f>ROUND(P344-R344,2)</f>
        <v>3728.75</v>
      </c>
      <c r="T344" s="11" t="s">
        <v>1048</v>
      </c>
      <c r="V344" s="10">
        <f t="shared" si="47"/>
        <v>3728.75</v>
      </c>
      <c r="W344" s="10" t="e">
        <f>#REF!-V344</f>
        <v>#REF!</v>
      </c>
    </row>
    <row r="345" spans="1:23" x14ac:dyDescent="0.25">
      <c r="A345" s="7">
        <f t="shared" si="48"/>
        <v>339</v>
      </c>
      <c r="B345" s="7" t="s">
        <v>1050</v>
      </c>
      <c r="C345" s="7" t="s">
        <v>1052</v>
      </c>
      <c r="D345" s="8" t="s">
        <v>8</v>
      </c>
      <c r="E345" s="8" t="s">
        <v>31</v>
      </c>
      <c r="F345" s="8" t="s">
        <v>10175</v>
      </c>
      <c r="G345" s="8" t="s">
        <v>10175</v>
      </c>
      <c r="H345" s="7" t="s">
        <v>34</v>
      </c>
      <c r="I345" s="7" t="s">
        <v>14</v>
      </c>
      <c r="J345" s="7" t="s">
        <v>15</v>
      </c>
      <c r="K345" s="7" t="s">
        <v>35</v>
      </c>
      <c r="L345" s="7" t="s">
        <v>10</v>
      </c>
      <c r="M345" s="8" t="s">
        <v>11</v>
      </c>
      <c r="N345" s="23">
        <v>4</v>
      </c>
      <c r="O345" s="22">
        <v>3693.46</v>
      </c>
      <c r="P345" s="22">
        <v>14773.84</v>
      </c>
      <c r="Q345" s="9">
        <f>VLOOKUP(T345,[1]Sheet1!$R$2:$S$2054,2,0)</f>
        <v>1098.5</v>
      </c>
      <c r="R345" s="9">
        <f>N345*Q345</f>
        <v>4394</v>
      </c>
      <c r="S345" s="10">
        <f>ROUND(P345-R345,2)</f>
        <v>10379.84</v>
      </c>
      <c r="T345" s="11" t="s">
        <v>1051</v>
      </c>
      <c r="V345" s="10">
        <f t="shared" si="47"/>
        <v>10379.84</v>
      </c>
      <c r="W345" s="10" t="e">
        <f>#REF!-V345</f>
        <v>#REF!</v>
      </c>
    </row>
    <row r="346" spans="1:23" x14ac:dyDescent="0.25">
      <c r="A346" s="7">
        <f t="shared" si="48"/>
        <v>340</v>
      </c>
      <c r="B346" s="7" t="s">
        <v>1053</v>
      </c>
      <c r="C346" s="7" t="s">
        <v>1055</v>
      </c>
      <c r="D346" s="8" t="s">
        <v>8</v>
      </c>
      <c r="E346" s="8" t="s">
        <v>9</v>
      </c>
      <c r="F346" s="8" t="s">
        <v>10175</v>
      </c>
      <c r="G346" s="8" t="s">
        <v>10175</v>
      </c>
      <c r="H346" s="7" t="s">
        <v>74</v>
      </c>
      <c r="I346" s="7" t="s">
        <v>14</v>
      </c>
      <c r="J346" s="7" t="s">
        <v>15</v>
      </c>
      <c r="K346" s="7" t="s">
        <v>16</v>
      </c>
      <c r="L346" s="7" t="s">
        <v>10</v>
      </c>
      <c r="M346" s="8" t="s">
        <v>11</v>
      </c>
      <c r="N346" s="23">
        <v>10</v>
      </c>
      <c r="O346" s="22">
        <v>77.81</v>
      </c>
      <c r="P346" s="22">
        <v>778.09</v>
      </c>
      <c r="Q346" s="9">
        <f>VLOOKUP(T346,[1]Sheet1!$R$2:$S$2054,2,0)</f>
        <v>14.4</v>
      </c>
      <c r="R346" s="9">
        <f>N346*Q346</f>
        <v>144</v>
      </c>
      <c r="S346" s="10">
        <f>ROUND(P346-R346,2)</f>
        <v>634.09</v>
      </c>
      <c r="T346" s="11" t="s">
        <v>1054</v>
      </c>
      <c r="V346" s="10">
        <f t="shared" si="47"/>
        <v>634.09</v>
      </c>
      <c r="W346" s="10" t="e">
        <f>#REF!-V346</f>
        <v>#REF!</v>
      </c>
    </row>
    <row r="347" spans="1:23" x14ac:dyDescent="0.25">
      <c r="A347" s="7">
        <f t="shared" si="48"/>
        <v>341</v>
      </c>
      <c r="B347" s="7" t="s">
        <v>1056</v>
      </c>
      <c r="C347" s="7" t="s">
        <v>1058</v>
      </c>
      <c r="D347" s="8" t="s">
        <v>8</v>
      </c>
      <c r="E347" s="8" t="s">
        <v>126</v>
      </c>
      <c r="F347" s="8" t="s">
        <v>10175</v>
      </c>
      <c r="G347" s="8" t="s">
        <v>10175</v>
      </c>
      <c r="H347" s="7" t="s">
        <v>74</v>
      </c>
      <c r="I347" s="7" t="s">
        <v>284</v>
      </c>
      <c r="J347" s="7" t="s">
        <v>15</v>
      </c>
      <c r="K347" s="7" t="s">
        <v>16</v>
      </c>
      <c r="L347" s="7" t="s">
        <v>97</v>
      </c>
      <c r="M347" s="8" t="s">
        <v>11</v>
      </c>
      <c r="N347" s="23">
        <v>5</v>
      </c>
      <c r="O347" s="22">
        <v>66.67</v>
      </c>
      <c r="P347" s="22">
        <v>333.35</v>
      </c>
      <c r="Q347" s="9">
        <f>VLOOKUP(T347,[1]Sheet1!$R$2:$S$2054,2,0)</f>
        <v>43.6</v>
      </c>
      <c r="R347" s="9">
        <f>N347*Q347</f>
        <v>218</v>
      </c>
      <c r="S347" s="10">
        <f>ROUND(P347-R347,2)</f>
        <v>115.35</v>
      </c>
      <c r="T347" s="11" t="s">
        <v>1057</v>
      </c>
      <c r="V347" s="10">
        <f t="shared" si="47"/>
        <v>115.35000000000002</v>
      </c>
      <c r="W347" s="10" t="e">
        <f>#REF!-V347</f>
        <v>#REF!</v>
      </c>
    </row>
    <row r="348" spans="1:23" x14ac:dyDescent="0.25">
      <c r="A348" s="7">
        <f t="shared" si="48"/>
        <v>342</v>
      </c>
      <c r="B348" s="7" t="s">
        <v>1059</v>
      </c>
      <c r="C348" s="7" t="s">
        <v>1061</v>
      </c>
      <c r="D348" s="8" t="s">
        <v>8</v>
      </c>
      <c r="E348" s="8" t="s">
        <v>126</v>
      </c>
      <c r="F348" s="8" t="s">
        <v>10175</v>
      </c>
      <c r="G348" s="8" t="s">
        <v>10175</v>
      </c>
      <c r="H348" s="7" t="s">
        <v>74</v>
      </c>
      <c r="I348" s="7" t="s">
        <v>14</v>
      </c>
      <c r="J348" s="7" t="s">
        <v>15</v>
      </c>
      <c r="K348" s="7" t="s">
        <v>16</v>
      </c>
      <c r="L348" s="7" t="s">
        <v>32</v>
      </c>
      <c r="M348" s="8" t="s">
        <v>11</v>
      </c>
      <c r="N348" s="23">
        <v>1</v>
      </c>
      <c r="O348" s="22">
        <v>5666.66</v>
      </c>
      <c r="P348" s="22">
        <v>5666.66</v>
      </c>
      <c r="Q348" s="9">
        <f>O348</f>
        <v>5666.66</v>
      </c>
      <c r="R348" s="9">
        <f>P348</f>
        <v>5666.66</v>
      </c>
      <c r="S348" s="10">
        <f>P348-R348</f>
        <v>0</v>
      </c>
      <c r="T348" s="11" t="s">
        <v>1060</v>
      </c>
      <c r="V348" s="10">
        <f t="shared" si="47"/>
        <v>0</v>
      </c>
      <c r="W348" s="10" t="e">
        <f>#REF!-V348</f>
        <v>#REF!</v>
      </c>
    </row>
    <row r="349" spans="1:23" x14ac:dyDescent="0.25">
      <c r="A349" s="7">
        <f t="shared" si="48"/>
        <v>343</v>
      </c>
      <c r="B349" s="7" t="s">
        <v>1062</v>
      </c>
      <c r="C349" s="7" t="s">
        <v>1064</v>
      </c>
      <c r="D349" s="8" t="s">
        <v>8</v>
      </c>
      <c r="E349" s="8" t="s">
        <v>31</v>
      </c>
      <c r="F349" s="8" t="s">
        <v>10175</v>
      </c>
      <c r="G349" s="8" t="s">
        <v>10175</v>
      </c>
      <c r="H349" s="7" t="s">
        <v>34</v>
      </c>
      <c r="I349" s="7" t="s">
        <v>14</v>
      </c>
      <c r="J349" s="7" t="s">
        <v>52</v>
      </c>
      <c r="K349" s="7" t="s">
        <v>53</v>
      </c>
      <c r="L349" s="7" t="s">
        <v>32</v>
      </c>
      <c r="M349" s="8" t="s">
        <v>11</v>
      </c>
      <c r="N349" s="23">
        <v>1</v>
      </c>
      <c r="O349" s="22">
        <v>1366.32</v>
      </c>
      <c r="P349" s="22">
        <v>1366.32</v>
      </c>
      <c r="Q349" s="9">
        <f>VLOOKUP(T349,[1]Sheet1!$R$2:$S$2054,2,0)</f>
        <v>387</v>
      </c>
      <c r="R349" s="9">
        <f>N349*Q349</f>
        <v>387</v>
      </c>
      <c r="S349" s="10">
        <f>ROUND(P349-R349,2)</f>
        <v>979.32</v>
      </c>
      <c r="T349" s="11" t="s">
        <v>1063</v>
      </c>
      <c r="V349" s="10">
        <f t="shared" si="47"/>
        <v>979.31999999999994</v>
      </c>
      <c r="W349" s="10" t="e">
        <f>#REF!-V349</f>
        <v>#REF!</v>
      </c>
    </row>
    <row r="350" spans="1:23" x14ac:dyDescent="0.25">
      <c r="A350" s="7">
        <f t="shared" si="48"/>
        <v>344</v>
      </c>
      <c r="B350" s="7" t="s">
        <v>1065</v>
      </c>
      <c r="C350" s="7" t="s">
        <v>1068</v>
      </c>
      <c r="D350" s="8" t="s">
        <v>8</v>
      </c>
      <c r="E350" s="8" t="s">
        <v>108</v>
      </c>
      <c r="F350" s="8" t="s">
        <v>42</v>
      </c>
      <c r="G350" s="7" t="s">
        <v>47</v>
      </c>
      <c r="H350" s="7" t="s">
        <v>51</v>
      </c>
      <c r="I350" s="7" t="s">
        <v>14</v>
      </c>
      <c r="J350" s="7" t="s">
        <v>15</v>
      </c>
      <c r="K350" s="7" t="s">
        <v>35</v>
      </c>
      <c r="L350" s="7" t="s">
        <v>1067</v>
      </c>
      <c r="M350" s="8" t="s">
        <v>11</v>
      </c>
      <c r="N350" s="23">
        <v>1</v>
      </c>
      <c r="O350" s="22">
        <v>48687.9</v>
      </c>
      <c r="P350" s="22">
        <v>48687.9</v>
      </c>
      <c r="Q350" s="9">
        <f>O350</f>
        <v>48687.9</v>
      </c>
      <c r="R350" s="9">
        <f>P350</f>
        <v>48687.9</v>
      </c>
      <c r="S350" s="10">
        <f>P350-R350</f>
        <v>0</v>
      </c>
      <c r="T350" s="11" t="s">
        <v>1066</v>
      </c>
      <c r="V350" s="10">
        <f t="shared" si="47"/>
        <v>0</v>
      </c>
      <c r="W350" s="10" t="e">
        <f>#REF!-V350</f>
        <v>#REF!</v>
      </c>
    </row>
    <row r="351" spans="1:23" x14ac:dyDescent="0.25">
      <c r="A351" s="7">
        <f t="shared" si="48"/>
        <v>345</v>
      </c>
      <c r="B351" s="7" t="s">
        <v>1069</v>
      </c>
      <c r="C351" s="7" t="s">
        <v>1071</v>
      </c>
      <c r="D351" s="8" t="s">
        <v>8</v>
      </c>
      <c r="E351" s="8" t="s">
        <v>31</v>
      </c>
      <c r="F351" s="8" t="s">
        <v>10175</v>
      </c>
      <c r="G351" s="8" t="s">
        <v>10175</v>
      </c>
      <c r="H351" s="7" t="s">
        <v>34</v>
      </c>
      <c r="I351" s="7" t="s">
        <v>14</v>
      </c>
      <c r="J351" s="7" t="s">
        <v>15</v>
      </c>
      <c r="K351" s="7" t="s">
        <v>16</v>
      </c>
      <c r="L351" s="7" t="s">
        <v>32</v>
      </c>
      <c r="M351" s="8" t="s">
        <v>11</v>
      </c>
      <c r="N351" s="23">
        <v>13</v>
      </c>
      <c r="O351" s="22">
        <v>1153.48</v>
      </c>
      <c r="P351" s="22">
        <v>14995.24</v>
      </c>
      <c r="Q351" s="9">
        <f>O351</f>
        <v>1153.48</v>
      </c>
      <c r="R351" s="9">
        <f>P351</f>
        <v>14995.24</v>
      </c>
      <c r="S351" s="10">
        <f>P351-R351</f>
        <v>0</v>
      </c>
      <c r="T351" s="11" t="s">
        <v>1070</v>
      </c>
      <c r="V351" s="10">
        <f t="shared" si="47"/>
        <v>0</v>
      </c>
      <c r="W351" s="10" t="e">
        <f>#REF!-V351</f>
        <v>#REF!</v>
      </c>
    </row>
    <row r="352" spans="1:23" x14ac:dyDescent="0.25">
      <c r="A352" s="7">
        <f t="shared" si="48"/>
        <v>346</v>
      </c>
      <c r="B352" s="7" t="s">
        <v>1072</v>
      </c>
      <c r="C352" s="7" t="s">
        <v>1074</v>
      </c>
      <c r="D352" s="8" t="s">
        <v>8</v>
      </c>
      <c r="E352" s="8" t="s">
        <v>9</v>
      </c>
      <c r="F352" s="8" t="s">
        <v>10175</v>
      </c>
      <c r="G352" s="8" t="s">
        <v>10175</v>
      </c>
      <c r="H352" s="7" t="s">
        <v>1075</v>
      </c>
      <c r="I352" s="7" t="s">
        <v>14</v>
      </c>
      <c r="J352" s="7" t="s">
        <v>15</v>
      </c>
      <c r="K352" s="7" t="s">
        <v>16</v>
      </c>
      <c r="L352" s="7" t="s">
        <v>10</v>
      </c>
      <c r="M352" s="8" t="s">
        <v>11</v>
      </c>
      <c r="N352" s="23">
        <v>57</v>
      </c>
      <c r="O352" s="22">
        <v>2077.27</v>
      </c>
      <c r="P352" s="22">
        <v>118404.32</v>
      </c>
      <c r="Q352" s="9">
        <f>VLOOKUP(T352,[1]Sheet1!$R$2:$S$2054,2,0)</f>
        <v>580.07000000000005</v>
      </c>
      <c r="R352" s="9">
        <f>N352*Q352</f>
        <v>33063.990000000005</v>
      </c>
      <c r="S352" s="10">
        <f>ROUND(P352-R352,2)</f>
        <v>85340.33</v>
      </c>
      <c r="T352" s="11" t="s">
        <v>1073</v>
      </c>
      <c r="V352" s="10">
        <f t="shared" si="47"/>
        <v>85340.33</v>
      </c>
      <c r="W352" s="10" t="e">
        <f>#REF!-V352</f>
        <v>#REF!</v>
      </c>
    </row>
    <row r="353" spans="1:23" x14ac:dyDescent="0.25">
      <c r="A353" s="7">
        <f t="shared" si="48"/>
        <v>347</v>
      </c>
      <c r="B353" s="7" t="s">
        <v>1076</v>
      </c>
      <c r="C353" s="7" t="s">
        <v>1078</v>
      </c>
      <c r="D353" s="8" t="s">
        <v>79</v>
      </c>
      <c r="E353" s="8" t="s">
        <v>186</v>
      </c>
      <c r="F353" s="8" t="s">
        <v>10175</v>
      </c>
      <c r="G353" s="8" t="s">
        <v>10175</v>
      </c>
      <c r="H353" s="7" t="s">
        <v>121</v>
      </c>
      <c r="I353" s="7" t="s">
        <v>14</v>
      </c>
      <c r="J353" s="7" t="s">
        <v>81</v>
      </c>
      <c r="K353" s="7" t="s">
        <v>16</v>
      </c>
      <c r="L353" s="7" t="s">
        <v>10</v>
      </c>
      <c r="M353" s="8" t="s">
        <v>11</v>
      </c>
      <c r="N353" s="23">
        <v>2</v>
      </c>
      <c r="O353" s="22">
        <v>11.9</v>
      </c>
      <c r="P353" s="22">
        <v>23.8</v>
      </c>
      <c r="Q353" s="9">
        <f t="shared" ref="Q353:R356" si="53">O353</f>
        <v>11.9</v>
      </c>
      <c r="R353" s="9">
        <f t="shared" si="53"/>
        <v>23.8</v>
      </c>
      <c r="S353" s="10">
        <f>P353-R353</f>
        <v>0</v>
      </c>
      <c r="T353" s="11" t="s">
        <v>1077</v>
      </c>
      <c r="V353" s="10">
        <f t="shared" si="47"/>
        <v>0</v>
      </c>
      <c r="W353" s="10" t="e">
        <f>#REF!-V353</f>
        <v>#REF!</v>
      </c>
    </row>
    <row r="354" spans="1:23" x14ac:dyDescent="0.25">
      <c r="A354" s="7">
        <f t="shared" si="48"/>
        <v>348</v>
      </c>
      <c r="B354" s="7" t="s">
        <v>1079</v>
      </c>
      <c r="C354" s="7" t="s">
        <v>1081</v>
      </c>
      <c r="D354" s="8" t="s">
        <v>8</v>
      </c>
      <c r="E354" s="8" t="s">
        <v>126</v>
      </c>
      <c r="F354" s="8" t="s">
        <v>10175</v>
      </c>
      <c r="G354" s="8" t="s">
        <v>10175</v>
      </c>
      <c r="H354" s="7" t="s">
        <v>1082</v>
      </c>
      <c r="I354" s="7" t="s">
        <v>14</v>
      </c>
      <c r="J354" s="7" t="s">
        <v>15</v>
      </c>
      <c r="K354" s="7" t="s">
        <v>16</v>
      </c>
      <c r="L354" s="7" t="s">
        <v>10</v>
      </c>
      <c r="M354" s="8" t="s">
        <v>11</v>
      </c>
      <c r="N354" s="23">
        <v>36</v>
      </c>
      <c r="O354" s="22">
        <v>0.01</v>
      </c>
      <c r="P354" s="22">
        <v>0.36</v>
      </c>
      <c r="Q354" s="9">
        <f t="shared" si="53"/>
        <v>0.01</v>
      </c>
      <c r="R354" s="9">
        <f t="shared" si="53"/>
        <v>0.36</v>
      </c>
      <c r="S354" s="10">
        <f>P354-R354</f>
        <v>0</v>
      </c>
      <c r="T354" s="11" t="s">
        <v>1080</v>
      </c>
      <c r="V354" s="10">
        <f t="shared" si="47"/>
        <v>0</v>
      </c>
      <c r="W354" s="10" t="e">
        <f>#REF!-V354</f>
        <v>#REF!</v>
      </c>
    </row>
    <row r="355" spans="1:23" x14ac:dyDescent="0.25">
      <c r="A355" s="7">
        <f t="shared" si="48"/>
        <v>349</v>
      </c>
      <c r="B355" s="7" t="s">
        <v>1083</v>
      </c>
      <c r="C355" s="7" t="s">
        <v>1085</v>
      </c>
      <c r="D355" s="8" t="s">
        <v>68</v>
      </c>
      <c r="E355" s="8" t="s">
        <v>69</v>
      </c>
      <c r="F355" s="8" t="s">
        <v>10175</v>
      </c>
      <c r="G355" s="8" t="s">
        <v>10175</v>
      </c>
      <c r="H355" s="7" t="s">
        <v>1086</v>
      </c>
      <c r="I355" s="7" t="s">
        <v>284</v>
      </c>
      <c r="J355" s="7" t="s">
        <v>15</v>
      </c>
      <c r="K355" s="7" t="s">
        <v>16</v>
      </c>
      <c r="L355" s="7" t="s">
        <v>32</v>
      </c>
      <c r="M355" s="8" t="s">
        <v>11</v>
      </c>
      <c r="N355" s="23">
        <v>5</v>
      </c>
      <c r="O355" s="22">
        <v>255</v>
      </c>
      <c r="P355" s="22">
        <v>1275</v>
      </c>
      <c r="Q355" s="9">
        <f t="shared" si="53"/>
        <v>255</v>
      </c>
      <c r="R355" s="9">
        <f t="shared" si="53"/>
        <v>1275</v>
      </c>
      <c r="S355" s="10">
        <f>P355-R355</f>
        <v>0</v>
      </c>
      <c r="T355" s="11" t="s">
        <v>1084</v>
      </c>
      <c r="V355" s="10">
        <f t="shared" si="47"/>
        <v>0</v>
      </c>
      <c r="W355" s="10" t="e">
        <f>#REF!-V355</f>
        <v>#REF!</v>
      </c>
    </row>
    <row r="356" spans="1:23" x14ac:dyDescent="0.25">
      <c r="A356" s="7">
        <f t="shared" si="48"/>
        <v>350</v>
      </c>
      <c r="B356" s="7" t="s">
        <v>1083</v>
      </c>
      <c r="C356" s="7" t="s">
        <v>1085</v>
      </c>
      <c r="D356" s="8" t="s">
        <v>135</v>
      </c>
      <c r="E356" s="8" t="s">
        <v>136</v>
      </c>
      <c r="F356" s="8" t="s">
        <v>10175</v>
      </c>
      <c r="G356" s="8" t="s">
        <v>10175</v>
      </c>
      <c r="H356" s="7" t="s">
        <v>1088</v>
      </c>
      <c r="I356" s="7" t="s">
        <v>14</v>
      </c>
      <c r="J356" s="7" t="s">
        <v>15</v>
      </c>
      <c r="K356" s="7" t="s">
        <v>16</v>
      </c>
      <c r="L356" s="7" t="s">
        <v>32</v>
      </c>
      <c r="M356" s="8" t="s">
        <v>11</v>
      </c>
      <c r="N356" s="23">
        <v>5</v>
      </c>
      <c r="O356" s="22">
        <v>255</v>
      </c>
      <c r="P356" s="22">
        <v>1275</v>
      </c>
      <c r="Q356" s="9">
        <f t="shared" si="53"/>
        <v>255</v>
      </c>
      <c r="R356" s="9">
        <f t="shared" si="53"/>
        <v>1275</v>
      </c>
      <c r="S356" s="10">
        <f>P356-R356</f>
        <v>0</v>
      </c>
      <c r="T356" s="11" t="s">
        <v>1087</v>
      </c>
      <c r="V356" s="10">
        <f t="shared" si="47"/>
        <v>0</v>
      </c>
      <c r="W356" s="10" t="e">
        <f>#REF!-V356</f>
        <v>#REF!</v>
      </c>
    </row>
    <row r="357" spans="1:23" x14ac:dyDescent="0.25">
      <c r="A357" s="7">
        <f t="shared" si="48"/>
        <v>351</v>
      </c>
      <c r="B357" s="7" t="s">
        <v>1089</v>
      </c>
      <c r="C357" s="7" t="s">
        <v>1091</v>
      </c>
      <c r="D357" s="8" t="s">
        <v>8</v>
      </c>
      <c r="E357" s="8" t="s">
        <v>126</v>
      </c>
      <c r="F357" s="8" t="s">
        <v>10175</v>
      </c>
      <c r="G357" s="8" t="s">
        <v>10175</v>
      </c>
      <c r="H357" s="7" t="s">
        <v>66</v>
      </c>
      <c r="I357" s="7" t="s">
        <v>14</v>
      </c>
      <c r="J357" s="7" t="s">
        <v>15</v>
      </c>
      <c r="K357" s="7" t="s">
        <v>16</v>
      </c>
      <c r="L357" s="7" t="s">
        <v>10</v>
      </c>
      <c r="M357" s="8" t="s">
        <v>11</v>
      </c>
      <c r="N357" s="23">
        <v>16</v>
      </c>
      <c r="O357" s="22">
        <v>3646.23</v>
      </c>
      <c r="P357" s="22">
        <v>58339.69</v>
      </c>
      <c r="Q357" s="9">
        <f>VLOOKUP(T357,[1]Sheet1!$R$2:$S$2054,2,0)</f>
        <v>2599.37</v>
      </c>
      <c r="R357" s="9">
        <f>N357*Q357</f>
        <v>41589.919999999998</v>
      </c>
      <c r="S357" s="10">
        <f>ROUND(P357-R357,2)</f>
        <v>16749.77</v>
      </c>
      <c r="T357" s="11" t="s">
        <v>1090</v>
      </c>
      <c r="V357" s="10">
        <f t="shared" si="47"/>
        <v>16749.770000000004</v>
      </c>
      <c r="W357" s="10" t="e">
        <f>#REF!-V357</f>
        <v>#REF!</v>
      </c>
    </row>
    <row r="358" spans="1:23" x14ac:dyDescent="0.25">
      <c r="A358" s="7">
        <f t="shared" si="48"/>
        <v>352</v>
      </c>
      <c r="B358" s="7" t="s">
        <v>1092</v>
      </c>
      <c r="C358" s="7" t="s">
        <v>1094</v>
      </c>
      <c r="D358" s="8" t="s">
        <v>8</v>
      </c>
      <c r="E358" s="8" t="s">
        <v>41</v>
      </c>
      <c r="F358" s="8" t="s">
        <v>42</v>
      </c>
      <c r="G358" s="7" t="s">
        <v>109</v>
      </c>
      <c r="H358" s="7" t="s">
        <v>1095</v>
      </c>
      <c r="I358" s="7" t="s">
        <v>14</v>
      </c>
      <c r="J358" s="7" t="s">
        <v>15</v>
      </c>
      <c r="K358" s="7" t="s">
        <v>35</v>
      </c>
      <c r="L358" s="7" t="s">
        <v>32</v>
      </c>
      <c r="M358" s="8" t="s">
        <v>11</v>
      </c>
      <c r="N358" s="23">
        <v>3</v>
      </c>
      <c r="O358" s="22">
        <v>3229.25</v>
      </c>
      <c r="P358" s="22">
        <v>9687.75</v>
      </c>
      <c r="Q358" s="9">
        <f>O358</f>
        <v>3229.25</v>
      </c>
      <c r="R358" s="9">
        <f>P358</f>
        <v>9687.75</v>
      </c>
      <c r="S358" s="10">
        <f>P358-R358</f>
        <v>0</v>
      </c>
      <c r="T358" s="11" t="s">
        <v>1093</v>
      </c>
      <c r="V358" s="10">
        <f t="shared" si="47"/>
        <v>0</v>
      </c>
      <c r="W358" s="10" t="e">
        <f>#REF!-V358</f>
        <v>#REF!</v>
      </c>
    </row>
    <row r="359" spans="1:23" x14ac:dyDescent="0.25">
      <c r="A359" s="7">
        <f t="shared" si="48"/>
        <v>353</v>
      </c>
      <c r="B359" s="7" t="s">
        <v>1097</v>
      </c>
      <c r="C359" s="7" t="s">
        <v>1099</v>
      </c>
      <c r="D359" s="8" t="s">
        <v>8</v>
      </c>
      <c r="E359" s="8" t="s">
        <v>224</v>
      </c>
      <c r="F359" s="8" t="s">
        <v>10175</v>
      </c>
      <c r="G359" s="8" t="s">
        <v>10175</v>
      </c>
      <c r="H359" s="7" t="s">
        <v>521</v>
      </c>
      <c r="I359" s="7" t="s">
        <v>14</v>
      </c>
      <c r="J359" s="7" t="s">
        <v>52</v>
      </c>
      <c r="K359" s="7" t="s">
        <v>53</v>
      </c>
      <c r="L359" s="7" t="s">
        <v>32</v>
      </c>
      <c r="M359" s="8" t="s">
        <v>11</v>
      </c>
      <c r="N359" s="23">
        <v>110</v>
      </c>
      <c r="O359" s="22">
        <v>1660.56</v>
      </c>
      <c r="P359" s="22">
        <v>182661.14</v>
      </c>
      <c r="Q359" s="9">
        <f>VLOOKUP(T359,[1]Sheet1!$R$2:$S$2054,2,0)</f>
        <v>412.94</v>
      </c>
      <c r="R359" s="9">
        <f>N359*Q359</f>
        <v>45423.4</v>
      </c>
      <c r="S359" s="10">
        <f>ROUND(P359-R359,2)</f>
        <v>137237.74</v>
      </c>
      <c r="T359" s="11" t="s">
        <v>1098</v>
      </c>
      <c r="V359" s="10">
        <f t="shared" si="47"/>
        <v>137237.74000000002</v>
      </c>
      <c r="W359" s="10" t="e">
        <f>#REF!-V359</f>
        <v>#REF!</v>
      </c>
    </row>
    <row r="360" spans="1:23" x14ac:dyDescent="0.25">
      <c r="A360" s="7">
        <f t="shared" si="48"/>
        <v>354</v>
      </c>
      <c r="B360" s="7" t="s">
        <v>1097</v>
      </c>
      <c r="C360" s="7" t="s">
        <v>1099</v>
      </c>
      <c r="D360" s="8" t="s">
        <v>8</v>
      </c>
      <c r="E360" s="8" t="s">
        <v>224</v>
      </c>
      <c r="F360" s="8" t="s">
        <v>10175</v>
      </c>
      <c r="G360" s="8" t="s">
        <v>10175</v>
      </c>
      <c r="H360" s="7" t="s">
        <v>521</v>
      </c>
      <c r="I360" s="7" t="s">
        <v>14</v>
      </c>
      <c r="J360" s="7" t="s">
        <v>52</v>
      </c>
      <c r="K360" s="7" t="s">
        <v>53</v>
      </c>
      <c r="L360" s="7" t="s">
        <v>32</v>
      </c>
      <c r="M360" s="8" t="s">
        <v>11</v>
      </c>
      <c r="N360" s="23">
        <v>1</v>
      </c>
      <c r="O360" s="22">
        <v>1660.56</v>
      </c>
      <c r="P360" s="22">
        <v>1660.56</v>
      </c>
      <c r="Q360" s="9">
        <f>VLOOKUP(T360,[1]Sheet1!$R$2:$S$2054,2,0)</f>
        <v>336</v>
      </c>
      <c r="R360" s="9">
        <f>N360*Q360</f>
        <v>336</v>
      </c>
      <c r="S360" s="10">
        <f>ROUND(P360-R360,2)</f>
        <v>1324.56</v>
      </c>
      <c r="T360" s="11" t="s">
        <v>1100</v>
      </c>
      <c r="V360" s="10">
        <f t="shared" si="47"/>
        <v>1324.56</v>
      </c>
      <c r="W360" s="10" t="e">
        <f>#REF!-V360</f>
        <v>#REF!</v>
      </c>
    </row>
    <row r="361" spans="1:23" x14ac:dyDescent="0.25">
      <c r="A361" s="7">
        <f t="shared" si="48"/>
        <v>355</v>
      </c>
      <c r="B361" s="7" t="s">
        <v>1101</v>
      </c>
      <c r="C361" s="7" t="s">
        <v>1103</v>
      </c>
      <c r="D361" s="8" t="s">
        <v>8</v>
      </c>
      <c r="E361" s="8" t="s">
        <v>224</v>
      </c>
      <c r="F361" s="8" t="s">
        <v>10175</v>
      </c>
      <c r="G361" s="8" t="s">
        <v>10175</v>
      </c>
      <c r="H361" s="7" t="s">
        <v>1104</v>
      </c>
      <c r="I361" s="7" t="s">
        <v>14</v>
      </c>
      <c r="J361" s="7" t="s">
        <v>52</v>
      </c>
      <c r="K361" s="7" t="s">
        <v>53</v>
      </c>
      <c r="L361" s="7" t="s">
        <v>32</v>
      </c>
      <c r="M361" s="8" t="s">
        <v>11</v>
      </c>
      <c r="N361" s="23">
        <v>1</v>
      </c>
      <c r="O361" s="22">
        <v>70000</v>
      </c>
      <c r="P361" s="22">
        <v>70000</v>
      </c>
      <c r="Q361" s="9">
        <f>VLOOKUP(T361,[1]Sheet1!$R$2:$S$2054,2,0)</f>
        <v>45718</v>
      </c>
      <c r="R361" s="9">
        <f>N361*Q361</f>
        <v>45718</v>
      </c>
      <c r="S361" s="10">
        <f>ROUND(P361-R361,2)</f>
        <v>24282</v>
      </c>
      <c r="T361" s="11" t="s">
        <v>1102</v>
      </c>
      <c r="V361" s="10">
        <f t="shared" si="47"/>
        <v>24282</v>
      </c>
      <c r="W361" s="10" t="e">
        <f>#REF!-V361</f>
        <v>#REF!</v>
      </c>
    </row>
    <row r="362" spans="1:23" x14ac:dyDescent="0.25">
      <c r="A362" s="7">
        <f t="shared" si="48"/>
        <v>356</v>
      </c>
      <c r="B362" s="7" t="s">
        <v>1105</v>
      </c>
      <c r="C362" s="7" t="s">
        <v>1107</v>
      </c>
      <c r="D362" s="8" t="s">
        <v>8</v>
      </c>
      <c r="E362" s="8" t="s">
        <v>41</v>
      </c>
      <c r="F362" s="8" t="s">
        <v>10175</v>
      </c>
      <c r="G362" s="8" t="s">
        <v>10175</v>
      </c>
      <c r="H362" s="7" t="s">
        <v>1108</v>
      </c>
      <c r="I362" s="7" t="s">
        <v>14</v>
      </c>
      <c r="J362" s="7" t="s">
        <v>52</v>
      </c>
      <c r="K362" s="7" t="s">
        <v>53</v>
      </c>
      <c r="L362" s="7" t="s">
        <v>32</v>
      </c>
      <c r="M362" s="8" t="s">
        <v>11</v>
      </c>
      <c r="N362" s="23">
        <v>69</v>
      </c>
      <c r="O362" s="22">
        <v>205.23</v>
      </c>
      <c r="P362" s="22">
        <v>14160.67</v>
      </c>
      <c r="Q362" s="9">
        <f>VLOOKUP(T362,[1]Sheet1!$R$2:$S$2054,2,0)</f>
        <v>43.94</v>
      </c>
      <c r="R362" s="9">
        <f>N362*Q362</f>
        <v>3031.8599999999997</v>
      </c>
      <c r="S362" s="10">
        <f>ROUND(P362-R362,2)</f>
        <v>11128.81</v>
      </c>
      <c r="T362" s="11" t="s">
        <v>1109</v>
      </c>
      <c r="V362" s="10">
        <f t="shared" si="47"/>
        <v>11128.810000000001</v>
      </c>
      <c r="W362" s="10" t="e">
        <f>#REF!-V362</f>
        <v>#REF!</v>
      </c>
    </row>
    <row r="363" spans="1:23" x14ac:dyDescent="0.25">
      <c r="A363" s="7">
        <f t="shared" si="48"/>
        <v>357</v>
      </c>
      <c r="B363" s="7" t="s">
        <v>1110</v>
      </c>
      <c r="C363" s="7" t="s">
        <v>1112</v>
      </c>
      <c r="D363" s="8" t="s">
        <v>79</v>
      </c>
      <c r="E363" s="8" t="s">
        <v>39</v>
      </c>
      <c r="F363" s="8" t="s">
        <v>10175</v>
      </c>
      <c r="G363" s="8" t="s">
        <v>10175</v>
      </c>
      <c r="H363" s="7" t="s">
        <v>164</v>
      </c>
      <c r="I363" s="7" t="s">
        <v>14</v>
      </c>
      <c r="J363" s="7" t="s">
        <v>81</v>
      </c>
      <c r="K363" s="7" t="s">
        <v>16</v>
      </c>
      <c r="L363" s="7" t="s">
        <v>32</v>
      </c>
      <c r="M363" s="8" t="s">
        <v>11</v>
      </c>
      <c r="N363" s="23">
        <v>3</v>
      </c>
      <c r="O363" s="22">
        <v>83.35</v>
      </c>
      <c r="P363" s="22">
        <v>250.05</v>
      </c>
      <c r="Q363" s="9">
        <f t="shared" ref="Q363:R366" si="54">O363</f>
        <v>83.35</v>
      </c>
      <c r="R363" s="9">
        <f t="shared" si="54"/>
        <v>250.05</v>
      </c>
      <c r="S363" s="10">
        <f>P363-R363</f>
        <v>0</v>
      </c>
      <c r="T363" s="11" t="s">
        <v>1111</v>
      </c>
      <c r="V363" s="10">
        <f t="shared" si="47"/>
        <v>0</v>
      </c>
      <c r="W363" s="10" t="e">
        <f>#REF!-V363</f>
        <v>#REF!</v>
      </c>
    </row>
    <row r="364" spans="1:23" x14ac:dyDescent="0.25">
      <c r="A364" s="7">
        <f t="shared" si="48"/>
        <v>358</v>
      </c>
      <c r="B364" s="7" t="s">
        <v>1113</v>
      </c>
      <c r="C364" s="7" t="s">
        <v>1115</v>
      </c>
      <c r="D364" s="8" t="s">
        <v>135</v>
      </c>
      <c r="E364" s="8" t="s">
        <v>136</v>
      </c>
      <c r="F364" s="8" t="s">
        <v>10175</v>
      </c>
      <c r="G364" s="8" t="s">
        <v>10175</v>
      </c>
      <c r="H364" s="7" t="s">
        <v>1116</v>
      </c>
      <c r="I364" s="7" t="s">
        <v>14</v>
      </c>
      <c r="J364" s="7" t="s">
        <v>15</v>
      </c>
      <c r="K364" s="7" t="s">
        <v>16</v>
      </c>
      <c r="L364" s="7" t="s">
        <v>32</v>
      </c>
      <c r="M364" s="8" t="s">
        <v>11</v>
      </c>
      <c r="N364" s="23">
        <v>15</v>
      </c>
      <c r="O364" s="22">
        <v>1842.5</v>
      </c>
      <c r="P364" s="22">
        <v>27637.5</v>
      </c>
      <c r="Q364" s="9">
        <f t="shared" si="54"/>
        <v>1842.5</v>
      </c>
      <c r="R364" s="9">
        <f t="shared" si="54"/>
        <v>27637.5</v>
      </c>
      <c r="S364" s="10">
        <f>P364-R364</f>
        <v>0</v>
      </c>
      <c r="T364" s="11" t="s">
        <v>1114</v>
      </c>
      <c r="V364" s="10">
        <f t="shared" si="47"/>
        <v>0</v>
      </c>
      <c r="W364" s="10" t="e">
        <f>#REF!-V364</f>
        <v>#REF!</v>
      </c>
    </row>
    <row r="365" spans="1:23" x14ac:dyDescent="0.25">
      <c r="A365" s="7">
        <f t="shared" si="48"/>
        <v>359</v>
      </c>
      <c r="B365" s="7" t="s">
        <v>1117</v>
      </c>
      <c r="C365" s="7" t="s">
        <v>1119</v>
      </c>
      <c r="D365" s="8" t="s">
        <v>79</v>
      </c>
      <c r="E365" s="8" t="s">
        <v>117</v>
      </c>
      <c r="F365" s="8" t="s">
        <v>10175</v>
      </c>
      <c r="G365" s="8" t="s">
        <v>10175</v>
      </c>
      <c r="H365" s="7" t="s">
        <v>121</v>
      </c>
      <c r="I365" s="7" t="s">
        <v>14</v>
      </c>
      <c r="J365" s="7" t="s">
        <v>81</v>
      </c>
      <c r="K365" s="7" t="s">
        <v>16</v>
      </c>
      <c r="L365" s="7" t="s">
        <v>32</v>
      </c>
      <c r="M365" s="8" t="s">
        <v>11</v>
      </c>
      <c r="N365" s="23">
        <v>6</v>
      </c>
      <c r="O365" s="22">
        <v>112.26</v>
      </c>
      <c r="P365" s="22">
        <v>673.57</v>
      </c>
      <c r="Q365" s="9">
        <f t="shared" si="54"/>
        <v>112.26</v>
      </c>
      <c r="R365" s="9">
        <f t="shared" si="54"/>
        <v>673.57</v>
      </c>
      <c r="S365" s="10">
        <f>P365-R365</f>
        <v>0</v>
      </c>
      <c r="T365" s="11" t="s">
        <v>1118</v>
      </c>
      <c r="V365" s="10">
        <f t="shared" si="47"/>
        <v>0</v>
      </c>
      <c r="W365" s="10" t="e">
        <f>#REF!-V365</f>
        <v>#REF!</v>
      </c>
    </row>
    <row r="366" spans="1:23" x14ac:dyDescent="0.25">
      <c r="A366" s="7">
        <f t="shared" si="48"/>
        <v>360</v>
      </c>
      <c r="B366" s="7" t="s">
        <v>1117</v>
      </c>
      <c r="C366" s="7" t="s">
        <v>1119</v>
      </c>
      <c r="D366" s="8" t="s">
        <v>79</v>
      </c>
      <c r="E366" s="8" t="s">
        <v>117</v>
      </c>
      <c r="F366" s="8" t="s">
        <v>10175</v>
      </c>
      <c r="G366" s="8" t="s">
        <v>10175</v>
      </c>
      <c r="H366" s="7" t="s">
        <v>121</v>
      </c>
      <c r="I366" s="7" t="s">
        <v>14</v>
      </c>
      <c r="J366" s="7" t="s">
        <v>81</v>
      </c>
      <c r="K366" s="7" t="s">
        <v>16</v>
      </c>
      <c r="L366" s="7" t="s">
        <v>32</v>
      </c>
      <c r="M366" s="8" t="s">
        <v>11</v>
      </c>
      <c r="N366" s="23">
        <v>25</v>
      </c>
      <c r="O366" s="22">
        <v>112.26</v>
      </c>
      <c r="P366" s="22">
        <v>2806.54</v>
      </c>
      <c r="Q366" s="9">
        <f t="shared" si="54"/>
        <v>112.26</v>
      </c>
      <c r="R366" s="9">
        <f t="shared" si="54"/>
        <v>2806.54</v>
      </c>
      <c r="S366" s="10">
        <f>P366-R366</f>
        <v>0</v>
      </c>
      <c r="T366" s="11" t="s">
        <v>1120</v>
      </c>
      <c r="V366" s="10">
        <f t="shared" si="47"/>
        <v>0</v>
      </c>
      <c r="W366" s="10" t="e">
        <f>#REF!-V366</f>
        <v>#REF!</v>
      </c>
    </row>
    <row r="367" spans="1:23" x14ac:dyDescent="0.25">
      <c r="A367" s="7">
        <f t="shared" si="48"/>
        <v>361</v>
      </c>
      <c r="B367" s="7" t="s">
        <v>1121</v>
      </c>
      <c r="C367" s="7" t="s">
        <v>1123</v>
      </c>
      <c r="D367" s="8" t="s">
        <v>8</v>
      </c>
      <c r="E367" s="8" t="s">
        <v>31</v>
      </c>
      <c r="F367" s="8" t="s">
        <v>10175</v>
      </c>
      <c r="G367" s="8" t="s">
        <v>10175</v>
      </c>
      <c r="H367" s="7" t="s">
        <v>34</v>
      </c>
      <c r="I367" s="7" t="s">
        <v>14</v>
      </c>
      <c r="J367" s="7" t="s">
        <v>52</v>
      </c>
      <c r="K367" s="7" t="s">
        <v>53</v>
      </c>
      <c r="L367" s="7" t="s">
        <v>32</v>
      </c>
      <c r="M367" s="8" t="s">
        <v>11</v>
      </c>
      <c r="N367" s="23">
        <v>1</v>
      </c>
      <c r="O367" s="22">
        <v>5290</v>
      </c>
      <c r="P367" s="22">
        <v>5290</v>
      </c>
      <c r="Q367" s="9">
        <f>VLOOKUP(T367,[1]Sheet1!$R$2:$S$2054,2,0)</f>
        <v>1499</v>
      </c>
      <c r="R367" s="9">
        <f>N367*Q367</f>
        <v>1499</v>
      </c>
      <c r="S367" s="10">
        <f>ROUND(P367-R367,2)</f>
        <v>3791</v>
      </c>
      <c r="T367" s="11" t="s">
        <v>1122</v>
      </c>
      <c r="V367" s="10">
        <f t="shared" si="47"/>
        <v>3791</v>
      </c>
      <c r="W367" s="10" t="e">
        <f>#REF!-V367</f>
        <v>#REF!</v>
      </c>
    </row>
    <row r="368" spans="1:23" x14ac:dyDescent="0.25">
      <c r="A368" s="7">
        <f t="shared" si="48"/>
        <v>362</v>
      </c>
      <c r="B368" s="7" t="s">
        <v>1124</v>
      </c>
      <c r="C368" s="7" t="s">
        <v>1127</v>
      </c>
      <c r="D368" s="8" t="s">
        <v>36</v>
      </c>
      <c r="E368" s="8" t="s">
        <v>37</v>
      </c>
      <c r="F368" s="8" t="s">
        <v>42</v>
      </c>
      <c r="G368" s="7" t="s">
        <v>1126</v>
      </c>
      <c r="H368" s="7" t="s">
        <v>1128</v>
      </c>
      <c r="I368" s="7" t="s">
        <v>14</v>
      </c>
      <c r="J368" s="7" t="s">
        <v>15</v>
      </c>
      <c r="K368" s="7" t="s">
        <v>53</v>
      </c>
      <c r="L368" s="7" t="s">
        <v>110</v>
      </c>
      <c r="M368" s="8" t="s">
        <v>11</v>
      </c>
      <c r="N368" s="23">
        <v>3</v>
      </c>
      <c r="O368" s="22">
        <v>65695.23</v>
      </c>
      <c r="P368" s="22">
        <v>197085.69</v>
      </c>
      <c r="Q368" s="9">
        <f>O368</f>
        <v>65695.23</v>
      </c>
      <c r="R368" s="9">
        <f>P368</f>
        <v>197085.69</v>
      </c>
      <c r="S368" s="10">
        <f>P368-R368</f>
        <v>0</v>
      </c>
      <c r="T368" s="11" t="s">
        <v>1125</v>
      </c>
      <c r="V368" s="10">
        <f t="shared" si="47"/>
        <v>0</v>
      </c>
      <c r="W368" s="10" t="e">
        <f>#REF!-V368</f>
        <v>#REF!</v>
      </c>
    </row>
    <row r="369" spans="1:23" x14ac:dyDescent="0.25">
      <c r="A369" s="7">
        <f t="shared" si="48"/>
        <v>363</v>
      </c>
      <c r="B369" s="7" t="s">
        <v>1129</v>
      </c>
      <c r="C369" s="7" t="s">
        <v>1131</v>
      </c>
      <c r="D369" s="8" t="s">
        <v>79</v>
      </c>
      <c r="E369" s="8" t="s">
        <v>117</v>
      </c>
      <c r="F369" s="8" t="s">
        <v>10175</v>
      </c>
      <c r="G369" s="8" t="s">
        <v>10175</v>
      </c>
      <c r="H369" s="7" t="s">
        <v>192</v>
      </c>
      <c r="I369" s="7" t="s">
        <v>14</v>
      </c>
      <c r="J369" s="7" t="s">
        <v>81</v>
      </c>
      <c r="K369" s="7" t="s">
        <v>16</v>
      </c>
      <c r="L369" s="7" t="s">
        <v>10</v>
      </c>
      <c r="M369" s="8" t="s">
        <v>11</v>
      </c>
      <c r="N369" s="23">
        <v>8</v>
      </c>
      <c r="O369" s="22">
        <v>480.3</v>
      </c>
      <c r="P369" s="22">
        <v>3842.4</v>
      </c>
      <c r="Q369" s="9">
        <f>VLOOKUP(T369,[1]Sheet1!$R$2:$S$2054,2,0)</f>
        <v>202</v>
      </c>
      <c r="R369" s="9">
        <f>N369*Q369</f>
        <v>1616</v>
      </c>
      <c r="S369" s="10">
        <f>ROUND(P369-R369,2)</f>
        <v>2226.4</v>
      </c>
      <c r="T369" s="11" t="s">
        <v>1130</v>
      </c>
      <c r="V369" s="10">
        <f t="shared" si="47"/>
        <v>2226.4</v>
      </c>
      <c r="W369" s="10" t="e">
        <f>#REF!-V369</f>
        <v>#REF!</v>
      </c>
    </row>
    <row r="370" spans="1:23" x14ac:dyDescent="0.25">
      <c r="A370" s="7">
        <f t="shared" si="48"/>
        <v>364</v>
      </c>
      <c r="B370" s="7" t="s">
        <v>1132</v>
      </c>
      <c r="C370" s="7" t="s">
        <v>1133</v>
      </c>
      <c r="D370" s="8" t="s">
        <v>79</v>
      </c>
      <c r="E370" s="8" t="s">
        <v>117</v>
      </c>
      <c r="F370" s="8" t="s">
        <v>10175</v>
      </c>
      <c r="G370" s="8" t="s">
        <v>10175</v>
      </c>
      <c r="H370" s="7" t="s">
        <v>179</v>
      </c>
      <c r="I370" s="7" t="s">
        <v>14</v>
      </c>
      <c r="J370" s="7" t="s">
        <v>81</v>
      </c>
      <c r="K370" s="7" t="s">
        <v>16</v>
      </c>
      <c r="L370" s="7" t="s">
        <v>32</v>
      </c>
      <c r="M370" s="8" t="s">
        <v>11</v>
      </c>
      <c r="N370" s="23">
        <v>105</v>
      </c>
      <c r="O370" s="22">
        <v>105.18</v>
      </c>
      <c r="P370" s="22">
        <v>11043.9</v>
      </c>
      <c r="Q370" s="9">
        <f>O370</f>
        <v>105.18</v>
      </c>
      <c r="R370" s="9">
        <f>P370</f>
        <v>11043.9</v>
      </c>
      <c r="S370" s="10">
        <f>P370-R370</f>
        <v>0</v>
      </c>
      <c r="T370" s="11" t="s">
        <v>1134</v>
      </c>
      <c r="V370" s="10">
        <f t="shared" si="47"/>
        <v>0</v>
      </c>
      <c r="W370" s="10" t="e">
        <f>#REF!-V370</f>
        <v>#REF!</v>
      </c>
    </row>
    <row r="371" spans="1:23" x14ac:dyDescent="0.25">
      <c r="A371" s="7">
        <f t="shared" si="48"/>
        <v>365</v>
      </c>
      <c r="B371" s="7" t="s">
        <v>1132</v>
      </c>
      <c r="C371" s="7" t="s">
        <v>1133</v>
      </c>
      <c r="D371" s="8" t="s">
        <v>8</v>
      </c>
      <c r="E371" s="8" t="s">
        <v>224</v>
      </c>
      <c r="F371" s="8" t="s">
        <v>10175</v>
      </c>
      <c r="G371" s="8" t="s">
        <v>10175</v>
      </c>
      <c r="H371" s="7" t="s">
        <v>1136</v>
      </c>
      <c r="I371" s="7" t="s">
        <v>14</v>
      </c>
      <c r="J371" s="7" t="s">
        <v>52</v>
      </c>
      <c r="K371" s="7" t="s">
        <v>53</v>
      </c>
      <c r="L371" s="7" t="s">
        <v>32</v>
      </c>
      <c r="M371" s="8" t="s">
        <v>11</v>
      </c>
      <c r="N371" s="23">
        <v>340</v>
      </c>
      <c r="O371" s="22">
        <v>106.38</v>
      </c>
      <c r="P371" s="22">
        <v>36169.83</v>
      </c>
      <c r="Q371" s="9">
        <f>O371</f>
        <v>106.38</v>
      </c>
      <c r="R371" s="9">
        <f>P371</f>
        <v>36169.83</v>
      </c>
      <c r="S371" s="10">
        <f>P371-R371</f>
        <v>0</v>
      </c>
      <c r="T371" s="11" t="s">
        <v>1135</v>
      </c>
      <c r="V371" s="10">
        <f t="shared" si="47"/>
        <v>0</v>
      </c>
      <c r="W371" s="10" t="e">
        <f>#REF!-V371</f>
        <v>#REF!</v>
      </c>
    </row>
    <row r="372" spans="1:23" x14ac:dyDescent="0.25">
      <c r="A372" s="7">
        <f t="shared" si="48"/>
        <v>366</v>
      </c>
      <c r="B372" s="7" t="s">
        <v>1137</v>
      </c>
      <c r="C372" s="7" t="s">
        <v>1139</v>
      </c>
      <c r="D372" s="8" t="s">
        <v>8</v>
      </c>
      <c r="E372" s="8" t="s">
        <v>31</v>
      </c>
      <c r="F372" s="8" t="s">
        <v>10175</v>
      </c>
      <c r="G372" s="8" t="s">
        <v>10175</v>
      </c>
      <c r="H372" s="7" t="s">
        <v>34</v>
      </c>
      <c r="I372" s="7" t="s">
        <v>14</v>
      </c>
      <c r="J372" s="7" t="s">
        <v>15</v>
      </c>
      <c r="K372" s="7" t="s">
        <v>35</v>
      </c>
      <c r="L372" s="7" t="s">
        <v>32</v>
      </c>
      <c r="M372" s="8" t="s">
        <v>11</v>
      </c>
      <c r="N372" s="23">
        <v>4</v>
      </c>
      <c r="O372" s="22">
        <v>3288.47</v>
      </c>
      <c r="P372" s="22">
        <v>13153.88</v>
      </c>
      <c r="Q372" s="9">
        <f>VLOOKUP(T372,[1]Sheet1!$R$2:$S$2054,2,0)</f>
        <v>724</v>
      </c>
      <c r="R372" s="9">
        <f>N372*Q372</f>
        <v>2896</v>
      </c>
      <c r="S372" s="10">
        <f>ROUND(P372-R372,2)</f>
        <v>10257.879999999999</v>
      </c>
      <c r="T372" s="11" t="s">
        <v>1138</v>
      </c>
      <c r="V372" s="10">
        <f t="shared" si="47"/>
        <v>10257.879999999999</v>
      </c>
      <c r="W372" s="10" t="e">
        <f>#REF!-V372</f>
        <v>#REF!</v>
      </c>
    </row>
    <row r="373" spans="1:23" x14ac:dyDescent="0.25">
      <c r="A373" s="7">
        <f t="shared" si="48"/>
        <v>367</v>
      </c>
      <c r="B373" s="7" t="s">
        <v>1140</v>
      </c>
      <c r="C373" s="7" t="s">
        <v>1142</v>
      </c>
      <c r="D373" s="8" t="s">
        <v>8</v>
      </c>
      <c r="E373" s="8" t="s">
        <v>224</v>
      </c>
      <c r="F373" s="8" t="s">
        <v>10175</v>
      </c>
      <c r="G373" s="8" t="s">
        <v>10175</v>
      </c>
      <c r="H373" s="7" t="s">
        <v>1143</v>
      </c>
      <c r="I373" s="7" t="s">
        <v>14</v>
      </c>
      <c r="J373" s="7" t="s">
        <v>52</v>
      </c>
      <c r="K373" s="7" t="s">
        <v>53</v>
      </c>
      <c r="L373" s="7" t="s">
        <v>32</v>
      </c>
      <c r="M373" s="8" t="s">
        <v>11</v>
      </c>
      <c r="N373" s="23">
        <v>1390</v>
      </c>
      <c r="O373" s="22">
        <v>13.5</v>
      </c>
      <c r="P373" s="22">
        <v>18765</v>
      </c>
      <c r="Q373" s="9">
        <f>O373</f>
        <v>13.5</v>
      </c>
      <c r="R373" s="9">
        <f>P373</f>
        <v>18765</v>
      </c>
      <c r="S373" s="10">
        <f>P373-R373</f>
        <v>0</v>
      </c>
      <c r="T373" s="11" t="s">
        <v>1141</v>
      </c>
      <c r="V373" s="10">
        <f t="shared" si="47"/>
        <v>0</v>
      </c>
      <c r="W373" s="10" t="e">
        <f>#REF!-V373</f>
        <v>#REF!</v>
      </c>
    </row>
    <row r="374" spans="1:23" x14ac:dyDescent="0.25">
      <c r="A374" s="7">
        <f t="shared" si="48"/>
        <v>368</v>
      </c>
      <c r="B374" s="7" t="s">
        <v>1144</v>
      </c>
      <c r="C374" s="7" t="s">
        <v>1146</v>
      </c>
      <c r="D374" s="8" t="s">
        <v>79</v>
      </c>
      <c r="E374" s="8" t="s">
        <v>39</v>
      </c>
      <c r="F374" s="8" t="s">
        <v>10175</v>
      </c>
      <c r="G374" s="8" t="s">
        <v>10175</v>
      </c>
      <c r="H374" s="7" t="s">
        <v>1147</v>
      </c>
      <c r="I374" s="7" t="s">
        <v>14</v>
      </c>
      <c r="J374" s="7" t="s">
        <v>81</v>
      </c>
      <c r="K374" s="7" t="s">
        <v>16</v>
      </c>
      <c r="L374" s="7" t="s">
        <v>32</v>
      </c>
      <c r="M374" s="8" t="s">
        <v>11</v>
      </c>
      <c r="N374" s="23">
        <v>16</v>
      </c>
      <c r="O374" s="22">
        <v>1.19</v>
      </c>
      <c r="P374" s="22">
        <v>18.98</v>
      </c>
      <c r="Q374" s="9">
        <f>O374</f>
        <v>1.19</v>
      </c>
      <c r="R374" s="9">
        <f>P374</f>
        <v>18.98</v>
      </c>
      <c r="S374" s="10">
        <f>P374-R374</f>
        <v>0</v>
      </c>
      <c r="T374" s="11" t="s">
        <v>1145</v>
      </c>
      <c r="V374" s="10">
        <f t="shared" si="47"/>
        <v>0</v>
      </c>
      <c r="W374" s="10" t="e">
        <f>#REF!-V374</f>
        <v>#REF!</v>
      </c>
    </row>
    <row r="375" spans="1:23" x14ac:dyDescent="0.25">
      <c r="A375" s="7">
        <f t="shared" si="48"/>
        <v>369</v>
      </c>
      <c r="B375" s="7" t="s">
        <v>1149</v>
      </c>
      <c r="C375" s="7" t="s">
        <v>1151</v>
      </c>
      <c r="D375" s="8" t="s">
        <v>8</v>
      </c>
      <c r="E375" s="8" t="s">
        <v>224</v>
      </c>
      <c r="F375" s="8" t="s">
        <v>10175</v>
      </c>
      <c r="G375" s="8" t="s">
        <v>10175</v>
      </c>
      <c r="H375" s="7" t="s">
        <v>521</v>
      </c>
      <c r="I375" s="7" t="s">
        <v>14</v>
      </c>
      <c r="J375" s="7" t="s">
        <v>52</v>
      </c>
      <c r="K375" s="7" t="s">
        <v>53</v>
      </c>
      <c r="L375" s="7" t="s">
        <v>10</v>
      </c>
      <c r="M375" s="8" t="s">
        <v>11</v>
      </c>
      <c r="N375" s="23">
        <v>52</v>
      </c>
      <c r="O375" s="22">
        <v>0.05</v>
      </c>
      <c r="P375" s="22">
        <v>2.6</v>
      </c>
      <c r="Q375" s="9">
        <f>VLOOKUP(T375,[1]Sheet1!$R$2:$S$2054,2,0)</f>
        <v>0.03</v>
      </c>
      <c r="R375" s="9">
        <f>N375*Q375</f>
        <v>1.56</v>
      </c>
      <c r="S375" s="10">
        <f>ROUND(P375-R375,2)</f>
        <v>1.04</v>
      </c>
      <c r="T375" s="11" t="s">
        <v>1150</v>
      </c>
      <c r="V375" s="10">
        <f t="shared" si="47"/>
        <v>1.04</v>
      </c>
      <c r="W375" s="10" t="e">
        <f>#REF!-V375</f>
        <v>#REF!</v>
      </c>
    </row>
    <row r="376" spans="1:23" x14ac:dyDescent="0.25">
      <c r="A376" s="7">
        <f t="shared" si="48"/>
        <v>370</v>
      </c>
      <c r="B376" s="7" t="s">
        <v>1153</v>
      </c>
      <c r="C376" s="7" t="s">
        <v>1155</v>
      </c>
      <c r="D376" s="8" t="s">
        <v>205</v>
      </c>
      <c r="E376" s="8" t="s">
        <v>117</v>
      </c>
      <c r="F376" s="8" t="s">
        <v>10175</v>
      </c>
      <c r="G376" s="8" t="s">
        <v>10175</v>
      </c>
      <c r="H376" s="7" t="s">
        <v>1156</v>
      </c>
      <c r="I376" s="7" t="s">
        <v>14</v>
      </c>
      <c r="J376" s="7" t="s">
        <v>15</v>
      </c>
      <c r="K376" s="7" t="s">
        <v>16</v>
      </c>
      <c r="L376" s="7" t="s">
        <v>32</v>
      </c>
      <c r="M376" s="8" t="s">
        <v>11</v>
      </c>
      <c r="N376" s="23">
        <v>15</v>
      </c>
      <c r="O376" s="22">
        <v>69.25</v>
      </c>
      <c r="P376" s="22">
        <v>1038.82</v>
      </c>
      <c r="Q376" s="9">
        <f t="shared" ref="Q376:R378" si="55">O376</f>
        <v>69.25</v>
      </c>
      <c r="R376" s="9">
        <f t="shared" si="55"/>
        <v>1038.82</v>
      </c>
      <c r="S376" s="10">
        <f>P376-R376</f>
        <v>0</v>
      </c>
      <c r="T376" s="11" t="s">
        <v>1154</v>
      </c>
      <c r="V376" s="10">
        <f t="shared" si="47"/>
        <v>0</v>
      </c>
      <c r="W376" s="10" t="e">
        <f>#REF!-V376</f>
        <v>#REF!</v>
      </c>
    </row>
    <row r="377" spans="1:23" x14ac:dyDescent="0.25">
      <c r="A377" s="7">
        <f t="shared" si="48"/>
        <v>371</v>
      </c>
      <c r="B377" s="7" t="s">
        <v>1153</v>
      </c>
      <c r="C377" s="7" t="s">
        <v>1155</v>
      </c>
      <c r="D377" s="8" t="s">
        <v>8</v>
      </c>
      <c r="E377" s="8" t="s">
        <v>224</v>
      </c>
      <c r="F377" s="8" t="s">
        <v>10175</v>
      </c>
      <c r="G377" s="8" t="s">
        <v>10175</v>
      </c>
      <c r="H377" s="7" t="s">
        <v>1136</v>
      </c>
      <c r="I377" s="7" t="s">
        <v>14</v>
      </c>
      <c r="J377" s="7" t="s">
        <v>52</v>
      </c>
      <c r="K377" s="7" t="s">
        <v>53</v>
      </c>
      <c r="L377" s="7" t="s">
        <v>32</v>
      </c>
      <c r="M377" s="8" t="s">
        <v>11</v>
      </c>
      <c r="N377" s="23">
        <v>2440</v>
      </c>
      <c r="O377" s="22">
        <v>0.4</v>
      </c>
      <c r="P377" s="22">
        <v>976</v>
      </c>
      <c r="Q377" s="9">
        <f t="shared" si="55"/>
        <v>0.4</v>
      </c>
      <c r="R377" s="9">
        <f t="shared" si="55"/>
        <v>976</v>
      </c>
      <c r="S377" s="10">
        <f>P377-R377</f>
        <v>0</v>
      </c>
      <c r="T377" s="11" t="s">
        <v>1157</v>
      </c>
      <c r="V377" s="10">
        <f t="shared" si="47"/>
        <v>0</v>
      </c>
      <c r="W377" s="10" t="e">
        <f>#REF!-V377</f>
        <v>#REF!</v>
      </c>
    </row>
    <row r="378" spans="1:23" x14ac:dyDescent="0.25">
      <c r="A378" s="7">
        <f t="shared" si="48"/>
        <v>372</v>
      </c>
      <c r="B378" s="7" t="s">
        <v>1158</v>
      </c>
      <c r="C378" s="7" t="s">
        <v>1160</v>
      </c>
      <c r="D378" s="8" t="s">
        <v>205</v>
      </c>
      <c r="E378" s="8" t="s">
        <v>117</v>
      </c>
      <c r="F378" s="8" t="s">
        <v>10175</v>
      </c>
      <c r="G378" s="8" t="s">
        <v>10175</v>
      </c>
      <c r="H378" s="7" t="s">
        <v>1156</v>
      </c>
      <c r="I378" s="7" t="s">
        <v>14</v>
      </c>
      <c r="J378" s="7" t="s">
        <v>15</v>
      </c>
      <c r="K378" s="7" t="s">
        <v>16</v>
      </c>
      <c r="L378" s="7" t="s">
        <v>32</v>
      </c>
      <c r="M378" s="8" t="s">
        <v>11</v>
      </c>
      <c r="N378" s="23">
        <v>13</v>
      </c>
      <c r="O378" s="22">
        <v>18.329999999999998</v>
      </c>
      <c r="P378" s="22">
        <v>238.29</v>
      </c>
      <c r="Q378" s="9">
        <f t="shared" si="55"/>
        <v>18.329999999999998</v>
      </c>
      <c r="R378" s="9">
        <f t="shared" si="55"/>
        <v>238.29</v>
      </c>
      <c r="S378" s="10">
        <f>P378-R378</f>
        <v>0</v>
      </c>
      <c r="T378" s="11" t="s">
        <v>1159</v>
      </c>
      <c r="V378" s="10">
        <f t="shared" si="47"/>
        <v>0</v>
      </c>
      <c r="W378" s="10" t="e">
        <f>#REF!-V378</f>
        <v>#REF!</v>
      </c>
    </row>
    <row r="379" spans="1:23" x14ac:dyDescent="0.25">
      <c r="A379" s="7">
        <f t="shared" si="48"/>
        <v>373</v>
      </c>
      <c r="B379" s="7" t="s">
        <v>1161</v>
      </c>
      <c r="C379" s="7" t="s">
        <v>1163</v>
      </c>
      <c r="D379" s="8" t="s">
        <v>8</v>
      </c>
      <c r="E379" s="8" t="s">
        <v>9</v>
      </c>
      <c r="F379" s="8" t="s">
        <v>10175</v>
      </c>
      <c r="G379" s="8" t="s">
        <v>10175</v>
      </c>
      <c r="H379" s="7" t="s">
        <v>74</v>
      </c>
      <c r="I379" s="7" t="s">
        <v>14</v>
      </c>
      <c r="J379" s="7" t="s">
        <v>81</v>
      </c>
      <c r="K379" s="7" t="s">
        <v>16</v>
      </c>
      <c r="L379" s="7" t="s">
        <v>10</v>
      </c>
      <c r="M379" s="8" t="s">
        <v>11</v>
      </c>
      <c r="N379" s="23">
        <v>9</v>
      </c>
      <c r="O379" s="22">
        <v>865.95</v>
      </c>
      <c r="P379" s="22">
        <v>7793.55</v>
      </c>
      <c r="Q379" s="9">
        <f>VLOOKUP(T379,[1]Sheet1!$R$2:$S$2054,2,0)</f>
        <v>251.33</v>
      </c>
      <c r="R379" s="9">
        <f t="shared" ref="R379:R388" si="56">N379*Q379</f>
        <v>2261.9700000000003</v>
      </c>
      <c r="S379" s="10">
        <f t="shared" ref="S379:S388" si="57">ROUND(P379-R379,2)</f>
        <v>5531.58</v>
      </c>
      <c r="T379" s="11" t="s">
        <v>1162</v>
      </c>
      <c r="V379" s="10">
        <f t="shared" si="47"/>
        <v>5531.58</v>
      </c>
      <c r="W379" s="10" t="e">
        <f>#REF!-V379</f>
        <v>#REF!</v>
      </c>
    </row>
    <row r="380" spans="1:23" x14ac:dyDescent="0.25">
      <c r="A380" s="7">
        <f t="shared" si="48"/>
        <v>374</v>
      </c>
      <c r="B380" s="7" t="s">
        <v>1164</v>
      </c>
      <c r="C380" s="7" t="s">
        <v>1166</v>
      </c>
      <c r="D380" s="8" t="s">
        <v>8</v>
      </c>
      <c r="E380" s="8" t="s">
        <v>241</v>
      </c>
      <c r="F380" s="8" t="s">
        <v>10175</v>
      </c>
      <c r="G380" s="8" t="s">
        <v>10175</v>
      </c>
      <c r="H380" s="7" t="s">
        <v>83</v>
      </c>
      <c r="I380" s="7" t="s">
        <v>14</v>
      </c>
      <c r="J380" s="7" t="s">
        <v>15</v>
      </c>
      <c r="K380" s="7" t="s">
        <v>35</v>
      </c>
      <c r="L380" s="7" t="s">
        <v>32</v>
      </c>
      <c r="M380" s="8" t="s">
        <v>11</v>
      </c>
      <c r="N380" s="23">
        <v>1</v>
      </c>
      <c r="O380" s="22">
        <v>2354.11</v>
      </c>
      <c r="P380" s="22">
        <v>2354.11</v>
      </c>
      <c r="Q380" s="9">
        <f>VLOOKUP(T380,[1]Sheet1!$R$2:$S$2054,2,0)</f>
        <v>435</v>
      </c>
      <c r="R380" s="9">
        <f t="shared" si="56"/>
        <v>435</v>
      </c>
      <c r="S380" s="10">
        <f t="shared" si="57"/>
        <v>1919.11</v>
      </c>
      <c r="T380" s="11" t="s">
        <v>1165</v>
      </c>
      <c r="V380" s="10">
        <f t="shared" si="47"/>
        <v>1919.1100000000001</v>
      </c>
      <c r="W380" s="10" t="e">
        <f>#REF!-V380</f>
        <v>#REF!</v>
      </c>
    </row>
    <row r="381" spans="1:23" x14ac:dyDescent="0.25">
      <c r="A381" s="7">
        <f t="shared" si="48"/>
        <v>375</v>
      </c>
      <c r="B381" s="7" t="s">
        <v>1167</v>
      </c>
      <c r="C381" s="7" t="s">
        <v>1170</v>
      </c>
      <c r="D381" s="8" t="s">
        <v>36</v>
      </c>
      <c r="E381" s="8" t="s">
        <v>1169</v>
      </c>
      <c r="F381" s="8" t="s">
        <v>10175</v>
      </c>
      <c r="G381" s="8" t="s">
        <v>10175</v>
      </c>
      <c r="H381" s="7" t="s">
        <v>1171</v>
      </c>
      <c r="I381" s="7" t="s">
        <v>14</v>
      </c>
      <c r="J381" s="7" t="s">
        <v>970</v>
      </c>
      <c r="K381" s="7" t="s">
        <v>35</v>
      </c>
      <c r="L381" s="7" t="s">
        <v>10</v>
      </c>
      <c r="M381" s="8" t="s">
        <v>11</v>
      </c>
      <c r="N381" s="23">
        <v>1</v>
      </c>
      <c r="O381" s="22">
        <v>76271.19</v>
      </c>
      <c r="P381" s="22">
        <v>76271.19</v>
      </c>
      <c r="Q381" s="9">
        <f>VLOOKUP(T381,[1]Sheet1!$R$2:$S$2054,2,0)</f>
        <v>22686</v>
      </c>
      <c r="R381" s="9">
        <f t="shared" si="56"/>
        <v>22686</v>
      </c>
      <c r="S381" s="10">
        <f t="shared" si="57"/>
        <v>53585.19</v>
      </c>
      <c r="T381" s="11" t="s">
        <v>1168</v>
      </c>
      <c r="V381" s="10">
        <f t="shared" si="47"/>
        <v>53585.19</v>
      </c>
      <c r="W381" s="10" t="e">
        <f>#REF!-V381</f>
        <v>#REF!</v>
      </c>
    </row>
    <row r="382" spans="1:23" x14ac:dyDescent="0.25">
      <c r="A382" s="7">
        <f t="shared" si="48"/>
        <v>376</v>
      </c>
      <c r="B382" s="7" t="s">
        <v>1172</v>
      </c>
      <c r="C382" s="7" t="s">
        <v>1174</v>
      </c>
      <c r="D382" s="8" t="s">
        <v>36</v>
      </c>
      <c r="E382" s="8" t="s">
        <v>1169</v>
      </c>
      <c r="F382" s="8" t="s">
        <v>10175</v>
      </c>
      <c r="G382" s="8" t="s">
        <v>10175</v>
      </c>
      <c r="H382" s="7" t="s">
        <v>1171</v>
      </c>
      <c r="I382" s="7" t="s">
        <v>14</v>
      </c>
      <c r="J382" s="7" t="s">
        <v>970</v>
      </c>
      <c r="K382" s="7" t="s">
        <v>35</v>
      </c>
      <c r="L382" s="7" t="s">
        <v>10</v>
      </c>
      <c r="M382" s="8" t="s">
        <v>11</v>
      </c>
      <c r="N382" s="23">
        <v>1</v>
      </c>
      <c r="O382" s="22">
        <v>76271.19</v>
      </c>
      <c r="P382" s="22">
        <v>76271.19</v>
      </c>
      <c r="Q382" s="9">
        <f>VLOOKUP(T382,[1]Sheet1!$R$2:$S$2054,2,0)</f>
        <v>22686</v>
      </c>
      <c r="R382" s="9">
        <f t="shared" si="56"/>
        <v>22686</v>
      </c>
      <c r="S382" s="10">
        <f t="shared" si="57"/>
        <v>53585.19</v>
      </c>
      <c r="T382" s="11" t="s">
        <v>1173</v>
      </c>
      <c r="V382" s="10">
        <f t="shared" si="47"/>
        <v>53585.19</v>
      </c>
      <c r="W382" s="10" t="e">
        <f>#REF!-V382</f>
        <v>#REF!</v>
      </c>
    </row>
    <row r="383" spans="1:23" x14ac:dyDescent="0.25">
      <c r="A383" s="7">
        <f t="shared" si="48"/>
        <v>377</v>
      </c>
      <c r="B383" s="7" t="s">
        <v>1175</v>
      </c>
      <c r="C383" s="7" t="s">
        <v>1177</v>
      </c>
      <c r="D383" s="8" t="s">
        <v>8</v>
      </c>
      <c r="E383" s="8" t="s">
        <v>31</v>
      </c>
      <c r="F383" s="8" t="s">
        <v>10175</v>
      </c>
      <c r="G383" s="8" t="s">
        <v>10175</v>
      </c>
      <c r="H383" s="7" t="s">
        <v>34</v>
      </c>
      <c r="I383" s="7" t="s">
        <v>14</v>
      </c>
      <c r="J383" s="7" t="s">
        <v>15</v>
      </c>
      <c r="K383" s="7" t="s">
        <v>35</v>
      </c>
      <c r="L383" s="7" t="s">
        <v>10</v>
      </c>
      <c r="M383" s="8" t="s">
        <v>11</v>
      </c>
      <c r="N383" s="23">
        <v>4</v>
      </c>
      <c r="O383" s="22">
        <v>5045.25</v>
      </c>
      <c r="P383" s="22">
        <v>20181</v>
      </c>
      <c r="Q383" s="9">
        <f>VLOOKUP(T383,[1]Sheet1!$R$2:$S$2054,2,0)</f>
        <v>4436.75</v>
      </c>
      <c r="R383" s="9">
        <f t="shared" si="56"/>
        <v>17747</v>
      </c>
      <c r="S383" s="10">
        <f t="shared" si="57"/>
        <v>2434</v>
      </c>
      <c r="T383" s="11" t="s">
        <v>1176</v>
      </c>
      <c r="V383" s="10">
        <f t="shared" si="47"/>
        <v>2434</v>
      </c>
      <c r="W383" s="10" t="e">
        <f>#REF!-V383</f>
        <v>#REF!</v>
      </c>
    </row>
    <row r="384" spans="1:23" x14ac:dyDescent="0.25">
      <c r="A384" s="7">
        <f t="shared" si="48"/>
        <v>378</v>
      </c>
      <c r="B384" s="7" t="s">
        <v>1178</v>
      </c>
      <c r="C384" s="7" t="s">
        <v>1180</v>
      </c>
      <c r="D384" s="8" t="s">
        <v>8</v>
      </c>
      <c r="E384" s="8" t="s">
        <v>9</v>
      </c>
      <c r="F384" s="8" t="s">
        <v>10175</v>
      </c>
      <c r="G384" s="8" t="s">
        <v>10175</v>
      </c>
      <c r="H384" s="7" t="s">
        <v>74</v>
      </c>
      <c r="I384" s="7" t="s">
        <v>14</v>
      </c>
      <c r="J384" s="7" t="s">
        <v>15</v>
      </c>
      <c r="K384" s="7" t="s">
        <v>16</v>
      </c>
      <c r="L384" s="7" t="s">
        <v>10</v>
      </c>
      <c r="M384" s="8" t="s">
        <v>11</v>
      </c>
      <c r="N384" s="23">
        <v>15</v>
      </c>
      <c r="O384" s="22">
        <v>160.83000000000001</v>
      </c>
      <c r="P384" s="22">
        <v>2412.4499999999998</v>
      </c>
      <c r="Q384" s="9">
        <f>VLOOKUP(T384,[1]Sheet1!$R$2:$S$2054,2,0)</f>
        <v>29.73</v>
      </c>
      <c r="R384" s="9">
        <f t="shared" si="56"/>
        <v>445.95</v>
      </c>
      <c r="S384" s="10">
        <f t="shared" si="57"/>
        <v>1966.5</v>
      </c>
      <c r="T384" s="11" t="s">
        <v>1179</v>
      </c>
      <c r="V384" s="10">
        <f t="shared" si="47"/>
        <v>1966.4999999999998</v>
      </c>
      <c r="W384" s="10" t="e">
        <f>#REF!-V384</f>
        <v>#REF!</v>
      </c>
    </row>
    <row r="385" spans="1:23" x14ac:dyDescent="0.25">
      <c r="A385" s="7">
        <f t="shared" si="48"/>
        <v>379</v>
      </c>
      <c r="B385" s="7" t="s">
        <v>1181</v>
      </c>
      <c r="C385" s="7" t="s">
        <v>1182</v>
      </c>
      <c r="D385" s="8" t="s">
        <v>8</v>
      </c>
      <c r="E385" s="8" t="s">
        <v>9</v>
      </c>
      <c r="F385" s="8" t="s">
        <v>10175</v>
      </c>
      <c r="G385" s="8" t="s">
        <v>10175</v>
      </c>
      <c r="H385" s="7" t="s">
        <v>83</v>
      </c>
      <c r="I385" s="7" t="s">
        <v>14</v>
      </c>
      <c r="J385" s="7" t="s">
        <v>15</v>
      </c>
      <c r="K385" s="7" t="s">
        <v>16</v>
      </c>
      <c r="L385" s="7" t="s">
        <v>10</v>
      </c>
      <c r="M385" s="8" t="s">
        <v>11</v>
      </c>
      <c r="N385" s="23">
        <v>28</v>
      </c>
      <c r="O385" s="22">
        <v>12.31</v>
      </c>
      <c r="P385" s="22">
        <v>344.74</v>
      </c>
      <c r="Q385" s="9">
        <f>VLOOKUP(T385,[1]Sheet1!$R$2:$S$2054,2,0)</f>
        <v>10.82</v>
      </c>
      <c r="R385" s="9">
        <f t="shared" si="56"/>
        <v>302.96000000000004</v>
      </c>
      <c r="S385" s="10">
        <f t="shared" si="57"/>
        <v>41.78</v>
      </c>
      <c r="T385" s="11" t="s">
        <v>1183</v>
      </c>
      <c r="V385" s="10">
        <f t="shared" si="47"/>
        <v>41.779999999999973</v>
      </c>
      <c r="W385" s="10" t="e">
        <f>#REF!-V385</f>
        <v>#REF!</v>
      </c>
    </row>
    <row r="386" spans="1:23" x14ac:dyDescent="0.25">
      <c r="A386" s="7">
        <f t="shared" si="48"/>
        <v>380</v>
      </c>
      <c r="B386" s="7" t="s">
        <v>1186</v>
      </c>
      <c r="C386" s="7" t="s">
        <v>1187</v>
      </c>
      <c r="D386" s="8" t="s">
        <v>8</v>
      </c>
      <c r="E386" s="8" t="s">
        <v>9</v>
      </c>
      <c r="F386" s="8" t="s">
        <v>10175</v>
      </c>
      <c r="G386" s="8" t="s">
        <v>10175</v>
      </c>
      <c r="H386" s="7" t="s">
        <v>83</v>
      </c>
      <c r="I386" s="7" t="s">
        <v>14</v>
      </c>
      <c r="J386" s="7" t="s">
        <v>15</v>
      </c>
      <c r="K386" s="7" t="s">
        <v>16</v>
      </c>
      <c r="L386" s="7" t="s">
        <v>10</v>
      </c>
      <c r="M386" s="8" t="s">
        <v>11</v>
      </c>
      <c r="N386" s="23">
        <v>23</v>
      </c>
      <c r="O386" s="22">
        <v>33.29</v>
      </c>
      <c r="P386" s="22">
        <v>765.61</v>
      </c>
      <c r="Q386" s="9">
        <f>VLOOKUP(T386,[1]Sheet1!$R$2:$S$2054,2,0)</f>
        <v>29.26</v>
      </c>
      <c r="R386" s="9">
        <f t="shared" si="56"/>
        <v>672.98</v>
      </c>
      <c r="S386" s="10">
        <f t="shared" si="57"/>
        <v>92.63</v>
      </c>
      <c r="T386" s="11" t="s">
        <v>1188</v>
      </c>
      <c r="V386" s="10">
        <f t="shared" si="47"/>
        <v>92.63</v>
      </c>
      <c r="W386" s="10" t="e">
        <f>#REF!-V386</f>
        <v>#REF!</v>
      </c>
    </row>
    <row r="387" spans="1:23" x14ac:dyDescent="0.25">
      <c r="A387" s="7">
        <f t="shared" si="48"/>
        <v>381</v>
      </c>
      <c r="B387" s="7" t="s">
        <v>1189</v>
      </c>
      <c r="C387" s="7" t="s">
        <v>1191</v>
      </c>
      <c r="D387" s="8" t="s">
        <v>8</v>
      </c>
      <c r="E387" s="8" t="s">
        <v>9</v>
      </c>
      <c r="F387" s="8" t="s">
        <v>10175</v>
      </c>
      <c r="G387" s="8" t="s">
        <v>10175</v>
      </c>
      <c r="H387" s="7" t="s">
        <v>83</v>
      </c>
      <c r="I387" s="7" t="s">
        <v>14</v>
      </c>
      <c r="J387" s="7" t="s">
        <v>15</v>
      </c>
      <c r="K387" s="7" t="s">
        <v>16</v>
      </c>
      <c r="L387" s="7" t="s">
        <v>10</v>
      </c>
      <c r="M387" s="8" t="s">
        <v>11</v>
      </c>
      <c r="N387" s="23">
        <v>2</v>
      </c>
      <c r="O387" s="22">
        <v>17.440000000000001</v>
      </c>
      <c r="P387" s="22">
        <v>34.869999999999997</v>
      </c>
      <c r="Q387" s="9">
        <f>VLOOKUP(T387,[1]Sheet1!$R$2:$S$2054,2,0)</f>
        <v>15.5</v>
      </c>
      <c r="R387" s="9">
        <f t="shared" si="56"/>
        <v>31</v>
      </c>
      <c r="S387" s="10">
        <f t="shared" si="57"/>
        <v>3.87</v>
      </c>
      <c r="T387" s="11" t="s">
        <v>1190</v>
      </c>
      <c r="V387" s="10">
        <f t="shared" si="47"/>
        <v>3.8699999999999974</v>
      </c>
      <c r="W387" s="10" t="e">
        <f>#REF!-V387</f>
        <v>#REF!</v>
      </c>
    </row>
    <row r="388" spans="1:23" x14ac:dyDescent="0.25">
      <c r="A388" s="7">
        <f t="shared" si="48"/>
        <v>382</v>
      </c>
      <c r="B388" s="7" t="s">
        <v>1189</v>
      </c>
      <c r="C388" s="7" t="s">
        <v>1191</v>
      </c>
      <c r="D388" s="8" t="s">
        <v>8</v>
      </c>
      <c r="E388" s="8" t="s">
        <v>9</v>
      </c>
      <c r="F388" s="8" t="s">
        <v>10175</v>
      </c>
      <c r="G388" s="8" t="s">
        <v>10175</v>
      </c>
      <c r="H388" s="7" t="s">
        <v>83</v>
      </c>
      <c r="I388" s="7" t="s">
        <v>14</v>
      </c>
      <c r="J388" s="7" t="s">
        <v>15</v>
      </c>
      <c r="K388" s="7" t="s">
        <v>16</v>
      </c>
      <c r="L388" s="7" t="s">
        <v>10</v>
      </c>
      <c r="M388" s="8" t="s">
        <v>11</v>
      </c>
      <c r="N388" s="23">
        <v>37</v>
      </c>
      <c r="O388" s="22">
        <v>17.43</v>
      </c>
      <c r="P388" s="22">
        <v>645.03</v>
      </c>
      <c r="Q388" s="9">
        <f>VLOOKUP(T388,[1]Sheet1!$R$2:$S$2054,2,0)</f>
        <v>15.5</v>
      </c>
      <c r="R388" s="9">
        <f t="shared" si="56"/>
        <v>573.5</v>
      </c>
      <c r="S388" s="10">
        <f t="shared" si="57"/>
        <v>71.53</v>
      </c>
      <c r="T388" s="11" t="s">
        <v>1192</v>
      </c>
      <c r="V388" s="10">
        <f t="shared" si="47"/>
        <v>71.529999999999973</v>
      </c>
      <c r="W388" s="10" t="e">
        <f>#REF!-V388</f>
        <v>#REF!</v>
      </c>
    </row>
    <row r="389" spans="1:23" x14ac:dyDescent="0.25">
      <c r="A389" s="7">
        <f t="shared" si="48"/>
        <v>383</v>
      </c>
      <c r="B389" s="7" t="s">
        <v>1193</v>
      </c>
      <c r="C389" s="7" t="s">
        <v>1195</v>
      </c>
      <c r="D389" s="8" t="s">
        <v>8</v>
      </c>
      <c r="E389" s="8" t="s">
        <v>9</v>
      </c>
      <c r="F389" s="8" t="s">
        <v>10175</v>
      </c>
      <c r="G389" s="8" t="s">
        <v>10175</v>
      </c>
      <c r="H389" s="7" t="s">
        <v>28</v>
      </c>
      <c r="I389" s="7" t="s">
        <v>14</v>
      </c>
      <c r="J389" s="7" t="s">
        <v>81</v>
      </c>
      <c r="K389" s="7" t="s">
        <v>16</v>
      </c>
      <c r="L389" s="7" t="s">
        <v>10</v>
      </c>
      <c r="M389" s="8" t="s">
        <v>11</v>
      </c>
      <c r="N389" s="23">
        <v>5</v>
      </c>
      <c r="O389" s="22">
        <v>0.3</v>
      </c>
      <c r="P389" s="22">
        <v>1.5</v>
      </c>
      <c r="Q389" s="9">
        <f>O389</f>
        <v>0.3</v>
      </c>
      <c r="R389" s="9">
        <f>P389</f>
        <v>1.5</v>
      </c>
      <c r="S389" s="10">
        <f>P389-R389</f>
        <v>0</v>
      </c>
      <c r="T389" s="11" t="s">
        <v>1194</v>
      </c>
      <c r="V389" s="10">
        <f t="shared" si="47"/>
        <v>0</v>
      </c>
      <c r="W389" s="10" t="e">
        <f>#REF!-V389</f>
        <v>#REF!</v>
      </c>
    </row>
    <row r="390" spans="1:23" x14ac:dyDescent="0.25">
      <c r="A390" s="7">
        <f t="shared" si="48"/>
        <v>384</v>
      </c>
      <c r="B390" s="7" t="s">
        <v>1196</v>
      </c>
      <c r="C390" s="7" t="s">
        <v>1198</v>
      </c>
      <c r="D390" s="8" t="s">
        <v>8</v>
      </c>
      <c r="E390" s="8" t="s">
        <v>9</v>
      </c>
      <c r="F390" s="8" t="s">
        <v>10175</v>
      </c>
      <c r="G390" s="8" t="s">
        <v>10175</v>
      </c>
      <c r="H390" s="7" t="s">
        <v>28</v>
      </c>
      <c r="I390" s="7" t="s">
        <v>14</v>
      </c>
      <c r="J390" s="7" t="s">
        <v>81</v>
      </c>
      <c r="K390" s="7" t="s">
        <v>16</v>
      </c>
      <c r="L390" s="7" t="s">
        <v>10</v>
      </c>
      <c r="M390" s="8" t="s">
        <v>11</v>
      </c>
      <c r="N390" s="23">
        <v>26</v>
      </c>
      <c r="O390" s="22">
        <v>0.01</v>
      </c>
      <c r="P390" s="22">
        <v>0.26</v>
      </c>
      <c r="Q390" s="9">
        <f>O390</f>
        <v>0.01</v>
      </c>
      <c r="R390" s="9">
        <f>P390</f>
        <v>0.26</v>
      </c>
      <c r="S390" s="10">
        <f>P390-R390</f>
        <v>0</v>
      </c>
      <c r="T390" s="11" t="s">
        <v>1197</v>
      </c>
      <c r="V390" s="10">
        <f t="shared" si="47"/>
        <v>0</v>
      </c>
      <c r="W390" s="10" t="e">
        <f>#REF!-V390</f>
        <v>#REF!</v>
      </c>
    </row>
    <row r="391" spans="1:23" x14ac:dyDescent="0.25">
      <c r="A391" s="7">
        <f t="shared" si="48"/>
        <v>385</v>
      </c>
      <c r="B391" s="7" t="s">
        <v>1199</v>
      </c>
      <c r="C391" s="7" t="s">
        <v>1201</v>
      </c>
      <c r="D391" s="8" t="s">
        <v>8</v>
      </c>
      <c r="E391" s="8" t="s">
        <v>9</v>
      </c>
      <c r="F391" s="8" t="s">
        <v>10175</v>
      </c>
      <c r="G391" s="8" t="s">
        <v>10175</v>
      </c>
      <c r="H391" s="7" t="s">
        <v>28</v>
      </c>
      <c r="I391" s="7" t="s">
        <v>14</v>
      </c>
      <c r="J391" s="7" t="s">
        <v>15</v>
      </c>
      <c r="K391" s="7" t="s">
        <v>35</v>
      </c>
      <c r="L391" s="7" t="s">
        <v>10</v>
      </c>
      <c r="M391" s="8" t="s">
        <v>11</v>
      </c>
      <c r="N391" s="23">
        <v>2</v>
      </c>
      <c r="O391" s="22">
        <v>54</v>
      </c>
      <c r="P391" s="22">
        <v>108</v>
      </c>
      <c r="Q391" s="9">
        <f>VLOOKUP(T391,[1]Sheet1!$R$2:$S$2054,2,0)</f>
        <v>16</v>
      </c>
      <c r="R391" s="9">
        <f>N391*Q391</f>
        <v>32</v>
      </c>
      <c r="S391" s="10">
        <f>ROUND(P391-R391,2)</f>
        <v>76</v>
      </c>
      <c r="T391" s="11" t="s">
        <v>1200</v>
      </c>
      <c r="V391" s="10">
        <f t="shared" ref="V391:V454" si="58">P391-R391</f>
        <v>76</v>
      </c>
      <c r="W391" s="10" t="e">
        <f>#REF!-V391</f>
        <v>#REF!</v>
      </c>
    </row>
    <row r="392" spans="1:23" x14ac:dyDescent="0.25">
      <c r="A392" s="7">
        <f t="shared" si="48"/>
        <v>386</v>
      </c>
      <c r="B392" s="7" t="s">
        <v>1202</v>
      </c>
      <c r="C392" s="7" t="s">
        <v>1204</v>
      </c>
      <c r="D392" s="8" t="s">
        <v>8</v>
      </c>
      <c r="E392" s="8" t="s">
        <v>9</v>
      </c>
      <c r="F392" s="8" t="s">
        <v>10175</v>
      </c>
      <c r="G392" s="8" t="s">
        <v>10175</v>
      </c>
      <c r="H392" s="7" t="s">
        <v>28</v>
      </c>
      <c r="I392" s="7" t="s">
        <v>14</v>
      </c>
      <c r="J392" s="7" t="s">
        <v>81</v>
      </c>
      <c r="K392" s="7" t="s">
        <v>16</v>
      </c>
      <c r="L392" s="7" t="s">
        <v>10</v>
      </c>
      <c r="M392" s="8" t="s">
        <v>11</v>
      </c>
      <c r="N392" s="23">
        <v>3</v>
      </c>
      <c r="O392" s="22">
        <v>0.25</v>
      </c>
      <c r="P392" s="22">
        <v>0.75</v>
      </c>
      <c r="Q392" s="9">
        <f>O392</f>
        <v>0.25</v>
      </c>
      <c r="R392" s="9">
        <f>P392</f>
        <v>0.75</v>
      </c>
      <c r="S392" s="10">
        <f>P392-R392</f>
        <v>0</v>
      </c>
      <c r="T392" s="11" t="s">
        <v>1203</v>
      </c>
      <c r="V392" s="10">
        <f t="shared" si="58"/>
        <v>0</v>
      </c>
      <c r="W392" s="10" t="e">
        <f>#REF!-V392</f>
        <v>#REF!</v>
      </c>
    </row>
    <row r="393" spans="1:23" x14ac:dyDescent="0.25">
      <c r="A393" s="7">
        <f t="shared" ref="A393:A456" si="59">A392+1</f>
        <v>387</v>
      </c>
      <c r="B393" s="7" t="s">
        <v>1205</v>
      </c>
      <c r="C393" s="7" t="s">
        <v>1207</v>
      </c>
      <c r="D393" s="8" t="s">
        <v>8</v>
      </c>
      <c r="E393" s="8" t="s">
        <v>9</v>
      </c>
      <c r="F393" s="8" t="s">
        <v>10175</v>
      </c>
      <c r="G393" s="8" t="s">
        <v>10175</v>
      </c>
      <c r="H393" s="7" t="s">
        <v>28</v>
      </c>
      <c r="I393" s="7" t="s">
        <v>14</v>
      </c>
      <c r="J393" s="7" t="s">
        <v>81</v>
      </c>
      <c r="K393" s="7" t="s">
        <v>16</v>
      </c>
      <c r="L393" s="7" t="s">
        <v>10</v>
      </c>
      <c r="M393" s="8" t="s">
        <v>11</v>
      </c>
      <c r="N393" s="23">
        <v>4</v>
      </c>
      <c r="O393" s="22">
        <v>6.56</v>
      </c>
      <c r="P393" s="22">
        <v>26.24</v>
      </c>
      <c r="Q393" s="9">
        <f>VLOOKUP(T393,[1]Sheet1!$R$2:$S$2054,2,0)</f>
        <v>3.5</v>
      </c>
      <c r="R393" s="9">
        <f>N393*Q393</f>
        <v>14</v>
      </c>
      <c r="S393" s="10">
        <f>ROUND(P393-R393,2)</f>
        <v>12.24</v>
      </c>
      <c r="T393" s="11" t="s">
        <v>1206</v>
      </c>
      <c r="V393" s="10">
        <f t="shared" si="58"/>
        <v>12.239999999999998</v>
      </c>
      <c r="W393" s="10" t="e">
        <f>#REF!-V393</f>
        <v>#REF!</v>
      </c>
    </row>
    <row r="394" spans="1:23" x14ac:dyDescent="0.25">
      <c r="A394" s="7">
        <f t="shared" si="59"/>
        <v>388</v>
      </c>
      <c r="B394" s="7" t="s">
        <v>1208</v>
      </c>
      <c r="C394" s="7" t="s">
        <v>1210</v>
      </c>
      <c r="D394" s="8" t="s">
        <v>8</v>
      </c>
      <c r="E394" s="8" t="s">
        <v>9</v>
      </c>
      <c r="F394" s="8" t="s">
        <v>10175</v>
      </c>
      <c r="G394" s="8" t="s">
        <v>10175</v>
      </c>
      <c r="H394" s="7" t="s">
        <v>28</v>
      </c>
      <c r="I394" s="7" t="s">
        <v>14</v>
      </c>
      <c r="J394" s="7" t="s">
        <v>15</v>
      </c>
      <c r="K394" s="7" t="s">
        <v>35</v>
      </c>
      <c r="L394" s="7" t="s">
        <v>10</v>
      </c>
      <c r="M394" s="8" t="s">
        <v>11</v>
      </c>
      <c r="N394" s="23">
        <v>18</v>
      </c>
      <c r="O394" s="22">
        <v>0.06</v>
      </c>
      <c r="P394" s="22">
        <v>1.08</v>
      </c>
      <c r="Q394" s="9">
        <f>O394</f>
        <v>0.06</v>
      </c>
      <c r="R394" s="9">
        <f>P394</f>
        <v>1.08</v>
      </c>
      <c r="S394" s="10">
        <f>P394-R394</f>
        <v>0</v>
      </c>
      <c r="T394" s="11" t="s">
        <v>1209</v>
      </c>
      <c r="V394" s="10">
        <f t="shared" si="58"/>
        <v>0</v>
      </c>
      <c r="W394" s="10" t="e">
        <f>#REF!-V394</f>
        <v>#REF!</v>
      </c>
    </row>
    <row r="395" spans="1:23" x14ac:dyDescent="0.25">
      <c r="A395" s="7">
        <f t="shared" si="59"/>
        <v>389</v>
      </c>
      <c r="B395" s="7" t="s">
        <v>1211</v>
      </c>
      <c r="C395" s="7" t="s">
        <v>1213</v>
      </c>
      <c r="D395" s="8" t="s">
        <v>8</v>
      </c>
      <c r="E395" s="8" t="s">
        <v>9</v>
      </c>
      <c r="F395" s="8" t="s">
        <v>10175</v>
      </c>
      <c r="G395" s="8" t="s">
        <v>10175</v>
      </c>
      <c r="H395" s="7" t="s">
        <v>28</v>
      </c>
      <c r="I395" s="7" t="s">
        <v>14</v>
      </c>
      <c r="J395" s="7" t="s">
        <v>15</v>
      </c>
      <c r="K395" s="7" t="s">
        <v>16</v>
      </c>
      <c r="L395" s="7" t="s">
        <v>10</v>
      </c>
      <c r="M395" s="8" t="s">
        <v>11</v>
      </c>
      <c r="N395" s="23">
        <v>52</v>
      </c>
      <c r="O395" s="22">
        <v>1.31</v>
      </c>
      <c r="P395" s="22">
        <v>68.12</v>
      </c>
      <c r="Q395" s="9">
        <f>VLOOKUP(T395,[1]Sheet1!$R$2:$S$2054,2,0)</f>
        <v>0.25</v>
      </c>
      <c r="R395" s="9">
        <f t="shared" ref="R395:R403" si="60">N395*Q395</f>
        <v>13</v>
      </c>
      <c r="S395" s="10">
        <f t="shared" ref="S395:S403" si="61">ROUND(P395-R395,2)</f>
        <v>55.12</v>
      </c>
      <c r="T395" s="11" t="s">
        <v>1212</v>
      </c>
      <c r="V395" s="10">
        <f t="shared" si="58"/>
        <v>55.120000000000005</v>
      </c>
      <c r="W395" s="10" t="e">
        <f>#REF!-V395</f>
        <v>#REF!</v>
      </c>
    </row>
    <row r="396" spans="1:23" x14ac:dyDescent="0.25">
      <c r="A396" s="7">
        <f t="shared" si="59"/>
        <v>390</v>
      </c>
      <c r="B396" s="7" t="s">
        <v>1214</v>
      </c>
      <c r="C396" s="7" t="s">
        <v>1216</v>
      </c>
      <c r="D396" s="8" t="s">
        <v>8</v>
      </c>
      <c r="E396" s="8" t="s">
        <v>9</v>
      </c>
      <c r="F396" s="8" t="s">
        <v>10175</v>
      </c>
      <c r="G396" s="8" t="s">
        <v>10175</v>
      </c>
      <c r="H396" s="7" t="s">
        <v>28</v>
      </c>
      <c r="I396" s="7" t="s">
        <v>14</v>
      </c>
      <c r="J396" s="7" t="s">
        <v>15</v>
      </c>
      <c r="K396" s="7" t="s">
        <v>16</v>
      </c>
      <c r="L396" s="7" t="s">
        <v>10</v>
      </c>
      <c r="M396" s="8" t="s">
        <v>11</v>
      </c>
      <c r="N396" s="23">
        <v>13</v>
      </c>
      <c r="O396" s="22">
        <v>4.13</v>
      </c>
      <c r="P396" s="22">
        <v>53.69</v>
      </c>
      <c r="Q396" s="9">
        <f>VLOOKUP(T396,[1]Sheet1!$R$2:$S$2054,2,0)</f>
        <v>3.61</v>
      </c>
      <c r="R396" s="9">
        <f t="shared" si="60"/>
        <v>46.93</v>
      </c>
      <c r="S396" s="10">
        <f t="shared" si="61"/>
        <v>6.76</v>
      </c>
      <c r="T396" s="11" t="s">
        <v>1215</v>
      </c>
      <c r="V396" s="10">
        <f t="shared" si="58"/>
        <v>6.759999999999998</v>
      </c>
      <c r="W396" s="10" t="e">
        <f>#REF!-V396</f>
        <v>#REF!</v>
      </c>
    </row>
    <row r="397" spans="1:23" x14ac:dyDescent="0.25">
      <c r="A397" s="7">
        <f t="shared" si="59"/>
        <v>391</v>
      </c>
      <c r="B397" s="7" t="s">
        <v>1217</v>
      </c>
      <c r="C397" s="7" t="s">
        <v>1219</v>
      </c>
      <c r="D397" s="8" t="s">
        <v>8</v>
      </c>
      <c r="E397" s="8" t="s">
        <v>9</v>
      </c>
      <c r="F397" s="8" t="s">
        <v>10175</v>
      </c>
      <c r="G397" s="8" t="s">
        <v>10175</v>
      </c>
      <c r="H397" s="7" t="s">
        <v>74</v>
      </c>
      <c r="I397" s="7" t="s">
        <v>14</v>
      </c>
      <c r="J397" s="7" t="s">
        <v>81</v>
      </c>
      <c r="K397" s="7" t="s">
        <v>16</v>
      </c>
      <c r="L397" s="7" t="s">
        <v>10</v>
      </c>
      <c r="M397" s="8" t="s">
        <v>509</v>
      </c>
      <c r="N397" s="23">
        <v>25</v>
      </c>
      <c r="O397" s="22">
        <v>193</v>
      </c>
      <c r="P397" s="22">
        <v>4825</v>
      </c>
      <c r="Q397" s="9">
        <f>VLOOKUP(T397,[1]Sheet1!$R$2:$S$2054,2,0)</f>
        <v>57.39</v>
      </c>
      <c r="R397" s="9">
        <f t="shared" si="60"/>
        <v>1434.75</v>
      </c>
      <c r="S397" s="10">
        <f t="shared" si="61"/>
        <v>3390.25</v>
      </c>
      <c r="T397" s="11" t="s">
        <v>1218</v>
      </c>
      <c r="V397" s="10">
        <f t="shared" si="58"/>
        <v>3390.25</v>
      </c>
      <c r="W397" s="10" t="e">
        <f>#REF!-V397</f>
        <v>#REF!</v>
      </c>
    </row>
    <row r="398" spans="1:23" x14ac:dyDescent="0.25">
      <c r="A398" s="7">
        <f t="shared" si="59"/>
        <v>392</v>
      </c>
      <c r="B398" s="7" t="s">
        <v>1220</v>
      </c>
      <c r="C398" s="7" t="s">
        <v>1222</v>
      </c>
      <c r="D398" s="8" t="s">
        <v>8</v>
      </c>
      <c r="E398" s="8" t="s">
        <v>9</v>
      </c>
      <c r="F398" s="8" t="s">
        <v>10175</v>
      </c>
      <c r="G398" s="8" t="s">
        <v>10175</v>
      </c>
      <c r="H398" s="7" t="s">
        <v>74</v>
      </c>
      <c r="I398" s="7" t="s">
        <v>14</v>
      </c>
      <c r="J398" s="7" t="s">
        <v>52</v>
      </c>
      <c r="K398" s="7" t="s">
        <v>53</v>
      </c>
      <c r="L398" s="7" t="s">
        <v>10</v>
      </c>
      <c r="M398" s="8" t="s">
        <v>509</v>
      </c>
      <c r="N398" s="23">
        <v>24</v>
      </c>
      <c r="O398" s="22">
        <v>193</v>
      </c>
      <c r="P398" s="22">
        <v>4632</v>
      </c>
      <c r="Q398" s="9">
        <f>VLOOKUP(T398,[1]Sheet1!$R$2:$S$2054,2,0)</f>
        <v>108.75</v>
      </c>
      <c r="R398" s="9">
        <f t="shared" si="60"/>
        <v>2610</v>
      </c>
      <c r="S398" s="10">
        <f t="shared" si="61"/>
        <v>2022</v>
      </c>
      <c r="T398" s="11" t="s">
        <v>1221</v>
      </c>
      <c r="V398" s="10">
        <f t="shared" si="58"/>
        <v>2022</v>
      </c>
      <c r="W398" s="10" t="e">
        <f>#REF!-V398</f>
        <v>#REF!</v>
      </c>
    </row>
    <row r="399" spans="1:23" x14ac:dyDescent="0.25">
      <c r="A399" s="7">
        <f t="shared" si="59"/>
        <v>393</v>
      </c>
      <c r="B399" s="7" t="s">
        <v>1223</v>
      </c>
      <c r="C399" s="7" t="s">
        <v>1225</v>
      </c>
      <c r="D399" s="8" t="s">
        <v>8</v>
      </c>
      <c r="E399" s="8" t="s">
        <v>9</v>
      </c>
      <c r="F399" s="8" t="s">
        <v>10175</v>
      </c>
      <c r="G399" s="8" t="s">
        <v>10175</v>
      </c>
      <c r="H399" s="7" t="s">
        <v>74</v>
      </c>
      <c r="I399" s="7" t="s">
        <v>14</v>
      </c>
      <c r="J399" s="7" t="s">
        <v>15</v>
      </c>
      <c r="K399" s="7" t="s">
        <v>16</v>
      </c>
      <c r="L399" s="7" t="s">
        <v>10</v>
      </c>
      <c r="M399" s="8" t="s">
        <v>509</v>
      </c>
      <c r="N399" s="23">
        <v>11</v>
      </c>
      <c r="O399" s="22">
        <v>428.49</v>
      </c>
      <c r="P399" s="22">
        <v>4713.3599999999997</v>
      </c>
      <c r="Q399" s="9">
        <f>VLOOKUP(T399,[1]Sheet1!$R$2:$S$2054,2,0)</f>
        <v>127.45</v>
      </c>
      <c r="R399" s="9">
        <f t="shared" si="60"/>
        <v>1401.95</v>
      </c>
      <c r="S399" s="10">
        <f t="shared" si="61"/>
        <v>3311.41</v>
      </c>
      <c r="T399" s="11" t="s">
        <v>1224</v>
      </c>
      <c r="V399" s="10">
        <f t="shared" si="58"/>
        <v>3311.41</v>
      </c>
      <c r="W399" s="10" t="e">
        <f>#REF!-V399</f>
        <v>#REF!</v>
      </c>
    </row>
    <row r="400" spans="1:23" x14ac:dyDescent="0.25">
      <c r="A400" s="7">
        <f t="shared" si="59"/>
        <v>394</v>
      </c>
      <c r="B400" s="7" t="s">
        <v>1226</v>
      </c>
      <c r="C400" s="7" t="s">
        <v>1228</v>
      </c>
      <c r="D400" s="8" t="s">
        <v>8</v>
      </c>
      <c r="E400" s="8" t="s">
        <v>9</v>
      </c>
      <c r="F400" s="8" t="s">
        <v>10175</v>
      </c>
      <c r="G400" s="8" t="s">
        <v>10175</v>
      </c>
      <c r="H400" s="7" t="s">
        <v>74</v>
      </c>
      <c r="I400" s="7" t="s">
        <v>14</v>
      </c>
      <c r="J400" s="7" t="s">
        <v>15</v>
      </c>
      <c r="K400" s="7" t="s">
        <v>35</v>
      </c>
      <c r="L400" s="7" t="s">
        <v>10</v>
      </c>
      <c r="M400" s="8" t="s">
        <v>509</v>
      </c>
      <c r="N400" s="23">
        <v>10</v>
      </c>
      <c r="O400" s="22">
        <v>362.5</v>
      </c>
      <c r="P400" s="22">
        <v>3625</v>
      </c>
      <c r="Q400" s="9">
        <f>VLOOKUP(T400,[1]Sheet1!$R$2:$S$2054,2,0)</f>
        <v>318.72000000000003</v>
      </c>
      <c r="R400" s="9">
        <f t="shared" si="60"/>
        <v>3187.2000000000003</v>
      </c>
      <c r="S400" s="10">
        <f t="shared" si="61"/>
        <v>437.8</v>
      </c>
      <c r="T400" s="11" t="s">
        <v>1227</v>
      </c>
      <c r="V400" s="10">
        <f t="shared" si="58"/>
        <v>437.79999999999973</v>
      </c>
      <c r="W400" s="10" t="e">
        <f>#REF!-V400</f>
        <v>#REF!</v>
      </c>
    </row>
    <row r="401" spans="1:23" x14ac:dyDescent="0.25">
      <c r="A401" s="7">
        <f t="shared" si="59"/>
        <v>395</v>
      </c>
      <c r="B401" s="7" t="s">
        <v>1229</v>
      </c>
      <c r="C401" s="7" t="s">
        <v>1231</v>
      </c>
      <c r="D401" s="8" t="s">
        <v>8</v>
      </c>
      <c r="E401" s="8" t="s">
        <v>9</v>
      </c>
      <c r="F401" s="8" t="s">
        <v>10175</v>
      </c>
      <c r="G401" s="8" t="s">
        <v>10175</v>
      </c>
      <c r="H401" s="7" t="s">
        <v>74</v>
      </c>
      <c r="I401" s="7" t="s">
        <v>14</v>
      </c>
      <c r="J401" s="7" t="s">
        <v>52</v>
      </c>
      <c r="K401" s="7" t="s">
        <v>53</v>
      </c>
      <c r="L401" s="7" t="s">
        <v>10</v>
      </c>
      <c r="M401" s="8" t="s">
        <v>509</v>
      </c>
      <c r="N401" s="23">
        <v>35</v>
      </c>
      <c r="O401" s="22">
        <v>356.52</v>
      </c>
      <c r="P401" s="22">
        <v>12478.11</v>
      </c>
      <c r="Q401" s="9">
        <f>VLOOKUP(T401,[1]Sheet1!$R$2:$S$2054,2,0)</f>
        <v>313.51</v>
      </c>
      <c r="R401" s="9">
        <f t="shared" si="60"/>
        <v>10972.85</v>
      </c>
      <c r="S401" s="10">
        <f t="shared" si="61"/>
        <v>1505.26</v>
      </c>
      <c r="T401" s="11" t="s">
        <v>1230</v>
      </c>
      <c r="V401" s="10">
        <f t="shared" si="58"/>
        <v>1505.2600000000002</v>
      </c>
      <c r="W401" s="10" t="e">
        <f>#REF!-V401</f>
        <v>#REF!</v>
      </c>
    </row>
    <row r="402" spans="1:23" x14ac:dyDescent="0.25">
      <c r="A402" s="7">
        <f t="shared" si="59"/>
        <v>396</v>
      </c>
      <c r="B402" s="7" t="s">
        <v>1232</v>
      </c>
      <c r="C402" s="7" t="s">
        <v>1234</v>
      </c>
      <c r="D402" s="8" t="s">
        <v>8</v>
      </c>
      <c r="E402" s="8" t="s">
        <v>9</v>
      </c>
      <c r="F402" s="8" t="s">
        <v>10175</v>
      </c>
      <c r="G402" s="8" t="s">
        <v>10175</v>
      </c>
      <c r="H402" s="7" t="s">
        <v>74</v>
      </c>
      <c r="I402" s="7" t="s">
        <v>14</v>
      </c>
      <c r="J402" s="7" t="s">
        <v>15</v>
      </c>
      <c r="K402" s="7" t="s">
        <v>16</v>
      </c>
      <c r="L402" s="7" t="s">
        <v>10</v>
      </c>
      <c r="M402" s="8" t="s">
        <v>11</v>
      </c>
      <c r="N402" s="23">
        <v>1</v>
      </c>
      <c r="O402" s="22">
        <v>470.89</v>
      </c>
      <c r="P402" s="22">
        <v>470.89</v>
      </c>
      <c r="Q402" s="9">
        <f>VLOOKUP(T402,[1]Sheet1!$R$2:$S$2054,2,0)</f>
        <v>140</v>
      </c>
      <c r="R402" s="9">
        <f t="shared" si="60"/>
        <v>140</v>
      </c>
      <c r="S402" s="10">
        <f t="shared" si="61"/>
        <v>330.89</v>
      </c>
      <c r="T402" s="11" t="s">
        <v>1233</v>
      </c>
      <c r="V402" s="10">
        <f t="shared" si="58"/>
        <v>330.89</v>
      </c>
      <c r="W402" s="10" t="e">
        <f>#REF!-V402</f>
        <v>#REF!</v>
      </c>
    </row>
    <row r="403" spans="1:23" x14ac:dyDescent="0.25">
      <c r="A403" s="7">
        <f t="shared" si="59"/>
        <v>397</v>
      </c>
      <c r="B403" s="7" t="s">
        <v>1235</v>
      </c>
      <c r="C403" s="7" t="s">
        <v>1237</v>
      </c>
      <c r="D403" s="8" t="s">
        <v>8</v>
      </c>
      <c r="E403" s="8" t="s">
        <v>9</v>
      </c>
      <c r="F403" s="8" t="s">
        <v>10175</v>
      </c>
      <c r="G403" s="8" t="s">
        <v>10175</v>
      </c>
      <c r="H403" s="7" t="s">
        <v>74</v>
      </c>
      <c r="I403" s="7" t="s">
        <v>14</v>
      </c>
      <c r="J403" s="7" t="s">
        <v>81</v>
      </c>
      <c r="K403" s="7" t="s">
        <v>16</v>
      </c>
      <c r="L403" s="7" t="s">
        <v>10</v>
      </c>
      <c r="M403" s="8" t="s">
        <v>509</v>
      </c>
      <c r="N403" s="23">
        <v>7</v>
      </c>
      <c r="O403" s="22">
        <v>362.5</v>
      </c>
      <c r="P403" s="22">
        <v>2537.5</v>
      </c>
      <c r="Q403" s="9">
        <f>VLOOKUP(T403,[1]Sheet1!$R$2:$S$2054,2,0)</f>
        <v>318.70999999999998</v>
      </c>
      <c r="R403" s="9">
        <f t="shared" si="60"/>
        <v>2230.9699999999998</v>
      </c>
      <c r="S403" s="10">
        <f t="shared" si="61"/>
        <v>306.52999999999997</v>
      </c>
      <c r="T403" s="11" t="s">
        <v>1236</v>
      </c>
      <c r="V403" s="10">
        <f t="shared" si="58"/>
        <v>306.5300000000002</v>
      </c>
      <c r="W403" s="10" t="e">
        <f>#REF!-V403</f>
        <v>#REF!</v>
      </c>
    </row>
    <row r="404" spans="1:23" x14ac:dyDescent="0.25">
      <c r="A404" s="7">
        <f t="shared" si="59"/>
        <v>398</v>
      </c>
      <c r="B404" s="7" t="s">
        <v>1238</v>
      </c>
      <c r="C404" s="7" t="s">
        <v>1240</v>
      </c>
      <c r="D404" s="8" t="s">
        <v>8</v>
      </c>
      <c r="E404" s="8" t="s">
        <v>9</v>
      </c>
      <c r="F404" s="8" t="s">
        <v>10175</v>
      </c>
      <c r="G404" s="8" t="s">
        <v>10175</v>
      </c>
      <c r="H404" s="7" t="s">
        <v>74</v>
      </c>
      <c r="I404" s="7" t="s">
        <v>14</v>
      </c>
      <c r="J404" s="7" t="s">
        <v>81</v>
      </c>
      <c r="K404" s="7" t="s">
        <v>16</v>
      </c>
      <c r="L404" s="7" t="s">
        <v>10</v>
      </c>
      <c r="M404" s="8" t="s">
        <v>509</v>
      </c>
      <c r="N404" s="23">
        <v>54</v>
      </c>
      <c r="O404" s="22">
        <v>380.67</v>
      </c>
      <c r="P404" s="22">
        <v>20556.18</v>
      </c>
      <c r="Q404" s="9">
        <f>O404</f>
        <v>380.67</v>
      </c>
      <c r="R404" s="9">
        <f>P404</f>
        <v>20556.18</v>
      </c>
      <c r="S404" s="10">
        <f>P404-R404</f>
        <v>0</v>
      </c>
      <c r="T404" s="11" t="s">
        <v>1239</v>
      </c>
      <c r="V404" s="10">
        <f t="shared" si="58"/>
        <v>0</v>
      </c>
      <c r="W404" s="10" t="e">
        <f>#REF!-V404</f>
        <v>#REF!</v>
      </c>
    </row>
    <row r="405" spans="1:23" x14ac:dyDescent="0.25">
      <c r="A405" s="7">
        <f t="shared" si="59"/>
        <v>399</v>
      </c>
      <c r="B405" s="7" t="s">
        <v>1241</v>
      </c>
      <c r="C405" s="7" t="s">
        <v>1243</v>
      </c>
      <c r="D405" s="8" t="s">
        <v>79</v>
      </c>
      <c r="E405" s="8" t="s">
        <v>322</v>
      </c>
      <c r="F405" s="8" t="s">
        <v>10175</v>
      </c>
      <c r="G405" s="8" t="s">
        <v>10175</v>
      </c>
      <c r="H405" s="7" t="s">
        <v>83</v>
      </c>
      <c r="I405" s="7" t="s">
        <v>14</v>
      </c>
      <c r="J405" s="7" t="s">
        <v>81</v>
      </c>
      <c r="K405" s="7" t="s">
        <v>16</v>
      </c>
      <c r="L405" s="7" t="s">
        <v>10</v>
      </c>
      <c r="M405" s="8" t="s">
        <v>11</v>
      </c>
      <c r="N405" s="23">
        <v>2</v>
      </c>
      <c r="O405" s="22">
        <v>19349.759999999998</v>
      </c>
      <c r="P405" s="22">
        <v>38699.519999999997</v>
      </c>
      <c r="Q405" s="9">
        <f>VLOOKUP(T405,[1]Sheet1!$R$2:$S$2054,2,0)</f>
        <v>5108</v>
      </c>
      <c r="R405" s="9">
        <f>N405*Q405</f>
        <v>10216</v>
      </c>
      <c r="S405" s="10">
        <f>ROUND(P405-R405,2)</f>
        <v>28483.52</v>
      </c>
      <c r="T405" s="11" t="s">
        <v>1242</v>
      </c>
      <c r="V405" s="10">
        <f t="shared" si="58"/>
        <v>28483.519999999997</v>
      </c>
      <c r="W405" s="10" t="e">
        <f>#REF!-V405</f>
        <v>#REF!</v>
      </c>
    </row>
    <row r="406" spans="1:23" x14ac:dyDescent="0.25">
      <c r="A406" s="7">
        <f t="shared" si="59"/>
        <v>400</v>
      </c>
      <c r="B406" s="7" t="s">
        <v>1244</v>
      </c>
      <c r="C406" s="7" t="s">
        <v>1246</v>
      </c>
      <c r="D406" s="8" t="s">
        <v>79</v>
      </c>
      <c r="E406" s="8" t="s">
        <v>322</v>
      </c>
      <c r="F406" s="8" t="s">
        <v>10175</v>
      </c>
      <c r="G406" s="8" t="s">
        <v>10175</v>
      </c>
      <c r="H406" s="7" t="s">
        <v>83</v>
      </c>
      <c r="I406" s="7" t="s">
        <v>14</v>
      </c>
      <c r="J406" s="7" t="s">
        <v>81</v>
      </c>
      <c r="K406" s="7" t="s">
        <v>16</v>
      </c>
      <c r="L406" s="7" t="s">
        <v>10</v>
      </c>
      <c r="M406" s="8" t="s">
        <v>11</v>
      </c>
      <c r="N406" s="23">
        <v>1</v>
      </c>
      <c r="O406" s="22">
        <v>400</v>
      </c>
      <c r="P406" s="22">
        <v>400</v>
      </c>
      <c r="Q406" s="9">
        <f>VLOOKUP(T406,[1]Sheet1!$R$2:$S$2054,2,0)</f>
        <v>106</v>
      </c>
      <c r="R406" s="9">
        <f>N406*Q406</f>
        <v>106</v>
      </c>
      <c r="S406" s="10">
        <f>ROUND(P406-R406,2)</f>
        <v>294</v>
      </c>
      <c r="T406" s="11" t="s">
        <v>1245</v>
      </c>
      <c r="V406" s="10">
        <f t="shared" si="58"/>
        <v>294</v>
      </c>
      <c r="W406" s="10" t="e">
        <f>#REF!-V406</f>
        <v>#REF!</v>
      </c>
    </row>
    <row r="407" spans="1:23" x14ac:dyDescent="0.25">
      <c r="A407" s="7">
        <f t="shared" si="59"/>
        <v>401</v>
      </c>
      <c r="B407" s="7" t="s">
        <v>1247</v>
      </c>
      <c r="C407" s="7" t="s">
        <v>1248</v>
      </c>
      <c r="D407" s="8" t="s">
        <v>8</v>
      </c>
      <c r="E407" s="8" t="s">
        <v>9</v>
      </c>
      <c r="F407" s="8" t="s">
        <v>10175</v>
      </c>
      <c r="G407" s="8" t="s">
        <v>10175</v>
      </c>
      <c r="H407" s="7" t="s">
        <v>28</v>
      </c>
      <c r="I407" s="7" t="s">
        <v>14</v>
      </c>
      <c r="J407" s="7" t="s">
        <v>81</v>
      </c>
      <c r="K407" s="7" t="s">
        <v>16</v>
      </c>
      <c r="L407" s="7" t="s">
        <v>10</v>
      </c>
      <c r="M407" s="8" t="s">
        <v>11</v>
      </c>
      <c r="N407" s="23">
        <v>1</v>
      </c>
      <c r="O407" s="22">
        <v>0.06</v>
      </c>
      <c r="P407" s="22">
        <v>0.06</v>
      </c>
      <c r="Q407" s="9">
        <f>O407</f>
        <v>0.06</v>
      </c>
      <c r="R407" s="9">
        <f>P407</f>
        <v>0.06</v>
      </c>
      <c r="S407" s="10">
        <f>P407-R407</f>
        <v>0</v>
      </c>
      <c r="T407" s="11" t="s">
        <v>1249</v>
      </c>
      <c r="V407" s="10">
        <f t="shared" si="58"/>
        <v>0</v>
      </c>
      <c r="W407" s="10" t="e">
        <f>#REF!-V407</f>
        <v>#REF!</v>
      </c>
    </row>
    <row r="408" spans="1:23" x14ac:dyDescent="0.25">
      <c r="A408" s="7">
        <f t="shared" si="59"/>
        <v>402</v>
      </c>
      <c r="B408" s="7" t="s">
        <v>1250</v>
      </c>
      <c r="C408" s="7" t="s">
        <v>1252</v>
      </c>
      <c r="D408" s="8" t="s">
        <v>8</v>
      </c>
      <c r="E408" s="8" t="s">
        <v>9</v>
      </c>
      <c r="F408" s="8" t="s">
        <v>10175</v>
      </c>
      <c r="G408" s="8" t="s">
        <v>10175</v>
      </c>
      <c r="H408" s="7" t="s">
        <v>74</v>
      </c>
      <c r="I408" s="7" t="s">
        <v>14</v>
      </c>
      <c r="J408" s="7" t="s">
        <v>81</v>
      </c>
      <c r="K408" s="7" t="s">
        <v>16</v>
      </c>
      <c r="L408" s="7" t="s">
        <v>10</v>
      </c>
      <c r="M408" s="8" t="s">
        <v>11</v>
      </c>
      <c r="N408" s="23">
        <v>9</v>
      </c>
      <c r="O408" s="22">
        <v>15.27</v>
      </c>
      <c r="P408" s="22">
        <v>137.41</v>
      </c>
      <c r="Q408" s="9">
        <f>VLOOKUP(T408,[1]Sheet1!$R$2:$S$2054,2,0)</f>
        <v>13.44</v>
      </c>
      <c r="R408" s="9">
        <f>N408*Q408</f>
        <v>120.96</v>
      </c>
      <c r="S408" s="10">
        <f>ROUND(P408-R408,2)</f>
        <v>16.45</v>
      </c>
      <c r="T408" s="11" t="s">
        <v>1251</v>
      </c>
      <c r="V408" s="10">
        <f t="shared" si="58"/>
        <v>16.450000000000003</v>
      </c>
      <c r="W408" s="10" t="e">
        <f>#REF!-V408</f>
        <v>#REF!</v>
      </c>
    </row>
    <row r="409" spans="1:23" x14ac:dyDescent="0.25">
      <c r="A409" s="7">
        <f t="shared" si="59"/>
        <v>403</v>
      </c>
      <c r="B409" s="7" t="s">
        <v>1253</v>
      </c>
      <c r="C409" s="7" t="s">
        <v>1255</v>
      </c>
      <c r="D409" s="8" t="s">
        <v>8</v>
      </c>
      <c r="E409" s="8" t="s">
        <v>9</v>
      </c>
      <c r="F409" s="8" t="s">
        <v>10175</v>
      </c>
      <c r="G409" s="8" t="s">
        <v>10175</v>
      </c>
      <c r="H409" s="7" t="s">
        <v>28</v>
      </c>
      <c r="I409" s="7" t="s">
        <v>14</v>
      </c>
      <c r="J409" s="7" t="s">
        <v>15</v>
      </c>
      <c r="K409" s="7" t="s">
        <v>16</v>
      </c>
      <c r="L409" s="7" t="s">
        <v>10</v>
      </c>
      <c r="M409" s="8" t="s">
        <v>11</v>
      </c>
      <c r="N409" s="23">
        <v>1</v>
      </c>
      <c r="O409" s="22">
        <v>3.42</v>
      </c>
      <c r="P409" s="22">
        <v>3.42</v>
      </c>
      <c r="Q409" s="9">
        <f>VLOOKUP(T409,[1]Sheet1!$R$2:$S$2054,2,0)</f>
        <v>2</v>
      </c>
      <c r="R409" s="9">
        <f>N409*Q409</f>
        <v>2</v>
      </c>
      <c r="S409" s="10">
        <f>ROUND(P409-R409,2)</f>
        <v>1.42</v>
      </c>
      <c r="T409" s="11" t="s">
        <v>1254</v>
      </c>
      <c r="V409" s="10">
        <f t="shared" si="58"/>
        <v>1.42</v>
      </c>
      <c r="W409" s="10" t="e">
        <f>#REF!-V409</f>
        <v>#REF!</v>
      </c>
    </row>
    <row r="410" spans="1:23" x14ac:dyDescent="0.25">
      <c r="A410" s="7">
        <f t="shared" si="59"/>
        <v>404</v>
      </c>
      <c r="B410" s="7" t="s">
        <v>1256</v>
      </c>
      <c r="C410" s="7" t="s">
        <v>1258</v>
      </c>
      <c r="D410" s="8" t="s">
        <v>79</v>
      </c>
      <c r="E410" s="8" t="s">
        <v>49</v>
      </c>
      <c r="F410" s="8" t="s">
        <v>10175</v>
      </c>
      <c r="G410" s="8" t="s">
        <v>10175</v>
      </c>
      <c r="H410" s="7" t="s">
        <v>184</v>
      </c>
      <c r="I410" s="7" t="s">
        <v>14</v>
      </c>
      <c r="J410" s="7" t="s">
        <v>81</v>
      </c>
      <c r="K410" s="7" t="s">
        <v>16</v>
      </c>
      <c r="L410" s="7" t="s">
        <v>10</v>
      </c>
      <c r="M410" s="8" t="s">
        <v>11</v>
      </c>
      <c r="N410" s="23">
        <v>22</v>
      </c>
      <c r="O410" s="22">
        <v>6.6</v>
      </c>
      <c r="P410" s="22">
        <v>145.19999999999999</v>
      </c>
      <c r="Q410" s="9">
        <f>O410</f>
        <v>6.6</v>
      </c>
      <c r="R410" s="9">
        <f>P410</f>
        <v>145.19999999999999</v>
      </c>
      <c r="S410" s="10">
        <f>P410-R410</f>
        <v>0</v>
      </c>
      <c r="T410" s="11" t="s">
        <v>1257</v>
      </c>
      <c r="V410" s="10">
        <f t="shared" si="58"/>
        <v>0</v>
      </c>
      <c r="W410" s="10" t="e">
        <f>#REF!-V410</f>
        <v>#REF!</v>
      </c>
    </row>
    <row r="411" spans="1:23" x14ac:dyDescent="0.25">
      <c r="A411" s="7">
        <f t="shared" si="59"/>
        <v>405</v>
      </c>
      <c r="B411" s="7" t="s">
        <v>1259</v>
      </c>
      <c r="C411" s="7" t="s">
        <v>1261</v>
      </c>
      <c r="D411" s="8" t="s">
        <v>8</v>
      </c>
      <c r="E411" s="8" t="s">
        <v>9</v>
      </c>
      <c r="F411" s="8" t="s">
        <v>10175</v>
      </c>
      <c r="G411" s="8" t="s">
        <v>10175</v>
      </c>
      <c r="H411" s="7" t="s">
        <v>1262</v>
      </c>
      <c r="I411" s="7" t="s">
        <v>14</v>
      </c>
      <c r="J411" s="7" t="s">
        <v>81</v>
      </c>
      <c r="K411" s="7" t="s">
        <v>16</v>
      </c>
      <c r="L411" s="7" t="s">
        <v>10</v>
      </c>
      <c r="M411" s="8" t="s">
        <v>11</v>
      </c>
      <c r="N411" s="23">
        <v>169</v>
      </c>
      <c r="O411" s="22">
        <v>1.2</v>
      </c>
      <c r="P411" s="22">
        <v>203.38</v>
      </c>
      <c r="Q411" s="9">
        <f>VLOOKUP(T411,[1]Sheet1!$R$2:$S$2054,2,0)</f>
        <v>1.05</v>
      </c>
      <c r="R411" s="9">
        <f>N411*Q411</f>
        <v>177.45000000000002</v>
      </c>
      <c r="S411" s="10">
        <f>ROUND(P411-R411,2)</f>
        <v>25.93</v>
      </c>
      <c r="T411" s="11" t="s">
        <v>1260</v>
      </c>
      <c r="V411" s="10">
        <f t="shared" si="58"/>
        <v>25.929999999999978</v>
      </c>
      <c r="W411" s="10" t="e">
        <f>#REF!-V411</f>
        <v>#REF!</v>
      </c>
    </row>
    <row r="412" spans="1:23" x14ac:dyDescent="0.25">
      <c r="A412" s="7">
        <f t="shared" si="59"/>
        <v>406</v>
      </c>
      <c r="B412" s="7" t="s">
        <v>1263</v>
      </c>
      <c r="C412" s="7" t="s">
        <v>1265</v>
      </c>
      <c r="D412" s="8" t="s">
        <v>8</v>
      </c>
      <c r="E412" s="8" t="s">
        <v>9</v>
      </c>
      <c r="F412" s="8" t="s">
        <v>10175</v>
      </c>
      <c r="G412" s="8" t="s">
        <v>10175</v>
      </c>
      <c r="H412" s="7" t="s">
        <v>1262</v>
      </c>
      <c r="I412" s="7" t="s">
        <v>14</v>
      </c>
      <c r="J412" s="7" t="s">
        <v>81</v>
      </c>
      <c r="K412" s="7" t="s">
        <v>16</v>
      </c>
      <c r="L412" s="7" t="s">
        <v>10</v>
      </c>
      <c r="M412" s="8" t="s">
        <v>11</v>
      </c>
      <c r="N412" s="23">
        <v>75</v>
      </c>
      <c r="O412" s="22">
        <v>0.01</v>
      </c>
      <c r="P412" s="22">
        <v>0.75</v>
      </c>
      <c r="Q412" s="9">
        <f>O412</f>
        <v>0.01</v>
      </c>
      <c r="R412" s="9">
        <f>P412</f>
        <v>0.75</v>
      </c>
      <c r="S412" s="10">
        <f>P412-R412</f>
        <v>0</v>
      </c>
      <c r="T412" s="11" t="s">
        <v>1264</v>
      </c>
      <c r="V412" s="10">
        <f t="shared" si="58"/>
        <v>0</v>
      </c>
      <c r="W412" s="10" t="e">
        <f>#REF!-V412</f>
        <v>#REF!</v>
      </c>
    </row>
    <row r="413" spans="1:23" x14ac:dyDescent="0.25">
      <c r="A413" s="7">
        <f t="shared" si="59"/>
        <v>407</v>
      </c>
      <c r="B413" s="7" t="s">
        <v>1266</v>
      </c>
      <c r="C413" s="7" t="s">
        <v>1268</v>
      </c>
      <c r="D413" s="8" t="s">
        <v>79</v>
      </c>
      <c r="E413" s="8" t="s">
        <v>49</v>
      </c>
      <c r="F413" s="8" t="s">
        <v>10175</v>
      </c>
      <c r="G413" s="8" t="s">
        <v>10175</v>
      </c>
      <c r="H413" s="7" t="s">
        <v>80</v>
      </c>
      <c r="I413" s="7" t="s">
        <v>14</v>
      </c>
      <c r="J413" s="7" t="s">
        <v>81</v>
      </c>
      <c r="K413" s="7" t="s">
        <v>16</v>
      </c>
      <c r="L413" s="7" t="s">
        <v>10</v>
      </c>
      <c r="M413" s="8" t="s">
        <v>11</v>
      </c>
      <c r="N413" s="23">
        <v>5</v>
      </c>
      <c r="O413" s="22">
        <v>1881.16</v>
      </c>
      <c r="P413" s="22">
        <v>9405.7999999999993</v>
      </c>
      <c r="Q413" s="9">
        <f>VLOOKUP(T413,[1]Sheet1!$R$2:$S$2054,2,0)</f>
        <v>97</v>
      </c>
      <c r="R413" s="9">
        <f t="shared" ref="R413:R434" si="62">N413*Q413</f>
        <v>485</v>
      </c>
      <c r="S413" s="10">
        <f t="shared" ref="S413:S434" si="63">ROUND(P413-R413,2)</f>
        <v>8920.7999999999993</v>
      </c>
      <c r="T413" s="11" t="s">
        <v>1267</v>
      </c>
      <c r="V413" s="10">
        <f t="shared" si="58"/>
        <v>8920.7999999999993</v>
      </c>
      <c r="W413" s="10" t="e">
        <f>#REF!-V413</f>
        <v>#REF!</v>
      </c>
    </row>
    <row r="414" spans="1:23" x14ac:dyDescent="0.25">
      <c r="A414" s="7">
        <f t="shared" si="59"/>
        <v>408</v>
      </c>
      <c r="B414" s="7" t="s">
        <v>1269</v>
      </c>
      <c r="C414" s="7" t="s">
        <v>1271</v>
      </c>
      <c r="D414" s="8" t="s">
        <v>8</v>
      </c>
      <c r="E414" s="8" t="s">
        <v>9</v>
      </c>
      <c r="F414" s="8" t="s">
        <v>10175</v>
      </c>
      <c r="G414" s="8" t="s">
        <v>10175</v>
      </c>
      <c r="H414" s="7" t="s">
        <v>28</v>
      </c>
      <c r="I414" s="7" t="s">
        <v>14</v>
      </c>
      <c r="J414" s="7" t="s">
        <v>15</v>
      </c>
      <c r="K414" s="7" t="s">
        <v>16</v>
      </c>
      <c r="L414" s="7" t="s">
        <v>10</v>
      </c>
      <c r="M414" s="8" t="s">
        <v>11</v>
      </c>
      <c r="N414" s="23">
        <v>10</v>
      </c>
      <c r="O414" s="22">
        <v>13.02</v>
      </c>
      <c r="P414" s="22">
        <v>130.19999999999999</v>
      </c>
      <c r="Q414" s="9">
        <f>VLOOKUP(T414,[1]Sheet1!$R$2:$S$2054,2,0)</f>
        <v>11.4</v>
      </c>
      <c r="R414" s="9">
        <f t="shared" si="62"/>
        <v>114</v>
      </c>
      <c r="S414" s="10">
        <f t="shared" si="63"/>
        <v>16.2</v>
      </c>
      <c r="T414" s="11" t="s">
        <v>1270</v>
      </c>
      <c r="V414" s="10">
        <f t="shared" si="58"/>
        <v>16.199999999999989</v>
      </c>
      <c r="W414" s="10" t="e">
        <f>#REF!-V414</f>
        <v>#REF!</v>
      </c>
    </row>
    <row r="415" spans="1:23" x14ac:dyDescent="0.25">
      <c r="A415" s="7">
        <f t="shared" si="59"/>
        <v>409</v>
      </c>
      <c r="B415" s="7" t="s">
        <v>1272</v>
      </c>
      <c r="C415" s="7" t="s">
        <v>1274</v>
      </c>
      <c r="D415" s="8" t="s">
        <v>8</v>
      </c>
      <c r="E415" s="8" t="s">
        <v>9</v>
      </c>
      <c r="F415" s="8" t="s">
        <v>10175</v>
      </c>
      <c r="G415" s="8" t="s">
        <v>10175</v>
      </c>
      <c r="H415" s="7" t="s">
        <v>1262</v>
      </c>
      <c r="I415" s="7" t="s">
        <v>14</v>
      </c>
      <c r="J415" s="7" t="s">
        <v>81</v>
      </c>
      <c r="K415" s="7" t="s">
        <v>16</v>
      </c>
      <c r="L415" s="7" t="s">
        <v>10</v>
      </c>
      <c r="M415" s="8" t="s">
        <v>11</v>
      </c>
      <c r="N415" s="23">
        <v>2</v>
      </c>
      <c r="O415" s="22">
        <v>28</v>
      </c>
      <c r="P415" s="22">
        <v>56</v>
      </c>
      <c r="Q415" s="9">
        <f>VLOOKUP(T415,[1]Sheet1!$R$2:$S$2054,2,0)</f>
        <v>24.5</v>
      </c>
      <c r="R415" s="9">
        <f t="shared" si="62"/>
        <v>49</v>
      </c>
      <c r="S415" s="10">
        <f t="shared" si="63"/>
        <v>7</v>
      </c>
      <c r="T415" s="11" t="s">
        <v>1273</v>
      </c>
      <c r="V415" s="10">
        <f t="shared" si="58"/>
        <v>7</v>
      </c>
      <c r="W415" s="10" t="e">
        <f>#REF!-V415</f>
        <v>#REF!</v>
      </c>
    </row>
    <row r="416" spans="1:23" x14ac:dyDescent="0.25">
      <c r="A416" s="7">
        <f t="shared" si="59"/>
        <v>410</v>
      </c>
      <c r="B416" s="7" t="s">
        <v>1275</v>
      </c>
      <c r="C416" s="7" t="s">
        <v>1277</v>
      </c>
      <c r="D416" s="8" t="s">
        <v>8</v>
      </c>
      <c r="E416" s="8" t="s">
        <v>9</v>
      </c>
      <c r="F416" s="8" t="s">
        <v>10175</v>
      </c>
      <c r="G416" s="8" t="s">
        <v>10175</v>
      </c>
      <c r="H416" s="7" t="s">
        <v>1262</v>
      </c>
      <c r="I416" s="7" t="s">
        <v>14</v>
      </c>
      <c r="J416" s="7" t="s">
        <v>81</v>
      </c>
      <c r="K416" s="7" t="s">
        <v>16</v>
      </c>
      <c r="L416" s="7" t="s">
        <v>10</v>
      </c>
      <c r="M416" s="8" t="s">
        <v>11</v>
      </c>
      <c r="N416" s="23">
        <v>9</v>
      </c>
      <c r="O416" s="22">
        <v>18.22</v>
      </c>
      <c r="P416" s="22">
        <v>163.98</v>
      </c>
      <c r="Q416" s="9">
        <f>VLOOKUP(T416,[1]Sheet1!$R$2:$S$2054,2,0)</f>
        <v>16</v>
      </c>
      <c r="R416" s="9">
        <f t="shared" si="62"/>
        <v>144</v>
      </c>
      <c r="S416" s="10">
        <f t="shared" si="63"/>
        <v>19.98</v>
      </c>
      <c r="T416" s="11" t="s">
        <v>1276</v>
      </c>
      <c r="V416" s="10">
        <f t="shared" si="58"/>
        <v>19.97999999999999</v>
      </c>
      <c r="W416" s="10" t="e">
        <f>#REF!-V416</f>
        <v>#REF!</v>
      </c>
    </row>
    <row r="417" spans="1:23" x14ac:dyDescent="0.25">
      <c r="A417" s="7">
        <f t="shared" si="59"/>
        <v>411</v>
      </c>
      <c r="B417" s="7" t="s">
        <v>1278</v>
      </c>
      <c r="C417" s="7" t="s">
        <v>1280</v>
      </c>
      <c r="D417" s="8" t="s">
        <v>8</v>
      </c>
      <c r="E417" s="8" t="s">
        <v>9</v>
      </c>
      <c r="F417" s="8" t="s">
        <v>10175</v>
      </c>
      <c r="G417" s="8" t="s">
        <v>10175</v>
      </c>
      <c r="H417" s="7" t="s">
        <v>1262</v>
      </c>
      <c r="I417" s="7" t="s">
        <v>14</v>
      </c>
      <c r="J417" s="7" t="s">
        <v>81</v>
      </c>
      <c r="K417" s="7" t="s">
        <v>16</v>
      </c>
      <c r="L417" s="7" t="s">
        <v>10</v>
      </c>
      <c r="M417" s="8" t="s">
        <v>11</v>
      </c>
      <c r="N417" s="23">
        <v>7</v>
      </c>
      <c r="O417" s="22">
        <v>10.44</v>
      </c>
      <c r="P417" s="22">
        <v>73.08</v>
      </c>
      <c r="Q417" s="9">
        <f>VLOOKUP(T417,[1]Sheet1!$R$2:$S$2054,2,0)</f>
        <v>3.14</v>
      </c>
      <c r="R417" s="9">
        <f t="shared" si="62"/>
        <v>21.98</v>
      </c>
      <c r="S417" s="10">
        <f t="shared" si="63"/>
        <v>51.1</v>
      </c>
      <c r="T417" s="11" t="s">
        <v>1279</v>
      </c>
      <c r="V417" s="10">
        <f t="shared" si="58"/>
        <v>51.099999999999994</v>
      </c>
      <c r="W417" s="10" t="e">
        <f>#REF!-V417</f>
        <v>#REF!</v>
      </c>
    </row>
    <row r="418" spans="1:23" x14ac:dyDescent="0.25">
      <c r="A418" s="7">
        <f t="shared" si="59"/>
        <v>412</v>
      </c>
      <c r="B418" s="7" t="s">
        <v>1281</v>
      </c>
      <c r="C418" s="7" t="s">
        <v>1283</v>
      </c>
      <c r="D418" s="8" t="s">
        <v>8</v>
      </c>
      <c r="E418" s="8" t="s">
        <v>9</v>
      </c>
      <c r="F418" s="8" t="s">
        <v>10175</v>
      </c>
      <c r="G418" s="8" t="s">
        <v>10175</v>
      </c>
      <c r="H418" s="7" t="s">
        <v>1262</v>
      </c>
      <c r="I418" s="7" t="s">
        <v>14</v>
      </c>
      <c r="J418" s="7" t="s">
        <v>81</v>
      </c>
      <c r="K418" s="7" t="s">
        <v>16</v>
      </c>
      <c r="L418" s="7" t="s">
        <v>10</v>
      </c>
      <c r="M418" s="8" t="s">
        <v>11</v>
      </c>
      <c r="N418" s="23">
        <v>10</v>
      </c>
      <c r="O418" s="22">
        <v>13.33</v>
      </c>
      <c r="P418" s="22">
        <v>133.30000000000001</v>
      </c>
      <c r="Q418" s="9">
        <f>VLOOKUP(T418,[1]Sheet1!$R$2:$S$2054,2,0)</f>
        <v>2.5</v>
      </c>
      <c r="R418" s="9">
        <f t="shared" si="62"/>
        <v>25</v>
      </c>
      <c r="S418" s="10">
        <f t="shared" si="63"/>
        <v>108.3</v>
      </c>
      <c r="T418" s="11" t="s">
        <v>1282</v>
      </c>
      <c r="V418" s="10">
        <f t="shared" si="58"/>
        <v>108.30000000000001</v>
      </c>
      <c r="W418" s="10" t="e">
        <f>#REF!-V418</f>
        <v>#REF!</v>
      </c>
    </row>
    <row r="419" spans="1:23" x14ac:dyDescent="0.25">
      <c r="A419" s="7">
        <f t="shared" si="59"/>
        <v>413</v>
      </c>
      <c r="B419" s="7" t="s">
        <v>1284</v>
      </c>
      <c r="C419" s="7" t="s">
        <v>1286</v>
      </c>
      <c r="D419" s="8" t="s">
        <v>8</v>
      </c>
      <c r="E419" s="8" t="s">
        <v>9</v>
      </c>
      <c r="F419" s="8" t="s">
        <v>10175</v>
      </c>
      <c r="G419" s="8" t="s">
        <v>10175</v>
      </c>
      <c r="H419" s="7" t="s">
        <v>28</v>
      </c>
      <c r="I419" s="7" t="s">
        <v>14</v>
      </c>
      <c r="J419" s="7" t="s">
        <v>81</v>
      </c>
      <c r="K419" s="7" t="s">
        <v>16</v>
      </c>
      <c r="L419" s="7" t="s">
        <v>10</v>
      </c>
      <c r="M419" s="8" t="s">
        <v>11</v>
      </c>
      <c r="N419" s="23">
        <v>4</v>
      </c>
      <c r="O419" s="22">
        <v>2.64</v>
      </c>
      <c r="P419" s="22">
        <v>10.56</v>
      </c>
      <c r="Q419" s="9">
        <f>VLOOKUP(T419,[1]Sheet1!$R$2:$S$2054,2,0)</f>
        <v>0.5</v>
      </c>
      <c r="R419" s="9">
        <f t="shared" si="62"/>
        <v>2</v>
      </c>
      <c r="S419" s="10">
        <f t="shared" si="63"/>
        <v>8.56</v>
      </c>
      <c r="T419" s="11" t="s">
        <v>1285</v>
      </c>
      <c r="V419" s="10">
        <f t="shared" si="58"/>
        <v>8.56</v>
      </c>
      <c r="W419" s="10" t="e">
        <f>#REF!-V419</f>
        <v>#REF!</v>
      </c>
    </row>
    <row r="420" spans="1:23" x14ac:dyDescent="0.25">
      <c r="A420" s="7">
        <f t="shared" si="59"/>
        <v>414</v>
      </c>
      <c r="B420" s="7" t="s">
        <v>1287</v>
      </c>
      <c r="C420" s="7" t="s">
        <v>1289</v>
      </c>
      <c r="D420" s="8" t="s">
        <v>8</v>
      </c>
      <c r="E420" s="8" t="s">
        <v>9</v>
      </c>
      <c r="F420" s="8" t="s">
        <v>10175</v>
      </c>
      <c r="G420" s="8" t="s">
        <v>10175</v>
      </c>
      <c r="H420" s="7" t="s">
        <v>28</v>
      </c>
      <c r="I420" s="7" t="s">
        <v>14</v>
      </c>
      <c r="J420" s="7" t="s">
        <v>81</v>
      </c>
      <c r="K420" s="7" t="s">
        <v>16</v>
      </c>
      <c r="L420" s="7" t="s">
        <v>10</v>
      </c>
      <c r="M420" s="8" t="s">
        <v>11</v>
      </c>
      <c r="N420" s="23">
        <v>4</v>
      </c>
      <c r="O420" s="22">
        <v>7.8</v>
      </c>
      <c r="P420" s="22">
        <v>31.2</v>
      </c>
      <c r="Q420" s="9">
        <f>VLOOKUP(T420,[1]Sheet1!$R$2:$S$2054,2,0)</f>
        <v>4.25</v>
      </c>
      <c r="R420" s="9">
        <f t="shared" si="62"/>
        <v>17</v>
      </c>
      <c r="S420" s="10">
        <f t="shared" si="63"/>
        <v>14.2</v>
      </c>
      <c r="T420" s="11" t="s">
        <v>1288</v>
      </c>
      <c r="V420" s="10">
        <f t="shared" si="58"/>
        <v>14.2</v>
      </c>
      <c r="W420" s="10" t="e">
        <f>#REF!-V420</f>
        <v>#REF!</v>
      </c>
    </row>
    <row r="421" spans="1:23" x14ac:dyDescent="0.25">
      <c r="A421" s="7">
        <f t="shared" si="59"/>
        <v>415</v>
      </c>
      <c r="B421" s="7" t="s">
        <v>1290</v>
      </c>
      <c r="C421" s="7" t="s">
        <v>1292</v>
      </c>
      <c r="D421" s="8" t="s">
        <v>8</v>
      </c>
      <c r="E421" s="8" t="s">
        <v>9</v>
      </c>
      <c r="F421" s="8" t="s">
        <v>10175</v>
      </c>
      <c r="G421" s="8" t="s">
        <v>10175</v>
      </c>
      <c r="H421" s="7" t="s">
        <v>28</v>
      </c>
      <c r="I421" s="7" t="s">
        <v>14</v>
      </c>
      <c r="J421" s="7" t="s">
        <v>81</v>
      </c>
      <c r="K421" s="7" t="s">
        <v>16</v>
      </c>
      <c r="L421" s="7" t="s">
        <v>10</v>
      </c>
      <c r="M421" s="8" t="s">
        <v>11</v>
      </c>
      <c r="N421" s="23">
        <v>4</v>
      </c>
      <c r="O421" s="22">
        <v>15.53</v>
      </c>
      <c r="P421" s="22">
        <v>62.12</v>
      </c>
      <c r="Q421" s="9">
        <f>VLOOKUP(T421,[1]Sheet1!$R$2:$S$2054,2,0)</f>
        <v>2.75</v>
      </c>
      <c r="R421" s="9">
        <f t="shared" si="62"/>
        <v>11</v>
      </c>
      <c r="S421" s="10">
        <f t="shared" si="63"/>
        <v>51.12</v>
      </c>
      <c r="T421" s="11" t="s">
        <v>1291</v>
      </c>
      <c r="V421" s="10">
        <f t="shared" si="58"/>
        <v>51.12</v>
      </c>
      <c r="W421" s="10" t="e">
        <f>#REF!-V421</f>
        <v>#REF!</v>
      </c>
    </row>
    <row r="422" spans="1:23" x14ac:dyDescent="0.25">
      <c r="A422" s="7">
        <f t="shared" si="59"/>
        <v>416</v>
      </c>
      <c r="B422" s="7" t="s">
        <v>1293</v>
      </c>
      <c r="C422" s="7" t="s">
        <v>1295</v>
      </c>
      <c r="D422" s="8" t="s">
        <v>8</v>
      </c>
      <c r="E422" s="8" t="s">
        <v>9</v>
      </c>
      <c r="F422" s="8" t="s">
        <v>10175</v>
      </c>
      <c r="G422" s="8" t="s">
        <v>10175</v>
      </c>
      <c r="H422" s="7" t="s">
        <v>28</v>
      </c>
      <c r="I422" s="7" t="s">
        <v>14</v>
      </c>
      <c r="J422" s="7" t="s">
        <v>15</v>
      </c>
      <c r="K422" s="7" t="s">
        <v>16</v>
      </c>
      <c r="L422" s="7" t="s">
        <v>10</v>
      </c>
      <c r="M422" s="8" t="s">
        <v>11</v>
      </c>
      <c r="N422" s="23">
        <v>1</v>
      </c>
      <c r="O422" s="22">
        <v>33.56</v>
      </c>
      <c r="P422" s="22">
        <v>33.56</v>
      </c>
      <c r="Q422" s="9">
        <f>VLOOKUP(T422,[1]Sheet1!$R$2:$S$2054,2,0)</f>
        <v>6</v>
      </c>
      <c r="R422" s="9">
        <f t="shared" si="62"/>
        <v>6</v>
      </c>
      <c r="S422" s="10">
        <f t="shared" si="63"/>
        <v>27.56</v>
      </c>
      <c r="T422" s="11" t="s">
        <v>1294</v>
      </c>
      <c r="V422" s="10">
        <f t="shared" si="58"/>
        <v>27.560000000000002</v>
      </c>
      <c r="W422" s="10" t="e">
        <f>#REF!-V422</f>
        <v>#REF!</v>
      </c>
    </row>
    <row r="423" spans="1:23" x14ac:dyDescent="0.25">
      <c r="A423" s="7">
        <f t="shared" si="59"/>
        <v>417</v>
      </c>
      <c r="B423" s="7" t="s">
        <v>1296</v>
      </c>
      <c r="C423" s="7" t="s">
        <v>1298</v>
      </c>
      <c r="D423" s="8" t="s">
        <v>79</v>
      </c>
      <c r="E423" s="8" t="s">
        <v>322</v>
      </c>
      <c r="F423" s="8" t="s">
        <v>10175</v>
      </c>
      <c r="G423" s="8" t="s">
        <v>10175</v>
      </c>
      <c r="H423" s="7" t="s">
        <v>83</v>
      </c>
      <c r="I423" s="7" t="s">
        <v>14</v>
      </c>
      <c r="J423" s="7" t="s">
        <v>81</v>
      </c>
      <c r="K423" s="7" t="s">
        <v>16</v>
      </c>
      <c r="L423" s="7" t="s">
        <v>10</v>
      </c>
      <c r="M423" s="8" t="s">
        <v>11</v>
      </c>
      <c r="N423" s="23">
        <v>1</v>
      </c>
      <c r="O423" s="22">
        <v>3850</v>
      </c>
      <c r="P423" s="22">
        <v>3850</v>
      </c>
      <c r="Q423" s="9">
        <f>VLOOKUP(T423,[1]Sheet1!$R$2:$S$2054,2,0)</f>
        <v>1016</v>
      </c>
      <c r="R423" s="9">
        <f t="shared" si="62"/>
        <v>1016</v>
      </c>
      <c r="S423" s="10">
        <f t="shared" si="63"/>
        <v>2834</v>
      </c>
      <c r="T423" s="11" t="s">
        <v>1297</v>
      </c>
      <c r="V423" s="10">
        <f t="shared" si="58"/>
        <v>2834</v>
      </c>
      <c r="W423" s="10" t="e">
        <f>#REF!-V423</f>
        <v>#REF!</v>
      </c>
    </row>
    <row r="424" spans="1:23" x14ac:dyDescent="0.25">
      <c r="A424" s="7">
        <f t="shared" si="59"/>
        <v>418</v>
      </c>
      <c r="B424" s="7" t="s">
        <v>1299</v>
      </c>
      <c r="C424" s="7" t="s">
        <v>1301</v>
      </c>
      <c r="D424" s="8" t="s">
        <v>8</v>
      </c>
      <c r="E424" s="8" t="s">
        <v>9</v>
      </c>
      <c r="F424" s="8" t="s">
        <v>10175</v>
      </c>
      <c r="G424" s="8" t="s">
        <v>10175</v>
      </c>
      <c r="H424" s="7" t="s">
        <v>28</v>
      </c>
      <c r="I424" s="7" t="s">
        <v>14</v>
      </c>
      <c r="J424" s="7" t="s">
        <v>15</v>
      </c>
      <c r="K424" s="7" t="s">
        <v>16</v>
      </c>
      <c r="L424" s="7" t="s">
        <v>10</v>
      </c>
      <c r="M424" s="8" t="s">
        <v>11</v>
      </c>
      <c r="N424" s="23">
        <v>8</v>
      </c>
      <c r="O424" s="22">
        <v>8.76</v>
      </c>
      <c r="P424" s="22">
        <v>70.08</v>
      </c>
      <c r="Q424" s="9">
        <f>VLOOKUP(T424,[1]Sheet1!$R$2:$S$2054,2,0)</f>
        <v>7.75</v>
      </c>
      <c r="R424" s="9">
        <f t="shared" si="62"/>
        <v>62</v>
      </c>
      <c r="S424" s="10">
        <f t="shared" si="63"/>
        <v>8.08</v>
      </c>
      <c r="T424" s="11" t="s">
        <v>1300</v>
      </c>
      <c r="V424" s="10">
        <f t="shared" si="58"/>
        <v>8.0799999999999983</v>
      </c>
      <c r="W424" s="10" t="e">
        <f>#REF!-V424</f>
        <v>#REF!</v>
      </c>
    </row>
    <row r="425" spans="1:23" x14ac:dyDescent="0.25">
      <c r="A425" s="7">
        <f t="shared" si="59"/>
        <v>419</v>
      </c>
      <c r="B425" s="7" t="s">
        <v>1302</v>
      </c>
      <c r="C425" s="7" t="s">
        <v>1304</v>
      </c>
      <c r="D425" s="8" t="s">
        <v>8</v>
      </c>
      <c r="E425" s="8" t="s">
        <v>9</v>
      </c>
      <c r="F425" s="8" t="s">
        <v>10175</v>
      </c>
      <c r="G425" s="8" t="s">
        <v>10175</v>
      </c>
      <c r="H425" s="7" t="s">
        <v>28</v>
      </c>
      <c r="I425" s="7" t="s">
        <v>14</v>
      </c>
      <c r="J425" s="7" t="s">
        <v>81</v>
      </c>
      <c r="K425" s="7" t="s">
        <v>16</v>
      </c>
      <c r="L425" s="7" t="s">
        <v>10</v>
      </c>
      <c r="M425" s="8" t="s">
        <v>11</v>
      </c>
      <c r="N425" s="23">
        <v>4</v>
      </c>
      <c r="O425" s="22">
        <v>5.08</v>
      </c>
      <c r="P425" s="22">
        <v>20.32</v>
      </c>
      <c r="Q425" s="9">
        <f>VLOOKUP(T425,[1]Sheet1!$R$2:$S$2054,2,0)</f>
        <v>1</v>
      </c>
      <c r="R425" s="9">
        <f t="shared" si="62"/>
        <v>4</v>
      </c>
      <c r="S425" s="10">
        <f t="shared" si="63"/>
        <v>16.32</v>
      </c>
      <c r="T425" s="11" t="s">
        <v>1303</v>
      </c>
      <c r="V425" s="10">
        <f t="shared" si="58"/>
        <v>16.32</v>
      </c>
      <c r="W425" s="10" t="e">
        <f>#REF!-V425</f>
        <v>#REF!</v>
      </c>
    </row>
    <row r="426" spans="1:23" x14ac:dyDescent="0.25">
      <c r="A426" s="7">
        <f t="shared" si="59"/>
        <v>420</v>
      </c>
      <c r="B426" s="7" t="s">
        <v>1305</v>
      </c>
      <c r="C426" s="7" t="s">
        <v>1307</v>
      </c>
      <c r="D426" s="8" t="s">
        <v>8</v>
      </c>
      <c r="E426" s="8" t="s">
        <v>9</v>
      </c>
      <c r="F426" s="8" t="s">
        <v>10175</v>
      </c>
      <c r="G426" s="8" t="s">
        <v>10175</v>
      </c>
      <c r="H426" s="7" t="s">
        <v>28</v>
      </c>
      <c r="I426" s="7" t="s">
        <v>14</v>
      </c>
      <c r="J426" s="7" t="s">
        <v>15</v>
      </c>
      <c r="K426" s="7" t="s">
        <v>16</v>
      </c>
      <c r="L426" s="7" t="s">
        <v>10</v>
      </c>
      <c r="M426" s="8" t="s">
        <v>11</v>
      </c>
      <c r="N426" s="23">
        <v>3</v>
      </c>
      <c r="O426" s="22">
        <v>7.63</v>
      </c>
      <c r="P426" s="22">
        <v>22.89</v>
      </c>
      <c r="Q426" s="9">
        <f>VLOOKUP(T426,[1]Sheet1!$R$2:$S$2054,2,0)</f>
        <v>1.33</v>
      </c>
      <c r="R426" s="9">
        <f t="shared" si="62"/>
        <v>3.99</v>
      </c>
      <c r="S426" s="10">
        <f t="shared" si="63"/>
        <v>18.899999999999999</v>
      </c>
      <c r="T426" s="11" t="s">
        <v>1306</v>
      </c>
      <c r="V426" s="10">
        <f t="shared" si="58"/>
        <v>18.899999999999999</v>
      </c>
      <c r="W426" s="10" t="e">
        <f>#REF!-V426</f>
        <v>#REF!</v>
      </c>
    </row>
    <row r="427" spans="1:23" x14ac:dyDescent="0.25">
      <c r="A427" s="7">
        <f t="shared" si="59"/>
        <v>421</v>
      </c>
      <c r="B427" s="7" t="s">
        <v>1308</v>
      </c>
      <c r="C427" s="7" t="s">
        <v>1310</v>
      </c>
      <c r="D427" s="8" t="s">
        <v>8</v>
      </c>
      <c r="E427" s="8" t="s">
        <v>9</v>
      </c>
      <c r="F427" s="8" t="s">
        <v>10175</v>
      </c>
      <c r="G427" s="8" t="s">
        <v>10175</v>
      </c>
      <c r="H427" s="7" t="s">
        <v>1262</v>
      </c>
      <c r="I427" s="7" t="s">
        <v>14</v>
      </c>
      <c r="J427" s="7" t="s">
        <v>81</v>
      </c>
      <c r="K427" s="7" t="s">
        <v>16</v>
      </c>
      <c r="L427" s="7" t="s">
        <v>10</v>
      </c>
      <c r="M427" s="8" t="s">
        <v>11</v>
      </c>
      <c r="N427" s="23">
        <v>4</v>
      </c>
      <c r="O427" s="22">
        <v>7.83</v>
      </c>
      <c r="P427" s="22">
        <v>31.32</v>
      </c>
      <c r="Q427" s="9">
        <f>VLOOKUP(T427,[1]Sheet1!$R$2:$S$2054,2,0)</f>
        <v>1.5</v>
      </c>
      <c r="R427" s="9">
        <f t="shared" si="62"/>
        <v>6</v>
      </c>
      <c r="S427" s="10">
        <f t="shared" si="63"/>
        <v>25.32</v>
      </c>
      <c r="T427" s="11" t="s">
        <v>1309</v>
      </c>
      <c r="V427" s="10">
        <f t="shared" si="58"/>
        <v>25.32</v>
      </c>
      <c r="W427" s="10" t="e">
        <f>#REF!-V427</f>
        <v>#REF!</v>
      </c>
    </row>
    <row r="428" spans="1:23" x14ac:dyDescent="0.25">
      <c r="A428" s="7">
        <f t="shared" si="59"/>
        <v>422</v>
      </c>
      <c r="B428" s="7" t="s">
        <v>1311</v>
      </c>
      <c r="C428" s="7" t="s">
        <v>1313</v>
      </c>
      <c r="D428" s="8" t="s">
        <v>8</v>
      </c>
      <c r="E428" s="8" t="s">
        <v>9</v>
      </c>
      <c r="F428" s="8" t="s">
        <v>10175</v>
      </c>
      <c r="G428" s="8" t="s">
        <v>10175</v>
      </c>
      <c r="H428" s="7" t="s">
        <v>28</v>
      </c>
      <c r="I428" s="7" t="s">
        <v>14</v>
      </c>
      <c r="J428" s="7" t="s">
        <v>81</v>
      </c>
      <c r="K428" s="7" t="s">
        <v>16</v>
      </c>
      <c r="L428" s="7" t="s">
        <v>10</v>
      </c>
      <c r="M428" s="8" t="s">
        <v>11</v>
      </c>
      <c r="N428" s="23">
        <v>5</v>
      </c>
      <c r="O428" s="22">
        <v>1.54</v>
      </c>
      <c r="P428" s="22">
        <v>7.7</v>
      </c>
      <c r="Q428" s="9">
        <f>VLOOKUP(T428,[1]Sheet1!$R$2:$S$2054,2,0)</f>
        <v>0.4</v>
      </c>
      <c r="R428" s="9">
        <f t="shared" si="62"/>
        <v>2</v>
      </c>
      <c r="S428" s="10">
        <f t="shared" si="63"/>
        <v>5.7</v>
      </c>
      <c r="T428" s="11" t="s">
        <v>1312</v>
      </c>
      <c r="V428" s="10">
        <f t="shared" si="58"/>
        <v>5.7</v>
      </c>
      <c r="W428" s="10" t="e">
        <f>#REF!-V428</f>
        <v>#REF!</v>
      </c>
    </row>
    <row r="429" spans="1:23" x14ac:dyDescent="0.25">
      <c r="A429" s="7">
        <f t="shared" si="59"/>
        <v>423</v>
      </c>
      <c r="B429" s="7" t="s">
        <v>1314</v>
      </c>
      <c r="C429" s="7" t="s">
        <v>1316</v>
      </c>
      <c r="D429" s="8" t="s">
        <v>8</v>
      </c>
      <c r="E429" s="8" t="s">
        <v>9</v>
      </c>
      <c r="F429" s="8" t="s">
        <v>10175</v>
      </c>
      <c r="G429" s="8" t="s">
        <v>10175</v>
      </c>
      <c r="H429" s="7" t="s">
        <v>28</v>
      </c>
      <c r="I429" s="7" t="s">
        <v>14</v>
      </c>
      <c r="J429" s="7" t="s">
        <v>81</v>
      </c>
      <c r="K429" s="7" t="s">
        <v>16</v>
      </c>
      <c r="L429" s="7" t="s">
        <v>10</v>
      </c>
      <c r="M429" s="8" t="s">
        <v>11</v>
      </c>
      <c r="N429" s="23">
        <v>9</v>
      </c>
      <c r="O429" s="22">
        <v>5.17</v>
      </c>
      <c r="P429" s="22">
        <v>46.53</v>
      </c>
      <c r="Q429" s="9">
        <f>VLOOKUP(T429,[1]Sheet1!$R$2:$S$2054,2,0)</f>
        <v>4.55</v>
      </c>
      <c r="R429" s="9">
        <f t="shared" si="62"/>
        <v>40.949999999999996</v>
      </c>
      <c r="S429" s="10">
        <f t="shared" si="63"/>
        <v>5.58</v>
      </c>
      <c r="T429" s="11" t="s">
        <v>1315</v>
      </c>
      <c r="V429" s="10">
        <f t="shared" si="58"/>
        <v>5.5800000000000054</v>
      </c>
      <c r="W429" s="10" t="e">
        <f>#REF!-V429</f>
        <v>#REF!</v>
      </c>
    </row>
    <row r="430" spans="1:23" x14ac:dyDescent="0.25">
      <c r="A430" s="7">
        <f t="shared" si="59"/>
        <v>424</v>
      </c>
      <c r="B430" s="7" t="s">
        <v>1317</v>
      </c>
      <c r="C430" s="7" t="s">
        <v>1319</v>
      </c>
      <c r="D430" s="8" t="s">
        <v>8</v>
      </c>
      <c r="E430" s="8" t="s">
        <v>9</v>
      </c>
      <c r="F430" s="8" t="s">
        <v>10175</v>
      </c>
      <c r="G430" s="8" t="s">
        <v>10175</v>
      </c>
      <c r="H430" s="7" t="s">
        <v>28</v>
      </c>
      <c r="I430" s="7" t="s">
        <v>14</v>
      </c>
      <c r="J430" s="7" t="s">
        <v>81</v>
      </c>
      <c r="K430" s="7" t="s">
        <v>16</v>
      </c>
      <c r="L430" s="7" t="s">
        <v>10</v>
      </c>
      <c r="M430" s="8" t="s">
        <v>11</v>
      </c>
      <c r="N430" s="23">
        <v>10</v>
      </c>
      <c r="O430" s="22">
        <v>0.95</v>
      </c>
      <c r="P430" s="22">
        <v>9.5</v>
      </c>
      <c r="Q430" s="9">
        <f>VLOOKUP(T430,[1]Sheet1!$R$2:$S$2054,2,0)</f>
        <v>0.8</v>
      </c>
      <c r="R430" s="9">
        <f t="shared" si="62"/>
        <v>8</v>
      </c>
      <c r="S430" s="10">
        <f t="shared" si="63"/>
        <v>1.5</v>
      </c>
      <c r="T430" s="11" t="s">
        <v>1318</v>
      </c>
      <c r="V430" s="10">
        <f t="shared" si="58"/>
        <v>1.5</v>
      </c>
      <c r="W430" s="10" t="e">
        <f>#REF!-V430</f>
        <v>#REF!</v>
      </c>
    </row>
    <row r="431" spans="1:23" x14ac:dyDescent="0.25">
      <c r="A431" s="7">
        <f t="shared" si="59"/>
        <v>425</v>
      </c>
      <c r="B431" s="7" t="s">
        <v>1320</v>
      </c>
      <c r="C431" s="7" t="s">
        <v>1322</v>
      </c>
      <c r="D431" s="8" t="s">
        <v>8</v>
      </c>
      <c r="E431" s="8" t="s">
        <v>9</v>
      </c>
      <c r="F431" s="8" t="s">
        <v>10175</v>
      </c>
      <c r="G431" s="8" t="s">
        <v>10175</v>
      </c>
      <c r="H431" s="7" t="s">
        <v>28</v>
      </c>
      <c r="I431" s="7" t="s">
        <v>14</v>
      </c>
      <c r="J431" s="7" t="s">
        <v>81</v>
      </c>
      <c r="K431" s="7" t="s">
        <v>16</v>
      </c>
      <c r="L431" s="7" t="s">
        <v>10</v>
      </c>
      <c r="M431" s="8" t="s">
        <v>11</v>
      </c>
      <c r="N431" s="23">
        <v>1</v>
      </c>
      <c r="O431" s="22">
        <v>12.5</v>
      </c>
      <c r="P431" s="22">
        <v>12.5</v>
      </c>
      <c r="Q431" s="9">
        <f>VLOOKUP(T431,[1]Sheet1!$R$2:$S$2054,2,0)</f>
        <v>11</v>
      </c>
      <c r="R431" s="9">
        <f t="shared" si="62"/>
        <v>11</v>
      </c>
      <c r="S431" s="10">
        <f t="shared" si="63"/>
        <v>1.5</v>
      </c>
      <c r="T431" s="11" t="s">
        <v>1321</v>
      </c>
      <c r="V431" s="10">
        <f t="shared" si="58"/>
        <v>1.5</v>
      </c>
      <c r="W431" s="10" t="e">
        <f>#REF!-V431</f>
        <v>#REF!</v>
      </c>
    </row>
    <row r="432" spans="1:23" x14ac:dyDescent="0.25">
      <c r="A432" s="7">
        <f t="shared" si="59"/>
        <v>426</v>
      </c>
      <c r="B432" s="7" t="s">
        <v>1323</v>
      </c>
      <c r="C432" s="7" t="s">
        <v>1325</v>
      </c>
      <c r="D432" s="8" t="s">
        <v>8</v>
      </c>
      <c r="E432" s="8" t="s">
        <v>9</v>
      </c>
      <c r="F432" s="8" t="s">
        <v>10175</v>
      </c>
      <c r="G432" s="8" t="s">
        <v>10175</v>
      </c>
      <c r="H432" s="7" t="s">
        <v>28</v>
      </c>
      <c r="I432" s="7" t="s">
        <v>14</v>
      </c>
      <c r="J432" s="7" t="s">
        <v>15</v>
      </c>
      <c r="K432" s="7" t="s">
        <v>16</v>
      </c>
      <c r="L432" s="7" t="s">
        <v>10</v>
      </c>
      <c r="M432" s="8" t="s">
        <v>11</v>
      </c>
      <c r="N432" s="23">
        <v>10</v>
      </c>
      <c r="O432" s="22">
        <v>1.5</v>
      </c>
      <c r="P432" s="22">
        <v>15</v>
      </c>
      <c r="Q432" s="9">
        <f>VLOOKUP(T432,[1]Sheet1!$R$2:$S$2054,2,0)</f>
        <v>1.3</v>
      </c>
      <c r="R432" s="9">
        <f t="shared" si="62"/>
        <v>13</v>
      </c>
      <c r="S432" s="10">
        <f t="shared" si="63"/>
        <v>2</v>
      </c>
      <c r="T432" s="11" t="s">
        <v>1324</v>
      </c>
      <c r="V432" s="10">
        <f t="shared" si="58"/>
        <v>2</v>
      </c>
      <c r="W432" s="10" t="e">
        <f>#REF!-V432</f>
        <v>#REF!</v>
      </c>
    </row>
    <row r="433" spans="1:23" x14ac:dyDescent="0.25">
      <c r="A433" s="7">
        <f t="shared" si="59"/>
        <v>427</v>
      </c>
      <c r="B433" s="7" t="s">
        <v>1326</v>
      </c>
      <c r="C433" s="7" t="s">
        <v>1328</v>
      </c>
      <c r="D433" s="8" t="s">
        <v>8</v>
      </c>
      <c r="E433" s="8" t="s">
        <v>9</v>
      </c>
      <c r="F433" s="8" t="s">
        <v>10175</v>
      </c>
      <c r="G433" s="8" t="s">
        <v>10175</v>
      </c>
      <c r="H433" s="7" t="s">
        <v>28</v>
      </c>
      <c r="I433" s="7" t="s">
        <v>14</v>
      </c>
      <c r="J433" s="7" t="s">
        <v>81</v>
      </c>
      <c r="K433" s="7" t="s">
        <v>16</v>
      </c>
      <c r="L433" s="7" t="s">
        <v>10</v>
      </c>
      <c r="M433" s="8" t="s">
        <v>11</v>
      </c>
      <c r="N433" s="23">
        <v>10</v>
      </c>
      <c r="O433" s="22">
        <v>9.8000000000000007</v>
      </c>
      <c r="P433" s="22">
        <v>98</v>
      </c>
      <c r="Q433" s="9">
        <f>VLOOKUP(T433,[1]Sheet1!$R$2:$S$2054,2,0)</f>
        <v>8.6</v>
      </c>
      <c r="R433" s="9">
        <f t="shared" si="62"/>
        <v>86</v>
      </c>
      <c r="S433" s="10">
        <f t="shared" si="63"/>
        <v>12</v>
      </c>
      <c r="T433" s="11" t="s">
        <v>1327</v>
      </c>
      <c r="V433" s="10">
        <f t="shared" si="58"/>
        <v>12</v>
      </c>
      <c r="W433" s="10" t="e">
        <f>#REF!-V433</f>
        <v>#REF!</v>
      </c>
    </row>
    <row r="434" spans="1:23" x14ac:dyDescent="0.25">
      <c r="A434" s="7">
        <f t="shared" si="59"/>
        <v>428</v>
      </c>
      <c r="B434" s="7" t="s">
        <v>1329</v>
      </c>
      <c r="C434" s="7" t="s">
        <v>1331</v>
      </c>
      <c r="D434" s="8" t="s">
        <v>8</v>
      </c>
      <c r="E434" s="8" t="s">
        <v>9</v>
      </c>
      <c r="F434" s="8" t="s">
        <v>10175</v>
      </c>
      <c r="G434" s="8" t="s">
        <v>10175</v>
      </c>
      <c r="H434" s="7" t="s">
        <v>28</v>
      </c>
      <c r="I434" s="7" t="s">
        <v>14</v>
      </c>
      <c r="J434" s="7" t="s">
        <v>15</v>
      </c>
      <c r="K434" s="7" t="s">
        <v>16</v>
      </c>
      <c r="L434" s="7" t="s">
        <v>10</v>
      </c>
      <c r="M434" s="8" t="s">
        <v>11</v>
      </c>
      <c r="N434" s="23">
        <v>4</v>
      </c>
      <c r="O434" s="22">
        <v>20.8</v>
      </c>
      <c r="P434" s="22">
        <v>83.2</v>
      </c>
      <c r="Q434" s="9">
        <f>VLOOKUP(T434,[1]Sheet1!$R$2:$S$2054,2,0)</f>
        <v>18.25</v>
      </c>
      <c r="R434" s="9">
        <f t="shared" si="62"/>
        <v>73</v>
      </c>
      <c r="S434" s="10">
        <f t="shared" si="63"/>
        <v>10.199999999999999</v>
      </c>
      <c r="T434" s="11" t="s">
        <v>1330</v>
      </c>
      <c r="V434" s="10">
        <f t="shared" si="58"/>
        <v>10.200000000000003</v>
      </c>
      <c r="W434" s="10" t="e">
        <f>#REF!-V434</f>
        <v>#REF!</v>
      </c>
    </row>
    <row r="435" spans="1:23" x14ac:dyDescent="0.25">
      <c r="A435" s="7">
        <f t="shared" si="59"/>
        <v>429</v>
      </c>
      <c r="B435" s="7" t="s">
        <v>1332</v>
      </c>
      <c r="C435" s="7" t="s">
        <v>1334</v>
      </c>
      <c r="D435" s="8" t="s">
        <v>79</v>
      </c>
      <c r="E435" s="8" t="s">
        <v>49</v>
      </c>
      <c r="F435" s="8" t="s">
        <v>10175</v>
      </c>
      <c r="G435" s="8" t="s">
        <v>10175</v>
      </c>
      <c r="H435" s="7" t="s">
        <v>191</v>
      </c>
      <c r="I435" s="7" t="s">
        <v>14</v>
      </c>
      <c r="J435" s="7" t="s">
        <v>81</v>
      </c>
      <c r="K435" s="7" t="s">
        <v>16</v>
      </c>
      <c r="L435" s="7" t="s">
        <v>10</v>
      </c>
      <c r="M435" s="8" t="s">
        <v>11</v>
      </c>
      <c r="N435" s="23">
        <v>76</v>
      </c>
      <c r="O435" s="22">
        <v>0.1</v>
      </c>
      <c r="P435" s="22">
        <v>7.6</v>
      </c>
      <c r="Q435" s="9">
        <f t="shared" ref="Q435:R439" si="64">O435</f>
        <v>0.1</v>
      </c>
      <c r="R435" s="9">
        <f t="shared" si="64"/>
        <v>7.6</v>
      </c>
      <c r="S435" s="10">
        <f>P435-R435</f>
        <v>0</v>
      </c>
      <c r="T435" s="11" t="s">
        <v>1333</v>
      </c>
      <c r="V435" s="10">
        <f t="shared" si="58"/>
        <v>0</v>
      </c>
      <c r="W435" s="10" t="e">
        <f>#REF!-V435</f>
        <v>#REF!</v>
      </c>
    </row>
    <row r="436" spans="1:23" x14ac:dyDescent="0.25">
      <c r="A436" s="7">
        <f t="shared" si="59"/>
        <v>430</v>
      </c>
      <c r="B436" s="7" t="s">
        <v>1335</v>
      </c>
      <c r="C436" s="7" t="s">
        <v>1337</v>
      </c>
      <c r="D436" s="8" t="s">
        <v>8</v>
      </c>
      <c r="E436" s="8" t="s">
        <v>9</v>
      </c>
      <c r="F436" s="8" t="s">
        <v>10175</v>
      </c>
      <c r="G436" s="8" t="s">
        <v>10175</v>
      </c>
      <c r="H436" s="7" t="s">
        <v>28</v>
      </c>
      <c r="I436" s="7" t="s">
        <v>14</v>
      </c>
      <c r="J436" s="7" t="s">
        <v>81</v>
      </c>
      <c r="K436" s="7" t="s">
        <v>16</v>
      </c>
      <c r="L436" s="7" t="s">
        <v>10</v>
      </c>
      <c r="M436" s="8" t="s">
        <v>11</v>
      </c>
      <c r="N436" s="23">
        <v>2</v>
      </c>
      <c r="O436" s="22">
        <v>0.04</v>
      </c>
      <c r="P436" s="22">
        <v>0.08</v>
      </c>
      <c r="Q436" s="9">
        <f t="shared" si="64"/>
        <v>0.04</v>
      </c>
      <c r="R436" s="9">
        <f t="shared" si="64"/>
        <v>0.08</v>
      </c>
      <c r="S436" s="10">
        <f>P436-R436</f>
        <v>0</v>
      </c>
      <c r="T436" s="11" t="s">
        <v>1336</v>
      </c>
      <c r="V436" s="10">
        <f t="shared" si="58"/>
        <v>0</v>
      </c>
      <c r="W436" s="10" t="e">
        <f>#REF!-V436</f>
        <v>#REF!</v>
      </c>
    </row>
    <row r="437" spans="1:23" x14ac:dyDescent="0.25">
      <c r="A437" s="7">
        <f t="shared" si="59"/>
        <v>431</v>
      </c>
      <c r="B437" s="7" t="s">
        <v>1338</v>
      </c>
      <c r="C437" s="7" t="s">
        <v>1340</v>
      </c>
      <c r="D437" s="8" t="s">
        <v>79</v>
      </c>
      <c r="E437" s="8" t="s">
        <v>49</v>
      </c>
      <c r="F437" s="8" t="s">
        <v>10175</v>
      </c>
      <c r="G437" s="8" t="s">
        <v>10175</v>
      </c>
      <c r="H437" s="7" t="s">
        <v>379</v>
      </c>
      <c r="I437" s="7" t="s">
        <v>14</v>
      </c>
      <c r="J437" s="7" t="s">
        <v>81</v>
      </c>
      <c r="K437" s="7" t="s">
        <v>16</v>
      </c>
      <c r="L437" s="7" t="s">
        <v>10</v>
      </c>
      <c r="M437" s="8" t="s">
        <v>11</v>
      </c>
      <c r="N437" s="23">
        <v>44</v>
      </c>
      <c r="O437" s="22">
        <v>54.93</v>
      </c>
      <c r="P437" s="22">
        <v>2417.0100000000002</v>
      </c>
      <c r="Q437" s="9">
        <f t="shared" si="64"/>
        <v>54.93</v>
      </c>
      <c r="R437" s="9">
        <f t="shared" si="64"/>
        <v>2417.0100000000002</v>
      </c>
      <c r="S437" s="10">
        <f>P437-R437</f>
        <v>0</v>
      </c>
      <c r="T437" s="11" t="s">
        <v>1339</v>
      </c>
      <c r="V437" s="10">
        <f t="shared" si="58"/>
        <v>0</v>
      </c>
      <c r="W437" s="10" t="e">
        <f>#REF!-V437</f>
        <v>#REF!</v>
      </c>
    </row>
    <row r="438" spans="1:23" x14ac:dyDescent="0.25">
      <c r="A438" s="7">
        <f t="shared" si="59"/>
        <v>432</v>
      </c>
      <c r="B438" s="7" t="s">
        <v>1341</v>
      </c>
      <c r="C438" s="7" t="s">
        <v>1343</v>
      </c>
      <c r="D438" s="8" t="s">
        <v>79</v>
      </c>
      <c r="E438" s="8" t="s">
        <v>49</v>
      </c>
      <c r="F438" s="8" t="s">
        <v>10175</v>
      </c>
      <c r="G438" s="8" t="s">
        <v>10175</v>
      </c>
      <c r="H438" s="7" t="s">
        <v>80</v>
      </c>
      <c r="I438" s="7" t="s">
        <v>14</v>
      </c>
      <c r="J438" s="7" t="s">
        <v>81</v>
      </c>
      <c r="K438" s="7" t="s">
        <v>16</v>
      </c>
      <c r="L438" s="7" t="s">
        <v>10</v>
      </c>
      <c r="M438" s="8" t="s">
        <v>11</v>
      </c>
      <c r="N438" s="23">
        <v>18</v>
      </c>
      <c r="O438" s="22">
        <v>133.71</v>
      </c>
      <c r="P438" s="22">
        <v>2406.73</v>
      </c>
      <c r="Q438" s="9">
        <f t="shared" si="64"/>
        <v>133.71</v>
      </c>
      <c r="R438" s="9">
        <f t="shared" si="64"/>
        <v>2406.73</v>
      </c>
      <c r="S438" s="10">
        <f>P438-R438</f>
        <v>0</v>
      </c>
      <c r="T438" s="11" t="s">
        <v>1342</v>
      </c>
      <c r="V438" s="10">
        <f t="shared" si="58"/>
        <v>0</v>
      </c>
      <c r="W438" s="10" t="e">
        <f>#REF!-V438</f>
        <v>#REF!</v>
      </c>
    </row>
    <row r="439" spans="1:23" x14ac:dyDescent="0.25">
      <c r="A439" s="7">
        <f t="shared" si="59"/>
        <v>433</v>
      </c>
      <c r="B439" s="7" t="s">
        <v>1341</v>
      </c>
      <c r="C439" s="7" t="s">
        <v>1343</v>
      </c>
      <c r="D439" s="8" t="s">
        <v>79</v>
      </c>
      <c r="E439" s="8" t="s">
        <v>49</v>
      </c>
      <c r="F439" s="8" t="s">
        <v>10175</v>
      </c>
      <c r="G439" s="8" t="s">
        <v>10175</v>
      </c>
      <c r="H439" s="7" t="s">
        <v>80</v>
      </c>
      <c r="I439" s="7" t="s">
        <v>14</v>
      </c>
      <c r="J439" s="7" t="s">
        <v>81</v>
      </c>
      <c r="K439" s="7" t="s">
        <v>16</v>
      </c>
      <c r="L439" s="7" t="s">
        <v>10</v>
      </c>
      <c r="M439" s="8" t="s">
        <v>11</v>
      </c>
      <c r="N439" s="23">
        <v>8</v>
      </c>
      <c r="O439" s="22">
        <v>133.71</v>
      </c>
      <c r="P439" s="22">
        <v>1069.67</v>
      </c>
      <c r="Q439" s="9">
        <f t="shared" si="64"/>
        <v>133.71</v>
      </c>
      <c r="R439" s="9">
        <f t="shared" si="64"/>
        <v>1069.67</v>
      </c>
      <c r="S439" s="10">
        <f>P439-R439</f>
        <v>0</v>
      </c>
      <c r="T439" s="11" t="s">
        <v>1344</v>
      </c>
      <c r="V439" s="10">
        <f t="shared" si="58"/>
        <v>0</v>
      </c>
      <c r="W439" s="10" t="e">
        <f>#REF!-V439</f>
        <v>#REF!</v>
      </c>
    </row>
    <row r="440" spans="1:23" x14ac:dyDescent="0.25">
      <c r="A440" s="7">
        <f t="shared" si="59"/>
        <v>434</v>
      </c>
      <c r="B440" s="7" t="s">
        <v>1345</v>
      </c>
      <c r="C440" s="7" t="s">
        <v>1347</v>
      </c>
      <c r="D440" s="8" t="s">
        <v>8</v>
      </c>
      <c r="E440" s="8" t="s">
        <v>9</v>
      </c>
      <c r="F440" s="8" t="s">
        <v>10175</v>
      </c>
      <c r="G440" s="8" t="s">
        <v>10175</v>
      </c>
      <c r="H440" s="7" t="s">
        <v>150</v>
      </c>
      <c r="I440" s="7" t="s">
        <v>14</v>
      </c>
      <c r="J440" s="7" t="s">
        <v>15</v>
      </c>
      <c r="K440" s="7" t="s">
        <v>16</v>
      </c>
      <c r="L440" s="7" t="s">
        <v>10</v>
      </c>
      <c r="M440" s="8" t="s">
        <v>11</v>
      </c>
      <c r="N440" s="23">
        <v>28</v>
      </c>
      <c r="O440" s="22">
        <v>30.82</v>
      </c>
      <c r="P440" s="22">
        <v>862.96</v>
      </c>
      <c r="Q440" s="9">
        <f>VLOOKUP(T440,[1]Sheet1!$R$2:$S$2054,2,0)</f>
        <v>27.1</v>
      </c>
      <c r="R440" s="9">
        <f>N440*Q440</f>
        <v>758.80000000000007</v>
      </c>
      <c r="S440" s="10">
        <f>ROUND(P440-R440,2)</f>
        <v>104.16</v>
      </c>
      <c r="T440" s="11" t="s">
        <v>1346</v>
      </c>
      <c r="V440" s="10">
        <f t="shared" si="58"/>
        <v>104.15999999999997</v>
      </c>
      <c r="W440" s="10" t="e">
        <f>#REF!-V440</f>
        <v>#REF!</v>
      </c>
    </row>
    <row r="441" spans="1:23" x14ac:dyDescent="0.25">
      <c r="A441" s="7">
        <f t="shared" si="59"/>
        <v>435</v>
      </c>
      <c r="B441" s="7" t="s">
        <v>1348</v>
      </c>
      <c r="C441" s="7" t="s">
        <v>1350</v>
      </c>
      <c r="D441" s="8" t="s">
        <v>79</v>
      </c>
      <c r="E441" s="8" t="s">
        <v>322</v>
      </c>
      <c r="F441" s="8" t="s">
        <v>10175</v>
      </c>
      <c r="G441" s="8" t="s">
        <v>10175</v>
      </c>
      <c r="H441" s="7" t="s">
        <v>83</v>
      </c>
      <c r="I441" s="7" t="s">
        <v>14</v>
      </c>
      <c r="J441" s="7" t="s">
        <v>81</v>
      </c>
      <c r="K441" s="7" t="s">
        <v>16</v>
      </c>
      <c r="L441" s="7" t="s">
        <v>10</v>
      </c>
      <c r="M441" s="8" t="s">
        <v>11</v>
      </c>
      <c r="N441" s="23">
        <v>1</v>
      </c>
      <c r="O441" s="22">
        <v>250</v>
      </c>
      <c r="P441" s="22">
        <v>250</v>
      </c>
      <c r="Q441" s="9">
        <f>VLOOKUP(T441,[1]Sheet1!$R$2:$S$2054,2,0)</f>
        <v>66</v>
      </c>
      <c r="R441" s="9">
        <f>N441*Q441</f>
        <v>66</v>
      </c>
      <c r="S441" s="10">
        <f>ROUND(P441-R441,2)</f>
        <v>184</v>
      </c>
      <c r="T441" s="11" t="s">
        <v>1349</v>
      </c>
      <c r="V441" s="10">
        <f t="shared" si="58"/>
        <v>184</v>
      </c>
      <c r="W441" s="10" t="e">
        <f>#REF!-V441</f>
        <v>#REF!</v>
      </c>
    </row>
    <row r="442" spans="1:23" x14ac:dyDescent="0.25">
      <c r="A442" s="7">
        <f t="shared" si="59"/>
        <v>436</v>
      </c>
      <c r="B442" s="7" t="s">
        <v>1351</v>
      </c>
      <c r="C442" s="7" t="s">
        <v>1353</v>
      </c>
      <c r="D442" s="8" t="s">
        <v>79</v>
      </c>
      <c r="E442" s="8" t="s">
        <v>322</v>
      </c>
      <c r="F442" s="8" t="s">
        <v>10175</v>
      </c>
      <c r="G442" s="8" t="s">
        <v>10175</v>
      </c>
      <c r="H442" s="7" t="s">
        <v>83</v>
      </c>
      <c r="I442" s="7" t="s">
        <v>14</v>
      </c>
      <c r="J442" s="7" t="s">
        <v>81</v>
      </c>
      <c r="K442" s="7" t="s">
        <v>16</v>
      </c>
      <c r="L442" s="7" t="s">
        <v>10</v>
      </c>
      <c r="M442" s="8" t="s">
        <v>11</v>
      </c>
      <c r="N442" s="23">
        <v>1</v>
      </c>
      <c r="O442" s="22">
        <v>200</v>
      </c>
      <c r="P442" s="22">
        <v>200</v>
      </c>
      <c r="Q442" s="9">
        <f>VLOOKUP(T442,[1]Sheet1!$R$2:$S$2054,2,0)</f>
        <v>53</v>
      </c>
      <c r="R442" s="9">
        <f>N442*Q442</f>
        <v>53</v>
      </c>
      <c r="S442" s="10">
        <f>ROUND(P442-R442,2)</f>
        <v>147</v>
      </c>
      <c r="T442" s="11" t="s">
        <v>1352</v>
      </c>
      <c r="V442" s="10">
        <f t="shared" si="58"/>
        <v>147</v>
      </c>
      <c r="W442" s="10" t="e">
        <f>#REF!-V442</f>
        <v>#REF!</v>
      </c>
    </row>
    <row r="443" spans="1:23" x14ac:dyDescent="0.25">
      <c r="A443" s="7">
        <f t="shared" si="59"/>
        <v>437</v>
      </c>
      <c r="B443" s="7" t="s">
        <v>1354</v>
      </c>
      <c r="C443" s="7" t="s">
        <v>1356</v>
      </c>
      <c r="D443" s="8" t="s">
        <v>8</v>
      </c>
      <c r="E443" s="8" t="s">
        <v>9</v>
      </c>
      <c r="F443" s="8" t="s">
        <v>10175</v>
      </c>
      <c r="G443" s="8" t="s">
        <v>10175</v>
      </c>
      <c r="H443" s="7" t="s">
        <v>28</v>
      </c>
      <c r="I443" s="7" t="s">
        <v>14</v>
      </c>
      <c r="J443" s="7" t="s">
        <v>15</v>
      </c>
      <c r="K443" s="7" t="s">
        <v>16</v>
      </c>
      <c r="L443" s="7" t="s">
        <v>10</v>
      </c>
      <c r="M443" s="8" t="s">
        <v>11</v>
      </c>
      <c r="N443" s="23">
        <v>2</v>
      </c>
      <c r="O443" s="22">
        <v>34</v>
      </c>
      <c r="P443" s="22">
        <v>68</v>
      </c>
      <c r="Q443" s="9">
        <f>VLOOKUP(T443,[1]Sheet1!$R$2:$S$2054,2,0)</f>
        <v>10</v>
      </c>
      <c r="R443" s="9">
        <f>N443*Q443</f>
        <v>20</v>
      </c>
      <c r="S443" s="10">
        <f>ROUND(P443-R443,2)</f>
        <v>48</v>
      </c>
      <c r="T443" s="11" t="s">
        <v>1355</v>
      </c>
      <c r="V443" s="10">
        <f t="shared" si="58"/>
        <v>48</v>
      </c>
      <c r="W443" s="10" t="e">
        <f>#REF!-V443</f>
        <v>#REF!</v>
      </c>
    </row>
    <row r="444" spans="1:23" x14ac:dyDescent="0.25">
      <c r="A444" s="7">
        <f t="shared" si="59"/>
        <v>438</v>
      </c>
      <c r="B444" s="7" t="s">
        <v>1357</v>
      </c>
      <c r="C444" s="7" t="s">
        <v>1359</v>
      </c>
      <c r="D444" s="8" t="s">
        <v>8</v>
      </c>
      <c r="E444" s="8" t="s">
        <v>9</v>
      </c>
      <c r="F444" s="8" t="s">
        <v>10175</v>
      </c>
      <c r="G444" s="8" t="s">
        <v>10175</v>
      </c>
      <c r="H444" s="7" t="s">
        <v>28</v>
      </c>
      <c r="I444" s="7" t="s">
        <v>14</v>
      </c>
      <c r="J444" s="7" t="s">
        <v>15</v>
      </c>
      <c r="K444" s="7" t="s">
        <v>16</v>
      </c>
      <c r="L444" s="7" t="s">
        <v>10</v>
      </c>
      <c r="M444" s="8" t="s">
        <v>11</v>
      </c>
      <c r="N444" s="23">
        <v>2</v>
      </c>
      <c r="O444" s="22">
        <v>0.02</v>
      </c>
      <c r="P444" s="22">
        <v>0.04</v>
      </c>
      <c r="Q444" s="9">
        <f>O444</f>
        <v>0.02</v>
      </c>
      <c r="R444" s="9">
        <f>P444</f>
        <v>0.04</v>
      </c>
      <c r="S444" s="10">
        <f>P444-R444</f>
        <v>0</v>
      </c>
      <c r="T444" s="11" t="s">
        <v>1358</v>
      </c>
      <c r="V444" s="10">
        <f t="shared" si="58"/>
        <v>0</v>
      </c>
      <c r="W444" s="10" t="e">
        <f>#REF!-V444</f>
        <v>#REF!</v>
      </c>
    </row>
    <row r="445" spans="1:23" x14ac:dyDescent="0.25">
      <c r="A445" s="7">
        <f t="shared" si="59"/>
        <v>439</v>
      </c>
      <c r="B445" s="7" t="s">
        <v>1360</v>
      </c>
      <c r="C445" s="7" t="s">
        <v>1362</v>
      </c>
      <c r="D445" s="8" t="s">
        <v>79</v>
      </c>
      <c r="E445" s="8" t="s">
        <v>49</v>
      </c>
      <c r="F445" s="8" t="s">
        <v>10175</v>
      </c>
      <c r="G445" s="8" t="s">
        <v>10175</v>
      </c>
      <c r="H445" s="7" t="s">
        <v>121</v>
      </c>
      <c r="I445" s="7" t="s">
        <v>14</v>
      </c>
      <c r="J445" s="7" t="s">
        <v>81</v>
      </c>
      <c r="K445" s="7" t="s">
        <v>16</v>
      </c>
      <c r="L445" s="7" t="s">
        <v>10</v>
      </c>
      <c r="M445" s="8" t="s">
        <v>11</v>
      </c>
      <c r="N445" s="23">
        <v>12</v>
      </c>
      <c r="O445" s="22">
        <v>239.48</v>
      </c>
      <c r="P445" s="22">
        <v>2873.75</v>
      </c>
      <c r="Q445" s="9">
        <f>O445</f>
        <v>239.48</v>
      </c>
      <c r="R445" s="9">
        <f>P445</f>
        <v>2873.75</v>
      </c>
      <c r="S445" s="10">
        <f>P445-R445</f>
        <v>0</v>
      </c>
      <c r="T445" s="11" t="s">
        <v>1361</v>
      </c>
      <c r="V445" s="10">
        <f t="shared" si="58"/>
        <v>0</v>
      </c>
      <c r="W445" s="10" t="e">
        <f>#REF!-V445</f>
        <v>#REF!</v>
      </c>
    </row>
    <row r="446" spans="1:23" x14ac:dyDescent="0.25">
      <c r="A446" s="7">
        <f t="shared" si="59"/>
        <v>440</v>
      </c>
      <c r="B446" s="7" t="s">
        <v>1363</v>
      </c>
      <c r="C446" s="7" t="s">
        <v>1365</v>
      </c>
      <c r="D446" s="8" t="s">
        <v>8</v>
      </c>
      <c r="E446" s="8" t="s">
        <v>9</v>
      </c>
      <c r="F446" s="8" t="s">
        <v>10175</v>
      </c>
      <c r="G446" s="8" t="s">
        <v>10175</v>
      </c>
      <c r="H446" s="7" t="s">
        <v>364</v>
      </c>
      <c r="I446" s="7" t="s">
        <v>14</v>
      </c>
      <c r="J446" s="7" t="s">
        <v>81</v>
      </c>
      <c r="K446" s="7" t="s">
        <v>16</v>
      </c>
      <c r="L446" s="7" t="s">
        <v>10</v>
      </c>
      <c r="M446" s="8" t="s">
        <v>11</v>
      </c>
      <c r="N446" s="23">
        <v>2</v>
      </c>
      <c r="O446" s="22">
        <v>1200</v>
      </c>
      <c r="P446" s="22">
        <v>2400</v>
      </c>
      <c r="Q446" s="9">
        <f>VLOOKUP(T446,[1]Sheet1!$R$2:$S$2054,2,0)</f>
        <v>357</v>
      </c>
      <c r="R446" s="9">
        <f>N446*Q446</f>
        <v>714</v>
      </c>
      <c r="S446" s="10">
        <f>ROUND(P446-R446,2)</f>
        <v>1686</v>
      </c>
      <c r="T446" s="11" t="s">
        <v>1364</v>
      </c>
      <c r="V446" s="10">
        <f t="shared" si="58"/>
        <v>1686</v>
      </c>
      <c r="W446" s="10" t="e">
        <f>#REF!-V446</f>
        <v>#REF!</v>
      </c>
    </row>
    <row r="447" spans="1:23" x14ac:dyDescent="0.25">
      <c r="A447" s="7">
        <f t="shared" si="59"/>
        <v>441</v>
      </c>
      <c r="B447" s="7" t="s">
        <v>1366</v>
      </c>
      <c r="C447" s="7" t="s">
        <v>1368</v>
      </c>
      <c r="D447" s="8" t="s">
        <v>8</v>
      </c>
      <c r="E447" s="8" t="s">
        <v>9</v>
      </c>
      <c r="F447" s="8" t="s">
        <v>10175</v>
      </c>
      <c r="G447" s="8" t="s">
        <v>10175</v>
      </c>
      <c r="H447" s="7" t="s">
        <v>28</v>
      </c>
      <c r="I447" s="7" t="s">
        <v>14</v>
      </c>
      <c r="J447" s="7" t="s">
        <v>15</v>
      </c>
      <c r="K447" s="7" t="s">
        <v>16</v>
      </c>
      <c r="L447" s="7" t="s">
        <v>10</v>
      </c>
      <c r="M447" s="8" t="s">
        <v>11</v>
      </c>
      <c r="N447" s="23">
        <v>2</v>
      </c>
      <c r="O447" s="22">
        <v>35.61</v>
      </c>
      <c r="P447" s="22">
        <v>71.22</v>
      </c>
      <c r="Q447" s="9">
        <f>O447</f>
        <v>35.61</v>
      </c>
      <c r="R447" s="9">
        <f>P447</f>
        <v>71.22</v>
      </c>
      <c r="S447" s="10">
        <f>P447-R447</f>
        <v>0</v>
      </c>
      <c r="T447" s="11" t="s">
        <v>1367</v>
      </c>
      <c r="V447" s="10">
        <f t="shared" si="58"/>
        <v>0</v>
      </c>
      <c r="W447" s="10" t="e">
        <f>#REF!-V447</f>
        <v>#REF!</v>
      </c>
    </row>
    <row r="448" spans="1:23" x14ac:dyDescent="0.25">
      <c r="A448" s="7">
        <f t="shared" si="59"/>
        <v>442</v>
      </c>
      <c r="B448" s="7" t="s">
        <v>1369</v>
      </c>
      <c r="C448" s="7" t="s">
        <v>1371</v>
      </c>
      <c r="D448" s="8" t="s">
        <v>8</v>
      </c>
      <c r="E448" s="8" t="s">
        <v>9</v>
      </c>
      <c r="F448" s="8" t="s">
        <v>10175</v>
      </c>
      <c r="G448" s="8" t="s">
        <v>10175</v>
      </c>
      <c r="H448" s="7" t="s">
        <v>28</v>
      </c>
      <c r="I448" s="7" t="s">
        <v>14</v>
      </c>
      <c r="J448" s="7" t="s">
        <v>15</v>
      </c>
      <c r="K448" s="7" t="s">
        <v>16</v>
      </c>
      <c r="L448" s="7" t="s">
        <v>10</v>
      </c>
      <c r="M448" s="8" t="s">
        <v>11</v>
      </c>
      <c r="N448" s="23">
        <v>29</v>
      </c>
      <c r="O448" s="22">
        <v>0.56000000000000005</v>
      </c>
      <c r="P448" s="22">
        <v>16.239999999999998</v>
      </c>
      <c r="Q448" s="9">
        <f>VLOOKUP(T448,[1]Sheet1!$R$2:$S$2054,2,0)</f>
        <v>0.17</v>
      </c>
      <c r="R448" s="9">
        <f>N448*Q448</f>
        <v>4.9300000000000006</v>
      </c>
      <c r="S448" s="10">
        <f>ROUND(P448-R448,2)</f>
        <v>11.31</v>
      </c>
      <c r="T448" s="11" t="s">
        <v>1370</v>
      </c>
      <c r="V448" s="10">
        <f t="shared" si="58"/>
        <v>11.309999999999999</v>
      </c>
      <c r="W448" s="10" t="e">
        <f>#REF!-V448</f>
        <v>#REF!</v>
      </c>
    </row>
    <row r="449" spans="1:23" x14ac:dyDescent="0.25">
      <c r="A449" s="7">
        <f t="shared" si="59"/>
        <v>443</v>
      </c>
      <c r="B449" s="7" t="s">
        <v>1372</v>
      </c>
      <c r="C449" s="7" t="s">
        <v>1374</v>
      </c>
      <c r="D449" s="8" t="s">
        <v>8</v>
      </c>
      <c r="E449" s="8" t="s">
        <v>9</v>
      </c>
      <c r="F449" s="8" t="s">
        <v>10175</v>
      </c>
      <c r="G449" s="8" t="s">
        <v>10175</v>
      </c>
      <c r="H449" s="7" t="s">
        <v>74</v>
      </c>
      <c r="I449" s="7" t="s">
        <v>14</v>
      </c>
      <c r="J449" s="7" t="s">
        <v>81</v>
      </c>
      <c r="K449" s="7" t="s">
        <v>16</v>
      </c>
      <c r="L449" s="7" t="s">
        <v>10</v>
      </c>
      <c r="M449" s="8" t="s">
        <v>11</v>
      </c>
      <c r="N449" s="23">
        <v>1</v>
      </c>
      <c r="O449" s="22">
        <v>330</v>
      </c>
      <c r="P449" s="22">
        <v>330</v>
      </c>
      <c r="Q449" s="9">
        <f t="shared" ref="Q449:R456" si="65">O449</f>
        <v>330</v>
      </c>
      <c r="R449" s="9">
        <f t="shared" si="65"/>
        <v>330</v>
      </c>
      <c r="S449" s="10">
        <f t="shared" ref="S449:S456" si="66">P449-R449</f>
        <v>0</v>
      </c>
      <c r="T449" s="11" t="s">
        <v>1373</v>
      </c>
      <c r="V449" s="10">
        <f t="shared" si="58"/>
        <v>0</v>
      </c>
      <c r="W449" s="10" t="e">
        <f>#REF!-V449</f>
        <v>#REF!</v>
      </c>
    </row>
    <row r="450" spans="1:23" x14ac:dyDescent="0.25">
      <c r="A450" s="7">
        <f t="shared" si="59"/>
        <v>444</v>
      </c>
      <c r="B450" s="7" t="s">
        <v>1372</v>
      </c>
      <c r="C450" s="7" t="s">
        <v>1374</v>
      </c>
      <c r="D450" s="8" t="s">
        <v>8</v>
      </c>
      <c r="E450" s="8" t="s">
        <v>9</v>
      </c>
      <c r="F450" s="8" t="s">
        <v>10175</v>
      </c>
      <c r="G450" s="8" t="s">
        <v>10175</v>
      </c>
      <c r="H450" s="7" t="s">
        <v>74</v>
      </c>
      <c r="I450" s="7" t="s">
        <v>14</v>
      </c>
      <c r="J450" s="7" t="s">
        <v>81</v>
      </c>
      <c r="K450" s="7" t="s">
        <v>16</v>
      </c>
      <c r="L450" s="7" t="s">
        <v>10</v>
      </c>
      <c r="M450" s="8" t="s">
        <v>11</v>
      </c>
      <c r="N450" s="23">
        <v>8</v>
      </c>
      <c r="O450" s="22">
        <v>330</v>
      </c>
      <c r="P450" s="22">
        <v>2640</v>
      </c>
      <c r="Q450" s="9">
        <f t="shared" si="65"/>
        <v>330</v>
      </c>
      <c r="R450" s="9">
        <f t="shared" si="65"/>
        <v>2640</v>
      </c>
      <c r="S450" s="10">
        <f t="shared" si="66"/>
        <v>0</v>
      </c>
      <c r="T450" s="11" t="s">
        <v>1375</v>
      </c>
      <c r="V450" s="10">
        <f t="shared" si="58"/>
        <v>0</v>
      </c>
      <c r="W450" s="10" t="e">
        <f>#REF!-V450</f>
        <v>#REF!</v>
      </c>
    </row>
    <row r="451" spans="1:23" x14ac:dyDescent="0.25">
      <c r="A451" s="7">
        <f t="shared" si="59"/>
        <v>445</v>
      </c>
      <c r="B451" s="7" t="s">
        <v>1376</v>
      </c>
      <c r="C451" s="7" t="s">
        <v>1378</v>
      </c>
      <c r="D451" s="8" t="s">
        <v>8</v>
      </c>
      <c r="E451" s="8" t="s">
        <v>9</v>
      </c>
      <c r="F451" s="8" t="s">
        <v>10175</v>
      </c>
      <c r="G451" s="8" t="s">
        <v>10175</v>
      </c>
      <c r="H451" s="7" t="s">
        <v>74</v>
      </c>
      <c r="I451" s="7" t="s">
        <v>14</v>
      </c>
      <c r="J451" s="7" t="s">
        <v>81</v>
      </c>
      <c r="K451" s="7" t="s">
        <v>16</v>
      </c>
      <c r="L451" s="7" t="s">
        <v>10</v>
      </c>
      <c r="M451" s="8" t="s">
        <v>11</v>
      </c>
      <c r="N451" s="23">
        <v>2</v>
      </c>
      <c r="O451" s="22">
        <v>330</v>
      </c>
      <c r="P451" s="22">
        <v>660</v>
      </c>
      <c r="Q451" s="9">
        <f t="shared" si="65"/>
        <v>330</v>
      </c>
      <c r="R451" s="9">
        <f t="shared" si="65"/>
        <v>660</v>
      </c>
      <c r="S451" s="10">
        <f t="shared" si="66"/>
        <v>0</v>
      </c>
      <c r="T451" s="11" t="s">
        <v>1377</v>
      </c>
      <c r="V451" s="10">
        <f t="shared" si="58"/>
        <v>0</v>
      </c>
      <c r="W451" s="10" t="e">
        <f>#REF!-V451</f>
        <v>#REF!</v>
      </c>
    </row>
    <row r="452" spans="1:23" x14ac:dyDescent="0.25">
      <c r="A452" s="7">
        <f t="shared" si="59"/>
        <v>446</v>
      </c>
      <c r="B452" s="7" t="s">
        <v>1379</v>
      </c>
      <c r="C452" s="7" t="s">
        <v>1381</v>
      </c>
      <c r="D452" s="8" t="s">
        <v>79</v>
      </c>
      <c r="E452" s="8" t="s">
        <v>49</v>
      </c>
      <c r="F452" s="8" t="s">
        <v>10175</v>
      </c>
      <c r="G452" s="8" t="s">
        <v>10175</v>
      </c>
      <c r="H452" s="7" t="s">
        <v>80</v>
      </c>
      <c r="I452" s="7" t="s">
        <v>14</v>
      </c>
      <c r="J452" s="7" t="s">
        <v>81</v>
      </c>
      <c r="K452" s="7" t="s">
        <v>16</v>
      </c>
      <c r="L452" s="7" t="s">
        <v>10</v>
      </c>
      <c r="M452" s="8" t="s">
        <v>11</v>
      </c>
      <c r="N452" s="23">
        <v>3</v>
      </c>
      <c r="O452" s="22">
        <v>50</v>
      </c>
      <c r="P452" s="22">
        <v>150</v>
      </c>
      <c r="Q452" s="9">
        <f t="shared" si="65"/>
        <v>50</v>
      </c>
      <c r="R452" s="9">
        <f t="shared" si="65"/>
        <v>150</v>
      </c>
      <c r="S452" s="10">
        <f t="shared" si="66"/>
        <v>0</v>
      </c>
      <c r="T452" s="11" t="s">
        <v>1380</v>
      </c>
      <c r="V452" s="10">
        <f t="shared" si="58"/>
        <v>0</v>
      </c>
      <c r="W452" s="10" t="e">
        <f>#REF!-V452</f>
        <v>#REF!</v>
      </c>
    </row>
    <row r="453" spans="1:23" x14ac:dyDescent="0.25">
      <c r="A453" s="7">
        <f t="shared" si="59"/>
        <v>447</v>
      </c>
      <c r="B453" s="7" t="s">
        <v>1382</v>
      </c>
      <c r="C453" s="7" t="s">
        <v>1384</v>
      </c>
      <c r="D453" s="8" t="s">
        <v>79</v>
      </c>
      <c r="E453" s="8" t="s">
        <v>49</v>
      </c>
      <c r="F453" s="8" t="s">
        <v>10175</v>
      </c>
      <c r="G453" s="8" t="s">
        <v>10175</v>
      </c>
      <c r="H453" s="7" t="s">
        <v>80</v>
      </c>
      <c r="I453" s="7" t="s">
        <v>14</v>
      </c>
      <c r="J453" s="7" t="s">
        <v>81</v>
      </c>
      <c r="K453" s="7" t="s">
        <v>16</v>
      </c>
      <c r="L453" s="7" t="s">
        <v>10</v>
      </c>
      <c r="M453" s="8" t="s">
        <v>11</v>
      </c>
      <c r="N453" s="23">
        <v>28</v>
      </c>
      <c r="O453" s="22">
        <v>3.31</v>
      </c>
      <c r="P453" s="22">
        <v>92.68</v>
      </c>
      <c r="Q453" s="9">
        <f t="shared" si="65"/>
        <v>3.31</v>
      </c>
      <c r="R453" s="9">
        <f t="shared" si="65"/>
        <v>92.68</v>
      </c>
      <c r="S453" s="10">
        <f t="shared" si="66"/>
        <v>0</v>
      </c>
      <c r="T453" s="11" t="s">
        <v>1383</v>
      </c>
      <c r="V453" s="10">
        <f t="shared" si="58"/>
        <v>0</v>
      </c>
      <c r="W453" s="10" t="e">
        <f>#REF!-V453</f>
        <v>#REF!</v>
      </c>
    </row>
    <row r="454" spans="1:23" x14ac:dyDescent="0.25">
      <c r="A454" s="7">
        <f t="shared" si="59"/>
        <v>448</v>
      </c>
      <c r="B454" s="7" t="s">
        <v>1385</v>
      </c>
      <c r="C454" s="7" t="s">
        <v>1387</v>
      </c>
      <c r="D454" s="8" t="s">
        <v>79</v>
      </c>
      <c r="E454" s="8" t="s">
        <v>49</v>
      </c>
      <c r="F454" s="8" t="s">
        <v>10175</v>
      </c>
      <c r="G454" s="8" t="s">
        <v>10175</v>
      </c>
      <c r="H454" s="7" t="s">
        <v>191</v>
      </c>
      <c r="I454" s="7" t="s">
        <v>14</v>
      </c>
      <c r="J454" s="7" t="s">
        <v>81</v>
      </c>
      <c r="K454" s="7" t="s">
        <v>16</v>
      </c>
      <c r="L454" s="7" t="s">
        <v>10</v>
      </c>
      <c r="M454" s="8" t="s">
        <v>11</v>
      </c>
      <c r="N454" s="23">
        <v>10</v>
      </c>
      <c r="O454" s="22">
        <v>0.42</v>
      </c>
      <c r="P454" s="22">
        <v>4.2</v>
      </c>
      <c r="Q454" s="9">
        <f t="shared" si="65"/>
        <v>0.42</v>
      </c>
      <c r="R454" s="9">
        <f t="shared" si="65"/>
        <v>4.2</v>
      </c>
      <c r="S454" s="10">
        <f t="shared" si="66"/>
        <v>0</v>
      </c>
      <c r="T454" s="11" t="s">
        <v>1386</v>
      </c>
      <c r="V454" s="10">
        <f t="shared" si="58"/>
        <v>0</v>
      </c>
      <c r="W454" s="10" t="e">
        <f>#REF!-V454</f>
        <v>#REF!</v>
      </c>
    </row>
    <row r="455" spans="1:23" x14ac:dyDescent="0.25">
      <c r="A455" s="7">
        <f t="shared" si="59"/>
        <v>449</v>
      </c>
      <c r="B455" s="7" t="s">
        <v>1388</v>
      </c>
      <c r="C455" s="7" t="s">
        <v>1390</v>
      </c>
      <c r="D455" s="8" t="s">
        <v>79</v>
      </c>
      <c r="E455" s="8" t="s">
        <v>49</v>
      </c>
      <c r="F455" s="8" t="s">
        <v>10175</v>
      </c>
      <c r="G455" s="8" t="s">
        <v>10175</v>
      </c>
      <c r="H455" s="7" t="s">
        <v>191</v>
      </c>
      <c r="I455" s="7" t="s">
        <v>14</v>
      </c>
      <c r="J455" s="7" t="s">
        <v>81</v>
      </c>
      <c r="K455" s="7" t="s">
        <v>16</v>
      </c>
      <c r="L455" s="7" t="s">
        <v>10</v>
      </c>
      <c r="M455" s="8" t="s">
        <v>11</v>
      </c>
      <c r="N455" s="23">
        <v>10</v>
      </c>
      <c r="O455" s="22">
        <v>0.42</v>
      </c>
      <c r="P455" s="22">
        <v>4.2</v>
      </c>
      <c r="Q455" s="9">
        <f t="shared" si="65"/>
        <v>0.42</v>
      </c>
      <c r="R455" s="9">
        <f t="shared" si="65"/>
        <v>4.2</v>
      </c>
      <c r="S455" s="10">
        <f t="shared" si="66"/>
        <v>0</v>
      </c>
      <c r="T455" s="11" t="s">
        <v>1389</v>
      </c>
      <c r="V455" s="10">
        <f t="shared" ref="V455:V518" si="67">P455-R455</f>
        <v>0</v>
      </c>
      <c r="W455" s="10" t="e">
        <f>#REF!-V455</f>
        <v>#REF!</v>
      </c>
    </row>
    <row r="456" spans="1:23" x14ac:dyDescent="0.25">
      <c r="A456" s="7">
        <f t="shared" si="59"/>
        <v>450</v>
      </c>
      <c r="B456" s="7" t="s">
        <v>1391</v>
      </c>
      <c r="C456" s="7" t="s">
        <v>1393</v>
      </c>
      <c r="D456" s="8" t="s">
        <v>79</v>
      </c>
      <c r="E456" s="8" t="s">
        <v>49</v>
      </c>
      <c r="F456" s="8" t="s">
        <v>10175</v>
      </c>
      <c r="G456" s="8" t="s">
        <v>10175</v>
      </c>
      <c r="H456" s="7" t="s">
        <v>164</v>
      </c>
      <c r="I456" s="7" t="s">
        <v>14</v>
      </c>
      <c r="J456" s="7" t="s">
        <v>81</v>
      </c>
      <c r="K456" s="7" t="s">
        <v>16</v>
      </c>
      <c r="L456" s="7" t="s">
        <v>10</v>
      </c>
      <c r="M456" s="8" t="s">
        <v>11</v>
      </c>
      <c r="N456" s="23">
        <v>14</v>
      </c>
      <c r="O456" s="22">
        <v>4.0199999999999996</v>
      </c>
      <c r="P456" s="22">
        <v>56.28</v>
      </c>
      <c r="Q456" s="9">
        <f t="shared" si="65"/>
        <v>4.0199999999999996</v>
      </c>
      <c r="R456" s="9">
        <f t="shared" si="65"/>
        <v>56.28</v>
      </c>
      <c r="S456" s="10">
        <f t="shared" si="66"/>
        <v>0</v>
      </c>
      <c r="T456" s="11" t="s">
        <v>1392</v>
      </c>
      <c r="V456" s="10">
        <f t="shared" si="67"/>
        <v>0</v>
      </c>
      <c r="W456" s="10" t="e">
        <f>#REF!-V456</f>
        <v>#REF!</v>
      </c>
    </row>
    <row r="457" spans="1:23" x14ac:dyDescent="0.25">
      <c r="A457" s="7">
        <f t="shared" ref="A457:A520" si="68">A456+1</f>
        <v>451</v>
      </c>
      <c r="B457" s="7" t="s">
        <v>1394</v>
      </c>
      <c r="C457" s="7" t="s">
        <v>1396</v>
      </c>
      <c r="D457" s="8" t="s">
        <v>79</v>
      </c>
      <c r="E457" s="8" t="s">
        <v>322</v>
      </c>
      <c r="F457" s="8" t="s">
        <v>10175</v>
      </c>
      <c r="G457" s="8" t="s">
        <v>10175</v>
      </c>
      <c r="H457" s="7" t="s">
        <v>83</v>
      </c>
      <c r="I457" s="7" t="s">
        <v>14</v>
      </c>
      <c r="J457" s="7" t="s">
        <v>81</v>
      </c>
      <c r="K457" s="7" t="s">
        <v>16</v>
      </c>
      <c r="L457" s="7" t="s">
        <v>10</v>
      </c>
      <c r="M457" s="8" t="s">
        <v>11</v>
      </c>
      <c r="N457" s="23">
        <v>1</v>
      </c>
      <c r="O457" s="22">
        <v>5750</v>
      </c>
      <c r="P457" s="22">
        <v>5750</v>
      </c>
      <c r="Q457" s="9">
        <f>VLOOKUP(T457,[1]Sheet1!$R$2:$S$2054,2,0)</f>
        <v>5056</v>
      </c>
      <c r="R457" s="9">
        <f>N457*Q457</f>
        <v>5056</v>
      </c>
      <c r="S457" s="10">
        <f>ROUND(P457-R457,2)</f>
        <v>694</v>
      </c>
      <c r="T457" s="11" t="s">
        <v>1395</v>
      </c>
      <c r="V457" s="10">
        <f t="shared" si="67"/>
        <v>694</v>
      </c>
      <c r="W457" s="10" t="e">
        <f>#REF!-V457</f>
        <v>#REF!</v>
      </c>
    </row>
    <row r="458" spans="1:23" x14ac:dyDescent="0.25">
      <c r="A458" s="7">
        <f t="shared" si="68"/>
        <v>452</v>
      </c>
      <c r="B458" s="7" t="s">
        <v>1397</v>
      </c>
      <c r="C458" s="7" t="s">
        <v>1399</v>
      </c>
      <c r="D458" s="8" t="s">
        <v>8</v>
      </c>
      <c r="E458" s="8" t="s">
        <v>9</v>
      </c>
      <c r="F458" s="8" t="s">
        <v>10175</v>
      </c>
      <c r="G458" s="8" t="s">
        <v>10175</v>
      </c>
      <c r="H458" s="7" t="s">
        <v>1400</v>
      </c>
      <c r="I458" s="7" t="s">
        <v>14</v>
      </c>
      <c r="J458" s="7" t="s">
        <v>15</v>
      </c>
      <c r="K458" s="7" t="s">
        <v>16</v>
      </c>
      <c r="L458" s="7" t="s">
        <v>10</v>
      </c>
      <c r="M458" s="8" t="s">
        <v>509</v>
      </c>
      <c r="N458" s="23">
        <v>35</v>
      </c>
      <c r="O458" s="22">
        <v>200.89</v>
      </c>
      <c r="P458" s="22">
        <v>7031.21</v>
      </c>
      <c r="Q458" s="9">
        <f>VLOOKUP(T458,[1]Sheet1!$R$2:$S$2054,2,0)</f>
        <v>176.65</v>
      </c>
      <c r="R458" s="9">
        <f>N458*Q458</f>
        <v>6182.75</v>
      </c>
      <c r="S458" s="10">
        <f>ROUND(P458-R458,2)</f>
        <v>848.46</v>
      </c>
      <c r="T458" s="11" t="s">
        <v>1398</v>
      </c>
      <c r="V458" s="10">
        <f t="shared" si="67"/>
        <v>848.46</v>
      </c>
      <c r="W458" s="10" t="e">
        <f>#REF!-V458</f>
        <v>#REF!</v>
      </c>
    </row>
    <row r="459" spans="1:23" x14ac:dyDescent="0.25">
      <c r="A459" s="7">
        <f t="shared" si="68"/>
        <v>453</v>
      </c>
      <c r="B459" s="7" t="s">
        <v>1401</v>
      </c>
      <c r="C459" s="7" t="s">
        <v>1403</v>
      </c>
      <c r="D459" s="8" t="s">
        <v>79</v>
      </c>
      <c r="E459" s="8" t="s">
        <v>186</v>
      </c>
      <c r="F459" s="8" t="s">
        <v>10175</v>
      </c>
      <c r="G459" s="8" t="s">
        <v>10175</v>
      </c>
      <c r="H459" s="7" t="s">
        <v>121</v>
      </c>
      <c r="I459" s="7" t="s">
        <v>14</v>
      </c>
      <c r="J459" s="7" t="s">
        <v>81</v>
      </c>
      <c r="K459" s="7" t="s">
        <v>16</v>
      </c>
      <c r="L459" s="7" t="s">
        <v>10</v>
      </c>
      <c r="M459" s="8" t="s">
        <v>11</v>
      </c>
      <c r="N459" s="23">
        <v>5</v>
      </c>
      <c r="O459" s="22">
        <v>15.6</v>
      </c>
      <c r="P459" s="22">
        <v>78</v>
      </c>
      <c r="Q459" s="9">
        <f>O459</f>
        <v>15.6</v>
      </c>
      <c r="R459" s="9">
        <f>P459</f>
        <v>78</v>
      </c>
      <c r="S459" s="10">
        <f>P459-R459</f>
        <v>0</v>
      </c>
      <c r="T459" s="11" t="s">
        <v>1402</v>
      </c>
      <c r="V459" s="10">
        <f t="shared" si="67"/>
        <v>0</v>
      </c>
      <c r="W459" s="10" t="e">
        <f>#REF!-V459</f>
        <v>#REF!</v>
      </c>
    </row>
    <row r="460" spans="1:23" x14ac:dyDescent="0.25">
      <c r="A460" s="7">
        <f t="shared" si="68"/>
        <v>454</v>
      </c>
      <c r="B460" s="7" t="s">
        <v>1404</v>
      </c>
      <c r="C460" s="7" t="s">
        <v>1406</v>
      </c>
      <c r="D460" s="8" t="s">
        <v>79</v>
      </c>
      <c r="E460" s="8" t="s">
        <v>322</v>
      </c>
      <c r="F460" s="8" t="s">
        <v>10175</v>
      </c>
      <c r="G460" s="8" t="s">
        <v>10175</v>
      </c>
      <c r="H460" s="7" t="s">
        <v>83</v>
      </c>
      <c r="I460" s="7" t="s">
        <v>14</v>
      </c>
      <c r="J460" s="7" t="s">
        <v>81</v>
      </c>
      <c r="K460" s="7" t="s">
        <v>16</v>
      </c>
      <c r="L460" s="7" t="s">
        <v>10</v>
      </c>
      <c r="M460" s="8" t="s">
        <v>11</v>
      </c>
      <c r="N460" s="23">
        <v>1</v>
      </c>
      <c r="O460" s="22">
        <v>1100</v>
      </c>
      <c r="P460" s="22">
        <v>1100</v>
      </c>
      <c r="Q460" s="9">
        <f>VLOOKUP(T460,[1]Sheet1!$R$2:$S$2054,2,0)</f>
        <v>290</v>
      </c>
      <c r="R460" s="9">
        <f>N460*Q460</f>
        <v>290</v>
      </c>
      <c r="S460" s="10">
        <f>ROUND(P460-R460,2)</f>
        <v>810</v>
      </c>
      <c r="T460" s="11" t="s">
        <v>1405</v>
      </c>
      <c r="V460" s="10">
        <f t="shared" si="67"/>
        <v>810</v>
      </c>
      <c r="W460" s="10" t="e">
        <f>#REF!-V460</f>
        <v>#REF!</v>
      </c>
    </row>
    <row r="461" spans="1:23" x14ac:dyDescent="0.25">
      <c r="A461" s="7">
        <f t="shared" si="68"/>
        <v>455</v>
      </c>
      <c r="B461" s="7" t="s">
        <v>1407</v>
      </c>
      <c r="C461" s="7" t="s">
        <v>1409</v>
      </c>
      <c r="D461" s="8" t="s">
        <v>79</v>
      </c>
      <c r="E461" s="8" t="s">
        <v>49</v>
      </c>
      <c r="F461" s="8" t="s">
        <v>10175</v>
      </c>
      <c r="G461" s="8" t="s">
        <v>10175</v>
      </c>
      <c r="H461" s="7" t="s">
        <v>191</v>
      </c>
      <c r="I461" s="7" t="s">
        <v>14</v>
      </c>
      <c r="J461" s="7" t="s">
        <v>81</v>
      </c>
      <c r="K461" s="7" t="s">
        <v>16</v>
      </c>
      <c r="L461" s="7" t="s">
        <v>10</v>
      </c>
      <c r="M461" s="8" t="s">
        <v>11</v>
      </c>
      <c r="N461" s="23">
        <v>3</v>
      </c>
      <c r="O461" s="22">
        <v>2.1</v>
      </c>
      <c r="P461" s="22">
        <v>6.3</v>
      </c>
      <c r="Q461" s="9">
        <f t="shared" ref="Q461:R465" si="69">O461</f>
        <v>2.1</v>
      </c>
      <c r="R461" s="9">
        <f t="shared" si="69"/>
        <v>6.3</v>
      </c>
      <c r="S461" s="10">
        <f>P461-R461</f>
        <v>0</v>
      </c>
      <c r="T461" s="11" t="s">
        <v>1408</v>
      </c>
      <c r="V461" s="10">
        <f t="shared" si="67"/>
        <v>0</v>
      </c>
      <c r="W461" s="10" t="e">
        <f>#REF!-V461</f>
        <v>#REF!</v>
      </c>
    </row>
    <row r="462" spans="1:23" x14ac:dyDescent="0.25">
      <c r="A462" s="7">
        <f t="shared" si="68"/>
        <v>456</v>
      </c>
      <c r="B462" s="7" t="s">
        <v>1410</v>
      </c>
      <c r="C462" s="7" t="s">
        <v>1412</v>
      </c>
      <c r="D462" s="8" t="s">
        <v>79</v>
      </c>
      <c r="E462" s="8" t="s">
        <v>49</v>
      </c>
      <c r="F462" s="8" t="s">
        <v>10175</v>
      </c>
      <c r="G462" s="8" t="s">
        <v>10175</v>
      </c>
      <c r="H462" s="7" t="s">
        <v>184</v>
      </c>
      <c r="I462" s="7" t="s">
        <v>14</v>
      </c>
      <c r="J462" s="7" t="s">
        <v>81</v>
      </c>
      <c r="K462" s="7" t="s">
        <v>16</v>
      </c>
      <c r="L462" s="7" t="s">
        <v>10</v>
      </c>
      <c r="M462" s="8" t="s">
        <v>11</v>
      </c>
      <c r="N462" s="23">
        <v>2</v>
      </c>
      <c r="O462" s="22">
        <v>1.95</v>
      </c>
      <c r="P462" s="22">
        <v>3.9</v>
      </c>
      <c r="Q462" s="9">
        <f t="shared" si="69"/>
        <v>1.95</v>
      </c>
      <c r="R462" s="9">
        <f t="shared" si="69"/>
        <v>3.9</v>
      </c>
      <c r="S462" s="10">
        <f>P462-R462</f>
        <v>0</v>
      </c>
      <c r="T462" s="11" t="s">
        <v>1411</v>
      </c>
      <c r="V462" s="10">
        <f t="shared" si="67"/>
        <v>0</v>
      </c>
      <c r="W462" s="10" t="e">
        <f>#REF!-V462</f>
        <v>#REF!</v>
      </c>
    </row>
    <row r="463" spans="1:23" x14ac:dyDescent="0.25">
      <c r="A463" s="7">
        <f t="shared" si="68"/>
        <v>457</v>
      </c>
      <c r="B463" s="7" t="s">
        <v>1413</v>
      </c>
      <c r="C463" s="7" t="s">
        <v>1415</v>
      </c>
      <c r="D463" s="8" t="s">
        <v>79</v>
      </c>
      <c r="E463" s="8" t="s">
        <v>49</v>
      </c>
      <c r="F463" s="8" t="s">
        <v>10175</v>
      </c>
      <c r="G463" s="8" t="s">
        <v>10175</v>
      </c>
      <c r="H463" s="7" t="s">
        <v>164</v>
      </c>
      <c r="I463" s="7" t="s">
        <v>14</v>
      </c>
      <c r="J463" s="7" t="s">
        <v>81</v>
      </c>
      <c r="K463" s="7" t="s">
        <v>16</v>
      </c>
      <c r="L463" s="7" t="s">
        <v>10</v>
      </c>
      <c r="M463" s="8" t="s">
        <v>11</v>
      </c>
      <c r="N463" s="23">
        <v>476</v>
      </c>
      <c r="O463" s="22">
        <v>10</v>
      </c>
      <c r="P463" s="22">
        <v>4760</v>
      </c>
      <c r="Q463" s="9">
        <f t="shared" si="69"/>
        <v>10</v>
      </c>
      <c r="R463" s="9">
        <f t="shared" si="69"/>
        <v>4760</v>
      </c>
      <c r="S463" s="10">
        <f>P463-R463</f>
        <v>0</v>
      </c>
      <c r="T463" s="11" t="s">
        <v>1414</v>
      </c>
      <c r="V463" s="10">
        <f t="shared" si="67"/>
        <v>0</v>
      </c>
      <c r="W463" s="10" t="e">
        <f>#REF!-V463</f>
        <v>#REF!</v>
      </c>
    </row>
    <row r="464" spans="1:23" x14ac:dyDescent="0.25">
      <c r="A464" s="7">
        <f t="shared" si="68"/>
        <v>458</v>
      </c>
      <c r="B464" s="7" t="s">
        <v>1416</v>
      </c>
      <c r="C464" s="7" t="s">
        <v>1418</v>
      </c>
      <c r="D464" s="8" t="s">
        <v>79</v>
      </c>
      <c r="E464" s="8" t="s">
        <v>49</v>
      </c>
      <c r="F464" s="8" t="s">
        <v>10175</v>
      </c>
      <c r="G464" s="8" t="s">
        <v>10175</v>
      </c>
      <c r="H464" s="7" t="s">
        <v>121</v>
      </c>
      <c r="I464" s="7" t="s">
        <v>14</v>
      </c>
      <c r="J464" s="7" t="s">
        <v>81</v>
      </c>
      <c r="K464" s="7" t="s">
        <v>16</v>
      </c>
      <c r="L464" s="7" t="s">
        <v>10</v>
      </c>
      <c r="M464" s="8" t="s">
        <v>11</v>
      </c>
      <c r="N464" s="23">
        <v>6</v>
      </c>
      <c r="O464" s="22">
        <v>2.06</v>
      </c>
      <c r="P464" s="22">
        <v>12.36</v>
      </c>
      <c r="Q464" s="9">
        <f t="shared" si="69"/>
        <v>2.06</v>
      </c>
      <c r="R464" s="9">
        <f t="shared" si="69"/>
        <v>12.36</v>
      </c>
      <c r="S464" s="10">
        <f>P464-R464</f>
        <v>0</v>
      </c>
      <c r="T464" s="11" t="s">
        <v>1417</v>
      </c>
      <c r="V464" s="10">
        <f t="shared" si="67"/>
        <v>0</v>
      </c>
      <c r="W464" s="10" t="e">
        <f>#REF!-V464</f>
        <v>#REF!</v>
      </c>
    </row>
    <row r="465" spans="1:23" x14ac:dyDescent="0.25">
      <c r="A465" s="7">
        <f t="shared" si="68"/>
        <v>459</v>
      </c>
      <c r="B465" s="7" t="s">
        <v>1419</v>
      </c>
      <c r="C465" s="7" t="s">
        <v>1421</v>
      </c>
      <c r="D465" s="8" t="s">
        <v>79</v>
      </c>
      <c r="E465" s="8" t="s">
        <v>49</v>
      </c>
      <c r="F465" s="8" t="s">
        <v>10175</v>
      </c>
      <c r="G465" s="8" t="s">
        <v>10175</v>
      </c>
      <c r="H465" s="7" t="s">
        <v>80</v>
      </c>
      <c r="I465" s="7" t="s">
        <v>14</v>
      </c>
      <c r="J465" s="7" t="s">
        <v>81</v>
      </c>
      <c r="K465" s="7" t="s">
        <v>16</v>
      </c>
      <c r="L465" s="7" t="s">
        <v>10</v>
      </c>
      <c r="M465" s="8" t="s">
        <v>11</v>
      </c>
      <c r="N465" s="23">
        <v>1</v>
      </c>
      <c r="O465" s="22">
        <v>2.58</v>
      </c>
      <c r="P465" s="22">
        <v>2.58</v>
      </c>
      <c r="Q465" s="9">
        <f t="shared" si="69"/>
        <v>2.58</v>
      </c>
      <c r="R465" s="9">
        <f t="shared" si="69"/>
        <v>2.58</v>
      </c>
      <c r="S465" s="10">
        <f>P465-R465</f>
        <v>0</v>
      </c>
      <c r="T465" s="11" t="s">
        <v>1420</v>
      </c>
      <c r="V465" s="10">
        <f t="shared" si="67"/>
        <v>0</v>
      </c>
      <c r="W465" s="10" t="e">
        <f>#REF!-V465</f>
        <v>#REF!</v>
      </c>
    </row>
    <row r="466" spans="1:23" x14ac:dyDescent="0.25">
      <c r="A466" s="7">
        <f t="shared" si="68"/>
        <v>460</v>
      </c>
      <c r="B466" s="7" t="s">
        <v>1422</v>
      </c>
      <c r="C466" s="7" t="s">
        <v>1424</v>
      </c>
      <c r="D466" s="8" t="s">
        <v>8</v>
      </c>
      <c r="E466" s="8" t="s">
        <v>9</v>
      </c>
      <c r="F466" s="8" t="s">
        <v>10175</v>
      </c>
      <c r="G466" s="8" t="s">
        <v>10175</v>
      </c>
      <c r="H466" s="7" t="s">
        <v>74</v>
      </c>
      <c r="I466" s="7" t="s">
        <v>14</v>
      </c>
      <c r="J466" s="7" t="s">
        <v>81</v>
      </c>
      <c r="K466" s="7" t="s">
        <v>16</v>
      </c>
      <c r="L466" s="7" t="s">
        <v>10</v>
      </c>
      <c r="M466" s="8" t="s">
        <v>11</v>
      </c>
      <c r="N466" s="23">
        <v>4</v>
      </c>
      <c r="O466" s="22">
        <v>311.69</v>
      </c>
      <c r="P466" s="22">
        <v>1246.76</v>
      </c>
      <c r="Q466" s="9">
        <f>VLOOKUP(T466,[1]Sheet1!$R$2:$S$2054,2,0)</f>
        <v>274</v>
      </c>
      <c r="R466" s="9">
        <f>N466*Q466</f>
        <v>1096</v>
      </c>
      <c r="S466" s="10">
        <f>ROUND(P466-R466,2)</f>
        <v>150.76</v>
      </c>
      <c r="T466" s="11" t="s">
        <v>1423</v>
      </c>
      <c r="V466" s="10">
        <f t="shared" si="67"/>
        <v>150.76</v>
      </c>
      <c r="W466" s="10" t="e">
        <f>#REF!-V466</f>
        <v>#REF!</v>
      </c>
    </row>
    <row r="467" spans="1:23" x14ac:dyDescent="0.25">
      <c r="A467" s="7">
        <f t="shared" si="68"/>
        <v>461</v>
      </c>
      <c r="B467" s="7" t="s">
        <v>1425</v>
      </c>
      <c r="C467" s="7" t="s">
        <v>1427</v>
      </c>
      <c r="D467" s="8" t="s">
        <v>79</v>
      </c>
      <c r="E467" s="8" t="s">
        <v>186</v>
      </c>
      <c r="F467" s="8" t="s">
        <v>10175</v>
      </c>
      <c r="G467" s="8" t="s">
        <v>10175</v>
      </c>
      <c r="H467" s="7" t="s">
        <v>121</v>
      </c>
      <c r="I467" s="7" t="s">
        <v>14</v>
      </c>
      <c r="J467" s="7" t="s">
        <v>81</v>
      </c>
      <c r="K467" s="7" t="s">
        <v>16</v>
      </c>
      <c r="L467" s="7" t="s">
        <v>10</v>
      </c>
      <c r="M467" s="8" t="s">
        <v>11</v>
      </c>
      <c r="N467" s="23">
        <v>2</v>
      </c>
      <c r="O467" s="22">
        <v>396.61</v>
      </c>
      <c r="P467" s="22">
        <v>793.22</v>
      </c>
      <c r="Q467" s="9">
        <f>O467</f>
        <v>396.61</v>
      </c>
      <c r="R467" s="9">
        <f>P467</f>
        <v>793.22</v>
      </c>
      <c r="S467" s="10">
        <f>P467-R467</f>
        <v>0</v>
      </c>
      <c r="T467" s="11" t="s">
        <v>1426</v>
      </c>
      <c r="V467" s="10">
        <f t="shared" si="67"/>
        <v>0</v>
      </c>
      <c r="W467" s="10" t="e">
        <f>#REF!-V467</f>
        <v>#REF!</v>
      </c>
    </row>
    <row r="468" spans="1:23" x14ac:dyDescent="0.25">
      <c r="A468" s="7">
        <f t="shared" si="68"/>
        <v>462</v>
      </c>
      <c r="B468" s="7" t="s">
        <v>1428</v>
      </c>
      <c r="C468" s="7" t="s">
        <v>1430</v>
      </c>
      <c r="D468" s="8" t="s">
        <v>8</v>
      </c>
      <c r="E468" s="8" t="s">
        <v>9</v>
      </c>
      <c r="F468" s="8" t="s">
        <v>10175</v>
      </c>
      <c r="G468" s="8" t="s">
        <v>10175</v>
      </c>
      <c r="H468" s="7" t="s">
        <v>74</v>
      </c>
      <c r="I468" s="7" t="s">
        <v>14</v>
      </c>
      <c r="J468" s="7" t="s">
        <v>15</v>
      </c>
      <c r="K468" s="7" t="s">
        <v>16</v>
      </c>
      <c r="L468" s="7" t="s">
        <v>10</v>
      </c>
      <c r="M468" s="8" t="s">
        <v>11</v>
      </c>
      <c r="N468" s="23">
        <v>116</v>
      </c>
      <c r="O468" s="22">
        <v>385</v>
      </c>
      <c r="P468" s="22">
        <v>44660</v>
      </c>
      <c r="Q468" s="9">
        <f>VLOOKUP(T468,[1]Sheet1!$R$2:$S$2054,2,0)</f>
        <v>338.56</v>
      </c>
      <c r="R468" s="9">
        <f>N468*Q468</f>
        <v>39272.959999999999</v>
      </c>
      <c r="S468" s="10">
        <f>ROUND(P468-R468,2)</f>
        <v>5387.04</v>
      </c>
      <c r="T468" s="11" t="s">
        <v>1429</v>
      </c>
      <c r="V468" s="10">
        <f t="shared" si="67"/>
        <v>5387.0400000000009</v>
      </c>
      <c r="W468" s="10" t="e">
        <f>#REF!-V468</f>
        <v>#REF!</v>
      </c>
    </row>
    <row r="469" spans="1:23" x14ac:dyDescent="0.25">
      <c r="A469" s="7">
        <f t="shared" si="68"/>
        <v>463</v>
      </c>
      <c r="B469" s="7" t="s">
        <v>1431</v>
      </c>
      <c r="C469" s="7" t="s">
        <v>1433</v>
      </c>
      <c r="D469" s="8" t="s">
        <v>79</v>
      </c>
      <c r="E469" s="8" t="s">
        <v>49</v>
      </c>
      <c r="F469" s="8" t="s">
        <v>10175</v>
      </c>
      <c r="G469" s="8" t="s">
        <v>10175</v>
      </c>
      <c r="H469" s="7" t="s">
        <v>80</v>
      </c>
      <c r="I469" s="7" t="s">
        <v>14</v>
      </c>
      <c r="J469" s="7" t="s">
        <v>81</v>
      </c>
      <c r="K469" s="7" t="s">
        <v>16</v>
      </c>
      <c r="L469" s="7" t="s">
        <v>10</v>
      </c>
      <c r="M469" s="8" t="s">
        <v>11</v>
      </c>
      <c r="N469" s="23">
        <v>15</v>
      </c>
      <c r="O469" s="22">
        <v>331.21</v>
      </c>
      <c r="P469" s="22">
        <v>4968.1000000000004</v>
      </c>
      <c r="Q469" s="9">
        <f>O469</f>
        <v>331.21</v>
      </c>
      <c r="R469" s="9">
        <f>P469</f>
        <v>4968.1000000000004</v>
      </c>
      <c r="S469" s="10">
        <f>P469-R469</f>
        <v>0</v>
      </c>
      <c r="T469" s="11" t="s">
        <v>1432</v>
      </c>
      <c r="V469" s="10">
        <f t="shared" si="67"/>
        <v>0</v>
      </c>
      <c r="W469" s="10" t="e">
        <f>#REF!-V469</f>
        <v>#REF!</v>
      </c>
    </row>
    <row r="470" spans="1:23" x14ac:dyDescent="0.25">
      <c r="A470" s="7">
        <f t="shared" si="68"/>
        <v>464</v>
      </c>
      <c r="B470" s="7" t="s">
        <v>1434</v>
      </c>
      <c r="C470" s="7" t="s">
        <v>1436</v>
      </c>
      <c r="D470" s="8" t="s">
        <v>79</v>
      </c>
      <c r="E470" s="8" t="s">
        <v>49</v>
      </c>
      <c r="F470" s="8" t="s">
        <v>10175</v>
      </c>
      <c r="G470" s="8" t="s">
        <v>10175</v>
      </c>
      <c r="H470" s="7" t="s">
        <v>379</v>
      </c>
      <c r="I470" s="7" t="s">
        <v>14</v>
      </c>
      <c r="J470" s="7" t="s">
        <v>81</v>
      </c>
      <c r="K470" s="7" t="s">
        <v>16</v>
      </c>
      <c r="L470" s="7" t="s">
        <v>10</v>
      </c>
      <c r="M470" s="8" t="s">
        <v>11</v>
      </c>
      <c r="N470" s="23">
        <v>2</v>
      </c>
      <c r="O470" s="22">
        <v>407</v>
      </c>
      <c r="P470" s="22">
        <v>814</v>
      </c>
      <c r="Q470" s="9">
        <f>O470</f>
        <v>407</v>
      </c>
      <c r="R470" s="9">
        <f>P470</f>
        <v>814</v>
      </c>
      <c r="S470" s="10">
        <f>P470-R470</f>
        <v>0</v>
      </c>
      <c r="T470" s="11" t="s">
        <v>1435</v>
      </c>
      <c r="V470" s="10">
        <f t="shared" si="67"/>
        <v>0</v>
      </c>
      <c r="W470" s="10" t="e">
        <f>#REF!-V470</f>
        <v>#REF!</v>
      </c>
    </row>
    <row r="471" spans="1:23" x14ac:dyDescent="0.25">
      <c r="A471" s="7">
        <f t="shared" si="68"/>
        <v>465</v>
      </c>
      <c r="B471" s="7" t="s">
        <v>1437</v>
      </c>
      <c r="C471" s="7" t="s">
        <v>1439</v>
      </c>
      <c r="D471" s="8" t="s">
        <v>8</v>
      </c>
      <c r="E471" s="8" t="s">
        <v>9</v>
      </c>
      <c r="F471" s="8" t="s">
        <v>10175</v>
      </c>
      <c r="G471" s="8" t="s">
        <v>10175</v>
      </c>
      <c r="H471" s="7" t="s">
        <v>74</v>
      </c>
      <c r="I471" s="7" t="s">
        <v>14</v>
      </c>
      <c r="J471" s="7" t="s">
        <v>81</v>
      </c>
      <c r="K471" s="7" t="s">
        <v>16</v>
      </c>
      <c r="L471" s="7" t="s">
        <v>10</v>
      </c>
      <c r="M471" s="8" t="s">
        <v>11</v>
      </c>
      <c r="N471" s="23">
        <v>3</v>
      </c>
      <c r="O471" s="22">
        <v>35.049999999999997</v>
      </c>
      <c r="P471" s="22">
        <v>105.15</v>
      </c>
      <c r="Q471" s="9">
        <f>VLOOKUP(T471,[1]Sheet1!$R$2:$S$2054,2,0)</f>
        <v>30.66</v>
      </c>
      <c r="R471" s="9">
        <f>N471*Q471</f>
        <v>91.98</v>
      </c>
      <c r="S471" s="10">
        <f>ROUND(P471-R471,2)</f>
        <v>13.17</v>
      </c>
      <c r="T471" s="11" t="s">
        <v>1438</v>
      </c>
      <c r="V471" s="10">
        <f t="shared" si="67"/>
        <v>13.170000000000002</v>
      </c>
      <c r="W471" s="10" t="e">
        <f>#REF!-V471</f>
        <v>#REF!</v>
      </c>
    </row>
    <row r="472" spans="1:23" x14ac:dyDescent="0.25">
      <c r="A472" s="7">
        <f t="shared" si="68"/>
        <v>466</v>
      </c>
      <c r="B472" s="7" t="s">
        <v>1440</v>
      </c>
      <c r="C472" s="7" t="s">
        <v>1442</v>
      </c>
      <c r="D472" s="8" t="s">
        <v>8</v>
      </c>
      <c r="E472" s="8" t="s">
        <v>9</v>
      </c>
      <c r="F472" s="8" t="s">
        <v>10175</v>
      </c>
      <c r="G472" s="8" t="s">
        <v>10175</v>
      </c>
      <c r="H472" s="7" t="s">
        <v>28</v>
      </c>
      <c r="I472" s="7" t="s">
        <v>14</v>
      </c>
      <c r="J472" s="7" t="s">
        <v>15</v>
      </c>
      <c r="K472" s="7" t="s">
        <v>16</v>
      </c>
      <c r="L472" s="7" t="s">
        <v>10</v>
      </c>
      <c r="M472" s="8" t="s">
        <v>11</v>
      </c>
      <c r="N472" s="23">
        <v>15</v>
      </c>
      <c r="O472" s="22">
        <v>0.5</v>
      </c>
      <c r="P472" s="22">
        <v>7.5</v>
      </c>
      <c r="Q472" s="9">
        <f>VLOOKUP(T472,[1]Sheet1!$R$2:$S$2054,2,0)</f>
        <v>0.46</v>
      </c>
      <c r="R472" s="9">
        <f>N472*Q472</f>
        <v>6.9</v>
      </c>
      <c r="S472" s="10">
        <f>ROUND(P472-R472,2)</f>
        <v>0.6</v>
      </c>
      <c r="T472" s="11" t="s">
        <v>1441</v>
      </c>
      <c r="V472" s="10">
        <f t="shared" si="67"/>
        <v>0.59999999999999964</v>
      </c>
      <c r="W472" s="10" t="e">
        <f>#REF!-V472</f>
        <v>#REF!</v>
      </c>
    </row>
    <row r="473" spans="1:23" x14ac:dyDescent="0.25">
      <c r="A473" s="7">
        <f t="shared" si="68"/>
        <v>467</v>
      </c>
      <c r="B473" s="7" t="s">
        <v>1443</v>
      </c>
      <c r="C473" s="7" t="s">
        <v>1445</v>
      </c>
      <c r="D473" s="8" t="s">
        <v>79</v>
      </c>
      <c r="E473" s="8" t="s">
        <v>49</v>
      </c>
      <c r="F473" s="8" t="s">
        <v>10175</v>
      </c>
      <c r="G473" s="8" t="s">
        <v>10175</v>
      </c>
      <c r="H473" s="7" t="s">
        <v>184</v>
      </c>
      <c r="I473" s="7" t="s">
        <v>14</v>
      </c>
      <c r="J473" s="7" t="s">
        <v>81</v>
      </c>
      <c r="K473" s="7" t="s">
        <v>16</v>
      </c>
      <c r="L473" s="7" t="s">
        <v>10</v>
      </c>
      <c r="M473" s="8" t="s">
        <v>11</v>
      </c>
      <c r="N473" s="23">
        <v>4</v>
      </c>
      <c r="O473" s="22">
        <v>10.73</v>
      </c>
      <c r="P473" s="22">
        <v>42.92</v>
      </c>
      <c r="Q473" s="9">
        <f t="shared" ref="Q473:R475" si="70">O473</f>
        <v>10.73</v>
      </c>
      <c r="R473" s="9">
        <f t="shared" si="70"/>
        <v>42.92</v>
      </c>
      <c r="S473" s="10">
        <f>P473-R473</f>
        <v>0</v>
      </c>
      <c r="T473" s="11" t="s">
        <v>1444</v>
      </c>
      <c r="V473" s="10">
        <f t="shared" si="67"/>
        <v>0</v>
      </c>
      <c r="W473" s="10" t="e">
        <f>#REF!-V473</f>
        <v>#REF!</v>
      </c>
    </row>
    <row r="474" spans="1:23" x14ac:dyDescent="0.25">
      <c r="A474" s="7">
        <f t="shared" si="68"/>
        <v>468</v>
      </c>
      <c r="B474" s="7" t="s">
        <v>1443</v>
      </c>
      <c r="C474" s="7" t="s">
        <v>1445</v>
      </c>
      <c r="D474" s="8" t="s">
        <v>79</v>
      </c>
      <c r="E474" s="8" t="s">
        <v>49</v>
      </c>
      <c r="F474" s="8" t="s">
        <v>10175</v>
      </c>
      <c r="G474" s="8" t="s">
        <v>10175</v>
      </c>
      <c r="H474" s="7" t="s">
        <v>184</v>
      </c>
      <c r="I474" s="7" t="s">
        <v>14</v>
      </c>
      <c r="J474" s="7" t="s">
        <v>81</v>
      </c>
      <c r="K474" s="7" t="s">
        <v>16</v>
      </c>
      <c r="L474" s="7" t="s">
        <v>10</v>
      </c>
      <c r="M474" s="8" t="s">
        <v>11</v>
      </c>
      <c r="N474" s="23">
        <v>10</v>
      </c>
      <c r="O474" s="22">
        <v>10.73</v>
      </c>
      <c r="P474" s="22">
        <v>107.3</v>
      </c>
      <c r="Q474" s="9">
        <f t="shared" si="70"/>
        <v>10.73</v>
      </c>
      <c r="R474" s="9">
        <f t="shared" si="70"/>
        <v>107.3</v>
      </c>
      <c r="S474" s="10">
        <f>P474-R474</f>
        <v>0</v>
      </c>
      <c r="T474" s="11" t="s">
        <v>1446</v>
      </c>
      <c r="V474" s="10">
        <f t="shared" si="67"/>
        <v>0</v>
      </c>
      <c r="W474" s="10" t="e">
        <f>#REF!-V474</f>
        <v>#REF!</v>
      </c>
    </row>
    <row r="475" spans="1:23" x14ac:dyDescent="0.25">
      <c r="A475" s="7">
        <f t="shared" si="68"/>
        <v>469</v>
      </c>
      <c r="B475" s="7" t="s">
        <v>1447</v>
      </c>
      <c r="C475" s="7" t="s">
        <v>1449</v>
      </c>
      <c r="D475" s="8" t="s">
        <v>79</v>
      </c>
      <c r="E475" s="8" t="s">
        <v>49</v>
      </c>
      <c r="F475" s="8" t="s">
        <v>10175</v>
      </c>
      <c r="G475" s="8" t="s">
        <v>10175</v>
      </c>
      <c r="H475" s="7" t="s">
        <v>184</v>
      </c>
      <c r="I475" s="7" t="s">
        <v>14</v>
      </c>
      <c r="J475" s="7" t="s">
        <v>81</v>
      </c>
      <c r="K475" s="7" t="s">
        <v>16</v>
      </c>
      <c r="L475" s="7" t="s">
        <v>10</v>
      </c>
      <c r="M475" s="8" t="s">
        <v>11</v>
      </c>
      <c r="N475" s="23">
        <v>5</v>
      </c>
      <c r="O475" s="22">
        <v>0.04</v>
      </c>
      <c r="P475" s="22">
        <v>0.2</v>
      </c>
      <c r="Q475" s="9">
        <f t="shared" si="70"/>
        <v>0.04</v>
      </c>
      <c r="R475" s="9">
        <f t="shared" si="70"/>
        <v>0.2</v>
      </c>
      <c r="S475" s="10">
        <f>P475-R475</f>
        <v>0</v>
      </c>
      <c r="T475" s="11" t="s">
        <v>1448</v>
      </c>
      <c r="V475" s="10">
        <f t="shared" si="67"/>
        <v>0</v>
      </c>
      <c r="W475" s="10" t="e">
        <f>#REF!-V475</f>
        <v>#REF!</v>
      </c>
    </row>
    <row r="476" spans="1:23" x14ac:dyDescent="0.25">
      <c r="A476" s="7">
        <f t="shared" si="68"/>
        <v>470</v>
      </c>
      <c r="B476" s="7" t="s">
        <v>1450</v>
      </c>
      <c r="C476" s="7" t="s">
        <v>1451</v>
      </c>
      <c r="D476" s="8" t="s">
        <v>8</v>
      </c>
      <c r="E476" s="8" t="s">
        <v>9</v>
      </c>
      <c r="F476" s="8" t="s">
        <v>10175</v>
      </c>
      <c r="G476" s="8" t="s">
        <v>10175</v>
      </c>
      <c r="H476" s="7" t="s">
        <v>13</v>
      </c>
      <c r="I476" s="7" t="s">
        <v>14</v>
      </c>
      <c r="J476" s="7" t="s">
        <v>15</v>
      </c>
      <c r="K476" s="7" t="s">
        <v>35</v>
      </c>
      <c r="L476" s="7" t="s">
        <v>10</v>
      </c>
      <c r="M476" s="8" t="s">
        <v>11</v>
      </c>
      <c r="N476" s="23">
        <v>65</v>
      </c>
      <c r="O476" s="22">
        <v>0.44</v>
      </c>
      <c r="P476" s="22">
        <v>28.6</v>
      </c>
      <c r="Q476" s="9">
        <f>VLOOKUP(T476,[1]Sheet1!$R$2:$S$2054,2,0)</f>
        <v>0.13</v>
      </c>
      <c r="R476" s="9">
        <f>N476*Q476</f>
        <v>8.4500000000000011</v>
      </c>
      <c r="S476" s="10">
        <f>ROUND(P476-R476,2)</f>
        <v>20.149999999999999</v>
      </c>
      <c r="T476" s="11" t="s">
        <v>1452</v>
      </c>
      <c r="V476" s="10">
        <f t="shared" si="67"/>
        <v>20.149999999999999</v>
      </c>
      <c r="W476" s="10" t="e">
        <f>#REF!-V476</f>
        <v>#REF!</v>
      </c>
    </row>
    <row r="477" spans="1:23" x14ac:dyDescent="0.25">
      <c r="A477" s="7">
        <f t="shared" si="68"/>
        <v>471</v>
      </c>
      <c r="B477" s="7" t="s">
        <v>1453</v>
      </c>
      <c r="C477" s="7" t="s">
        <v>1455</v>
      </c>
      <c r="D477" s="8" t="s">
        <v>79</v>
      </c>
      <c r="E477" s="8" t="s">
        <v>39</v>
      </c>
      <c r="F477" s="8" t="s">
        <v>10175</v>
      </c>
      <c r="G477" s="8" t="s">
        <v>10175</v>
      </c>
      <c r="H477" s="7" t="s">
        <v>164</v>
      </c>
      <c r="I477" s="7" t="s">
        <v>14</v>
      </c>
      <c r="J477" s="7" t="s">
        <v>81</v>
      </c>
      <c r="K477" s="7" t="s">
        <v>16</v>
      </c>
      <c r="L477" s="7" t="s">
        <v>10</v>
      </c>
      <c r="M477" s="8" t="s">
        <v>509</v>
      </c>
      <c r="N477" s="23">
        <v>2</v>
      </c>
      <c r="O477" s="22">
        <v>699.16</v>
      </c>
      <c r="P477" s="22">
        <v>1398.31</v>
      </c>
      <c r="Q477" s="9">
        <f t="shared" ref="Q477:R480" si="71">O477</f>
        <v>699.16</v>
      </c>
      <c r="R477" s="9">
        <f t="shared" si="71"/>
        <v>1398.31</v>
      </c>
      <c r="S477" s="10">
        <f>P477-R477</f>
        <v>0</v>
      </c>
      <c r="T477" s="11" t="s">
        <v>1454</v>
      </c>
      <c r="V477" s="10">
        <f t="shared" si="67"/>
        <v>0</v>
      </c>
      <c r="W477" s="10" t="e">
        <f>#REF!-V477</f>
        <v>#REF!</v>
      </c>
    </row>
    <row r="478" spans="1:23" x14ac:dyDescent="0.25">
      <c r="A478" s="7">
        <f t="shared" si="68"/>
        <v>472</v>
      </c>
      <c r="B478" s="7" t="s">
        <v>1456</v>
      </c>
      <c r="C478" s="7" t="s">
        <v>1458</v>
      </c>
      <c r="D478" s="8" t="s">
        <v>79</v>
      </c>
      <c r="E478" s="8" t="s">
        <v>39</v>
      </c>
      <c r="F478" s="8" t="s">
        <v>10175</v>
      </c>
      <c r="G478" s="8" t="s">
        <v>10175</v>
      </c>
      <c r="H478" s="7" t="s">
        <v>184</v>
      </c>
      <c r="I478" s="7" t="s">
        <v>14</v>
      </c>
      <c r="J478" s="7" t="s">
        <v>81</v>
      </c>
      <c r="K478" s="7" t="s">
        <v>16</v>
      </c>
      <c r="L478" s="7" t="s">
        <v>10</v>
      </c>
      <c r="M478" s="8" t="s">
        <v>509</v>
      </c>
      <c r="N478" s="23">
        <v>1</v>
      </c>
      <c r="O478" s="22">
        <v>1409.32</v>
      </c>
      <c r="P478" s="22">
        <v>1409.32</v>
      </c>
      <c r="Q478" s="9">
        <f t="shared" si="71"/>
        <v>1409.32</v>
      </c>
      <c r="R478" s="9">
        <f t="shared" si="71"/>
        <v>1409.32</v>
      </c>
      <c r="S478" s="10">
        <f>P478-R478</f>
        <v>0</v>
      </c>
      <c r="T478" s="11" t="s">
        <v>1457</v>
      </c>
      <c r="V478" s="10">
        <f t="shared" si="67"/>
        <v>0</v>
      </c>
      <c r="W478" s="10" t="e">
        <f>#REF!-V478</f>
        <v>#REF!</v>
      </c>
    </row>
    <row r="479" spans="1:23" x14ac:dyDescent="0.25">
      <c r="A479" s="7">
        <f t="shared" si="68"/>
        <v>473</v>
      </c>
      <c r="B479" s="7" t="s">
        <v>1459</v>
      </c>
      <c r="C479" s="7" t="s">
        <v>1461</v>
      </c>
      <c r="D479" s="8" t="s">
        <v>79</v>
      </c>
      <c r="E479" s="8" t="s">
        <v>39</v>
      </c>
      <c r="F479" s="8" t="s">
        <v>10175</v>
      </c>
      <c r="G479" s="8" t="s">
        <v>10175</v>
      </c>
      <c r="H479" s="7" t="s">
        <v>184</v>
      </c>
      <c r="I479" s="7" t="s">
        <v>14</v>
      </c>
      <c r="J479" s="7" t="s">
        <v>81</v>
      </c>
      <c r="K479" s="7" t="s">
        <v>16</v>
      </c>
      <c r="L479" s="7" t="s">
        <v>10</v>
      </c>
      <c r="M479" s="8" t="s">
        <v>11</v>
      </c>
      <c r="N479" s="23">
        <v>1</v>
      </c>
      <c r="O479" s="22">
        <v>1557.63</v>
      </c>
      <c r="P479" s="22">
        <v>1557.63</v>
      </c>
      <c r="Q479" s="9">
        <f t="shared" si="71"/>
        <v>1557.63</v>
      </c>
      <c r="R479" s="9">
        <f t="shared" si="71"/>
        <v>1557.63</v>
      </c>
      <c r="S479" s="10">
        <f>P479-R479</f>
        <v>0</v>
      </c>
      <c r="T479" s="11" t="s">
        <v>1460</v>
      </c>
      <c r="V479" s="10">
        <f t="shared" si="67"/>
        <v>0</v>
      </c>
      <c r="W479" s="10" t="e">
        <f>#REF!-V479</f>
        <v>#REF!</v>
      </c>
    </row>
    <row r="480" spans="1:23" x14ac:dyDescent="0.25">
      <c r="A480" s="7">
        <f t="shared" si="68"/>
        <v>474</v>
      </c>
      <c r="B480" s="7" t="s">
        <v>1462</v>
      </c>
      <c r="C480" s="7" t="s">
        <v>1464</v>
      </c>
      <c r="D480" s="8" t="s">
        <v>8</v>
      </c>
      <c r="E480" s="8" t="s">
        <v>9</v>
      </c>
      <c r="F480" s="8" t="s">
        <v>10175</v>
      </c>
      <c r="G480" s="8" t="s">
        <v>10175</v>
      </c>
      <c r="H480" s="7" t="s">
        <v>29</v>
      </c>
      <c r="I480" s="7" t="s">
        <v>14</v>
      </c>
      <c r="J480" s="7" t="s">
        <v>15</v>
      </c>
      <c r="K480" s="7" t="s">
        <v>16</v>
      </c>
      <c r="L480" s="7" t="s">
        <v>10</v>
      </c>
      <c r="M480" s="8" t="s">
        <v>11</v>
      </c>
      <c r="N480" s="23">
        <v>4</v>
      </c>
      <c r="O480" s="22">
        <v>0.21</v>
      </c>
      <c r="P480" s="22">
        <v>0.84</v>
      </c>
      <c r="Q480" s="9">
        <f t="shared" si="71"/>
        <v>0.21</v>
      </c>
      <c r="R480" s="9">
        <f t="shared" si="71"/>
        <v>0.84</v>
      </c>
      <c r="S480" s="10">
        <f>P480-R480</f>
        <v>0</v>
      </c>
      <c r="T480" s="11" t="s">
        <v>1463</v>
      </c>
      <c r="V480" s="10">
        <f t="shared" si="67"/>
        <v>0</v>
      </c>
      <c r="W480" s="10" t="e">
        <f>#REF!-V480</f>
        <v>#REF!</v>
      </c>
    </row>
    <row r="481" spans="1:23" x14ac:dyDescent="0.25">
      <c r="A481" s="7">
        <f t="shared" si="68"/>
        <v>475</v>
      </c>
      <c r="B481" s="7" t="s">
        <v>1465</v>
      </c>
      <c r="C481" s="7" t="s">
        <v>1467</v>
      </c>
      <c r="D481" s="8" t="s">
        <v>8</v>
      </c>
      <c r="E481" s="8" t="s">
        <v>9</v>
      </c>
      <c r="F481" s="8" t="s">
        <v>10175</v>
      </c>
      <c r="G481" s="8" t="s">
        <v>10175</v>
      </c>
      <c r="H481" s="7" t="s">
        <v>1262</v>
      </c>
      <c r="I481" s="7" t="s">
        <v>14</v>
      </c>
      <c r="J481" s="7" t="s">
        <v>81</v>
      </c>
      <c r="K481" s="7" t="s">
        <v>16</v>
      </c>
      <c r="L481" s="7" t="s">
        <v>10</v>
      </c>
      <c r="M481" s="8" t="s">
        <v>509</v>
      </c>
      <c r="N481" s="23">
        <v>2</v>
      </c>
      <c r="O481" s="22">
        <v>216.62</v>
      </c>
      <c r="P481" s="22">
        <v>433.24</v>
      </c>
      <c r="Q481" s="9">
        <f>VLOOKUP(T481,[1]Sheet1!$R$2:$S$2054,2,0)</f>
        <v>190.5</v>
      </c>
      <c r="R481" s="9">
        <f>N481*Q481</f>
        <v>381</v>
      </c>
      <c r="S481" s="10">
        <f>ROUND(P481-R481,2)</f>
        <v>52.24</v>
      </c>
      <c r="T481" s="11" t="s">
        <v>1466</v>
      </c>
      <c r="V481" s="10">
        <f t="shared" si="67"/>
        <v>52.240000000000009</v>
      </c>
      <c r="W481" s="10" t="e">
        <f>#REF!-V481</f>
        <v>#REF!</v>
      </c>
    </row>
    <row r="482" spans="1:23" x14ac:dyDescent="0.25">
      <c r="A482" s="7">
        <f t="shared" si="68"/>
        <v>476</v>
      </c>
      <c r="B482" s="7" t="s">
        <v>1468</v>
      </c>
      <c r="C482" s="7" t="s">
        <v>1469</v>
      </c>
      <c r="D482" s="8" t="s">
        <v>8</v>
      </c>
      <c r="E482" s="8" t="s">
        <v>9</v>
      </c>
      <c r="F482" s="8" t="s">
        <v>10175</v>
      </c>
      <c r="G482" s="8" t="s">
        <v>10175</v>
      </c>
      <c r="H482" s="7" t="s">
        <v>1262</v>
      </c>
      <c r="I482" s="7" t="s">
        <v>14</v>
      </c>
      <c r="J482" s="7" t="s">
        <v>81</v>
      </c>
      <c r="K482" s="7" t="s">
        <v>16</v>
      </c>
      <c r="L482" s="7" t="s">
        <v>10</v>
      </c>
      <c r="M482" s="8" t="s">
        <v>509</v>
      </c>
      <c r="N482" s="23">
        <v>32</v>
      </c>
      <c r="O482" s="22">
        <v>157.91999999999999</v>
      </c>
      <c r="P482" s="22">
        <v>5053.5200000000004</v>
      </c>
      <c r="Q482" s="9">
        <f>VLOOKUP(T482,[1]Sheet1!$R$2:$S$2054,2,0)</f>
        <v>48.6</v>
      </c>
      <c r="R482" s="9">
        <f>N482*Q482</f>
        <v>1555.2</v>
      </c>
      <c r="S482" s="10">
        <f>ROUND(P482-R482,2)</f>
        <v>3498.32</v>
      </c>
      <c r="T482" s="11" t="s">
        <v>1470</v>
      </c>
      <c r="V482" s="10">
        <f t="shared" si="67"/>
        <v>3498.3200000000006</v>
      </c>
      <c r="W482" s="10" t="e">
        <f>#REF!-V482</f>
        <v>#REF!</v>
      </c>
    </row>
    <row r="483" spans="1:23" x14ac:dyDescent="0.25">
      <c r="A483" s="7">
        <f t="shared" si="68"/>
        <v>477</v>
      </c>
      <c r="B483" s="7" t="s">
        <v>1471</v>
      </c>
      <c r="C483" s="7" t="s">
        <v>1473</v>
      </c>
      <c r="D483" s="8" t="s">
        <v>8</v>
      </c>
      <c r="E483" s="8" t="s">
        <v>9</v>
      </c>
      <c r="F483" s="8" t="s">
        <v>10175</v>
      </c>
      <c r="G483" s="8" t="s">
        <v>10175</v>
      </c>
      <c r="H483" s="7" t="s">
        <v>13</v>
      </c>
      <c r="I483" s="7" t="s">
        <v>14</v>
      </c>
      <c r="J483" s="7" t="s">
        <v>15</v>
      </c>
      <c r="K483" s="7" t="s">
        <v>35</v>
      </c>
      <c r="L483" s="7" t="s">
        <v>10</v>
      </c>
      <c r="M483" s="8" t="s">
        <v>11</v>
      </c>
      <c r="N483" s="23">
        <v>7</v>
      </c>
      <c r="O483" s="22">
        <v>13.97</v>
      </c>
      <c r="P483" s="22">
        <v>97.79</v>
      </c>
      <c r="Q483" s="9">
        <f>VLOOKUP(T483,[1]Sheet1!$R$2:$S$2054,2,0)</f>
        <v>4.1399999999999997</v>
      </c>
      <c r="R483" s="9">
        <f>N483*Q483</f>
        <v>28.979999999999997</v>
      </c>
      <c r="S483" s="10">
        <f>ROUND(P483-R483,2)</f>
        <v>68.81</v>
      </c>
      <c r="T483" s="11" t="s">
        <v>1472</v>
      </c>
      <c r="V483" s="10">
        <f t="shared" si="67"/>
        <v>68.81</v>
      </c>
      <c r="W483" s="10" t="e">
        <f>#REF!-V483</f>
        <v>#REF!</v>
      </c>
    </row>
    <row r="484" spans="1:23" x14ac:dyDescent="0.25">
      <c r="A484" s="7">
        <f t="shared" si="68"/>
        <v>478</v>
      </c>
      <c r="B484" s="7" t="s">
        <v>1474</v>
      </c>
      <c r="C484" s="7" t="s">
        <v>1476</v>
      </c>
      <c r="D484" s="8" t="s">
        <v>8</v>
      </c>
      <c r="E484" s="8" t="s">
        <v>9</v>
      </c>
      <c r="F484" s="8" t="s">
        <v>10175</v>
      </c>
      <c r="G484" s="8" t="s">
        <v>10175</v>
      </c>
      <c r="H484" s="7" t="s">
        <v>28</v>
      </c>
      <c r="I484" s="7" t="s">
        <v>14</v>
      </c>
      <c r="J484" s="7" t="s">
        <v>15</v>
      </c>
      <c r="K484" s="7" t="s">
        <v>16</v>
      </c>
      <c r="L484" s="7" t="s">
        <v>10</v>
      </c>
      <c r="M484" s="8" t="s">
        <v>11</v>
      </c>
      <c r="N484" s="23">
        <v>2</v>
      </c>
      <c r="O484" s="22">
        <v>1.82</v>
      </c>
      <c r="P484" s="22">
        <v>3.64</v>
      </c>
      <c r="Q484" s="9">
        <f>VLOOKUP(T484,[1]Sheet1!$R$2:$S$2054,2,0)</f>
        <v>1.5</v>
      </c>
      <c r="R484" s="9">
        <f>N484*Q484</f>
        <v>3</v>
      </c>
      <c r="S484" s="10">
        <f>ROUND(P484-R484,2)</f>
        <v>0.64</v>
      </c>
      <c r="T484" s="11" t="s">
        <v>1475</v>
      </c>
      <c r="V484" s="10">
        <f t="shared" si="67"/>
        <v>0.64000000000000012</v>
      </c>
      <c r="W484" s="10" t="e">
        <f>#REF!-V484</f>
        <v>#REF!</v>
      </c>
    </row>
    <row r="485" spans="1:23" x14ac:dyDescent="0.25">
      <c r="A485" s="7">
        <f t="shared" si="68"/>
        <v>479</v>
      </c>
      <c r="B485" s="7" t="s">
        <v>1477</v>
      </c>
      <c r="C485" s="7" t="s">
        <v>1479</v>
      </c>
      <c r="D485" s="8" t="s">
        <v>8</v>
      </c>
      <c r="E485" s="8" t="s">
        <v>9</v>
      </c>
      <c r="F485" s="8" t="s">
        <v>10175</v>
      </c>
      <c r="G485" s="8" t="s">
        <v>10175</v>
      </c>
      <c r="H485" s="7" t="s">
        <v>28</v>
      </c>
      <c r="I485" s="7" t="s">
        <v>14</v>
      </c>
      <c r="J485" s="7" t="s">
        <v>15</v>
      </c>
      <c r="K485" s="7" t="s">
        <v>16</v>
      </c>
      <c r="L485" s="7" t="s">
        <v>10</v>
      </c>
      <c r="M485" s="8" t="s">
        <v>11</v>
      </c>
      <c r="N485" s="23">
        <v>6</v>
      </c>
      <c r="O485" s="22">
        <v>105.29</v>
      </c>
      <c r="P485" s="22">
        <v>631.72</v>
      </c>
      <c r="Q485" s="9">
        <f>VLOOKUP(T485,[1]Sheet1!$R$2:$S$2054,2,0)</f>
        <v>92.66</v>
      </c>
      <c r="R485" s="9">
        <f>N485*Q485</f>
        <v>555.96</v>
      </c>
      <c r="S485" s="10">
        <f>ROUND(P485-R485,2)</f>
        <v>75.760000000000005</v>
      </c>
      <c r="T485" s="11" t="s">
        <v>1478</v>
      </c>
      <c r="V485" s="10">
        <f t="shared" si="67"/>
        <v>75.759999999999991</v>
      </c>
      <c r="W485" s="10" t="e">
        <f>#REF!-V485</f>
        <v>#REF!</v>
      </c>
    </row>
    <row r="486" spans="1:23" x14ac:dyDescent="0.25">
      <c r="A486" s="7">
        <f t="shared" si="68"/>
        <v>480</v>
      </c>
      <c r="B486" s="7" t="s">
        <v>1480</v>
      </c>
      <c r="C486" s="7" t="s">
        <v>1482</v>
      </c>
      <c r="D486" s="8" t="s">
        <v>79</v>
      </c>
      <c r="E486" s="8" t="s">
        <v>186</v>
      </c>
      <c r="F486" s="8" t="s">
        <v>10175</v>
      </c>
      <c r="G486" s="8" t="s">
        <v>10175</v>
      </c>
      <c r="H486" s="7" t="s">
        <v>121</v>
      </c>
      <c r="I486" s="7" t="s">
        <v>14</v>
      </c>
      <c r="J486" s="7" t="s">
        <v>81</v>
      </c>
      <c r="K486" s="7" t="s">
        <v>16</v>
      </c>
      <c r="L486" s="7" t="s">
        <v>10</v>
      </c>
      <c r="M486" s="8" t="s">
        <v>11</v>
      </c>
      <c r="N486" s="23">
        <v>15</v>
      </c>
      <c r="O486" s="22">
        <v>44.85</v>
      </c>
      <c r="P486" s="22">
        <v>672.78</v>
      </c>
      <c r="Q486" s="9">
        <f>O486</f>
        <v>44.85</v>
      </c>
      <c r="R486" s="9">
        <f>P486</f>
        <v>672.78</v>
      </c>
      <c r="S486" s="10">
        <f>P486-R486</f>
        <v>0</v>
      </c>
      <c r="T486" s="11" t="s">
        <v>1481</v>
      </c>
      <c r="V486" s="10">
        <f t="shared" si="67"/>
        <v>0</v>
      </c>
      <c r="W486" s="10" t="e">
        <f>#REF!-V486</f>
        <v>#REF!</v>
      </c>
    </row>
    <row r="487" spans="1:23" x14ac:dyDescent="0.25">
      <c r="A487" s="7">
        <f t="shared" si="68"/>
        <v>481</v>
      </c>
      <c r="B487" s="7" t="s">
        <v>1483</v>
      </c>
      <c r="C487" s="7" t="s">
        <v>1485</v>
      </c>
      <c r="D487" s="8" t="s">
        <v>8</v>
      </c>
      <c r="E487" s="8" t="s">
        <v>9</v>
      </c>
      <c r="F487" s="8" t="s">
        <v>10175</v>
      </c>
      <c r="G487" s="8" t="s">
        <v>10175</v>
      </c>
      <c r="H487" s="7" t="s">
        <v>74</v>
      </c>
      <c r="I487" s="7" t="s">
        <v>14</v>
      </c>
      <c r="J487" s="7" t="s">
        <v>81</v>
      </c>
      <c r="K487" s="7" t="s">
        <v>16</v>
      </c>
      <c r="L487" s="7" t="s">
        <v>10</v>
      </c>
      <c r="M487" s="8" t="s">
        <v>11</v>
      </c>
      <c r="N487" s="23">
        <v>1</v>
      </c>
      <c r="O487" s="22">
        <v>498.21</v>
      </c>
      <c r="P487" s="22">
        <v>498.21</v>
      </c>
      <c r="Q487" s="9">
        <f>VLOOKUP(T487,[1]Sheet1!$R$2:$S$2054,2,0)</f>
        <v>92</v>
      </c>
      <c r="R487" s="9">
        <f t="shared" ref="R487:R504" si="72">N487*Q487</f>
        <v>92</v>
      </c>
      <c r="S487" s="10">
        <f t="shared" ref="S487:S504" si="73">ROUND(P487-R487,2)</f>
        <v>406.21</v>
      </c>
      <c r="T487" s="11" t="s">
        <v>1484</v>
      </c>
      <c r="V487" s="10">
        <f t="shared" si="67"/>
        <v>406.21</v>
      </c>
      <c r="W487" s="10" t="e">
        <f>#REF!-V487</f>
        <v>#REF!</v>
      </c>
    </row>
    <row r="488" spans="1:23" x14ac:dyDescent="0.25">
      <c r="A488" s="7">
        <f t="shared" si="68"/>
        <v>482</v>
      </c>
      <c r="B488" s="7" t="s">
        <v>1486</v>
      </c>
      <c r="C488" s="7" t="s">
        <v>1488</v>
      </c>
      <c r="D488" s="8" t="s">
        <v>79</v>
      </c>
      <c r="E488" s="8" t="s">
        <v>322</v>
      </c>
      <c r="F488" s="8" t="s">
        <v>10175</v>
      </c>
      <c r="G488" s="8" t="s">
        <v>10175</v>
      </c>
      <c r="H488" s="7" t="s">
        <v>83</v>
      </c>
      <c r="I488" s="7" t="s">
        <v>14</v>
      </c>
      <c r="J488" s="7" t="s">
        <v>81</v>
      </c>
      <c r="K488" s="7" t="s">
        <v>16</v>
      </c>
      <c r="L488" s="7" t="s">
        <v>10</v>
      </c>
      <c r="M488" s="8" t="s">
        <v>11</v>
      </c>
      <c r="N488" s="23">
        <v>2</v>
      </c>
      <c r="O488" s="22">
        <v>7474.32</v>
      </c>
      <c r="P488" s="22">
        <v>14948.64</v>
      </c>
      <c r="Q488" s="9">
        <f>VLOOKUP(T488,[1]Sheet1!$R$2:$S$2054,2,0)</f>
        <v>6572.5</v>
      </c>
      <c r="R488" s="9">
        <f t="shared" si="72"/>
        <v>13145</v>
      </c>
      <c r="S488" s="10">
        <f t="shared" si="73"/>
        <v>1803.64</v>
      </c>
      <c r="T488" s="11" t="s">
        <v>1487</v>
      </c>
      <c r="V488" s="10">
        <f t="shared" si="67"/>
        <v>1803.6399999999994</v>
      </c>
      <c r="W488" s="10" t="e">
        <f>#REF!-V488</f>
        <v>#REF!</v>
      </c>
    </row>
    <row r="489" spans="1:23" x14ac:dyDescent="0.25">
      <c r="A489" s="7">
        <f t="shared" si="68"/>
        <v>483</v>
      </c>
      <c r="B489" s="7" t="s">
        <v>1489</v>
      </c>
      <c r="C489" s="7" t="s">
        <v>1491</v>
      </c>
      <c r="D489" s="8" t="s">
        <v>79</v>
      </c>
      <c r="E489" s="8" t="s">
        <v>322</v>
      </c>
      <c r="F489" s="8" t="s">
        <v>10175</v>
      </c>
      <c r="G489" s="8" t="s">
        <v>10175</v>
      </c>
      <c r="H489" s="7" t="s">
        <v>83</v>
      </c>
      <c r="I489" s="7" t="s">
        <v>14</v>
      </c>
      <c r="J489" s="7" t="s">
        <v>81</v>
      </c>
      <c r="K489" s="7" t="s">
        <v>16</v>
      </c>
      <c r="L489" s="7" t="s">
        <v>10</v>
      </c>
      <c r="M489" s="8" t="s">
        <v>11</v>
      </c>
      <c r="N489" s="23">
        <v>1</v>
      </c>
      <c r="O489" s="22">
        <v>6727.5</v>
      </c>
      <c r="P489" s="22">
        <v>6727.5</v>
      </c>
      <c r="Q489" s="9">
        <f>VLOOKUP(T489,[1]Sheet1!$R$2:$S$2054,2,0)</f>
        <v>5916</v>
      </c>
      <c r="R489" s="9">
        <f t="shared" si="72"/>
        <v>5916</v>
      </c>
      <c r="S489" s="10">
        <f t="shared" si="73"/>
        <v>811.5</v>
      </c>
      <c r="T489" s="11" t="s">
        <v>1490</v>
      </c>
      <c r="V489" s="10">
        <f t="shared" si="67"/>
        <v>811.5</v>
      </c>
      <c r="W489" s="10" t="e">
        <f>#REF!-V489</f>
        <v>#REF!</v>
      </c>
    </row>
    <row r="490" spans="1:23" x14ac:dyDescent="0.25">
      <c r="A490" s="7">
        <f t="shared" si="68"/>
        <v>484</v>
      </c>
      <c r="B490" s="7" t="s">
        <v>1492</v>
      </c>
      <c r="C490" s="7" t="s">
        <v>1494</v>
      </c>
      <c r="D490" s="8" t="s">
        <v>79</v>
      </c>
      <c r="E490" s="8" t="s">
        <v>322</v>
      </c>
      <c r="F490" s="8" t="s">
        <v>10175</v>
      </c>
      <c r="G490" s="8" t="s">
        <v>10175</v>
      </c>
      <c r="H490" s="7" t="s">
        <v>83</v>
      </c>
      <c r="I490" s="7" t="s">
        <v>14</v>
      </c>
      <c r="J490" s="7" t="s">
        <v>81</v>
      </c>
      <c r="K490" s="7" t="s">
        <v>16</v>
      </c>
      <c r="L490" s="7" t="s">
        <v>10</v>
      </c>
      <c r="M490" s="8" t="s">
        <v>11</v>
      </c>
      <c r="N490" s="23">
        <v>2</v>
      </c>
      <c r="O490" s="22">
        <v>8539.34</v>
      </c>
      <c r="P490" s="22">
        <v>17078.669999999998</v>
      </c>
      <c r="Q490" s="9">
        <f>VLOOKUP(T490,[1]Sheet1!$R$2:$S$2054,2,0)</f>
        <v>2254</v>
      </c>
      <c r="R490" s="9">
        <f t="shared" si="72"/>
        <v>4508</v>
      </c>
      <c r="S490" s="10">
        <f t="shared" si="73"/>
        <v>12570.67</v>
      </c>
      <c r="T490" s="11" t="s">
        <v>1493</v>
      </c>
      <c r="V490" s="10">
        <f t="shared" si="67"/>
        <v>12570.669999999998</v>
      </c>
      <c r="W490" s="10" t="e">
        <f>#REF!-V490</f>
        <v>#REF!</v>
      </c>
    </row>
    <row r="491" spans="1:23" x14ac:dyDescent="0.25">
      <c r="A491" s="7">
        <f t="shared" si="68"/>
        <v>485</v>
      </c>
      <c r="B491" s="7" t="s">
        <v>1495</v>
      </c>
      <c r="C491" s="7" t="s">
        <v>1497</v>
      </c>
      <c r="D491" s="8" t="s">
        <v>79</v>
      </c>
      <c r="E491" s="8" t="s">
        <v>322</v>
      </c>
      <c r="F491" s="8" t="s">
        <v>10175</v>
      </c>
      <c r="G491" s="8" t="s">
        <v>10175</v>
      </c>
      <c r="H491" s="7" t="s">
        <v>83</v>
      </c>
      <c r="I491" s="7" t="s">
        <v>14</v>
      </c>
      <c r="J491" s="7" t="s">
        <v>81</v>
      </c>
      <c r="K491" s="7" t="s">
        <v>16</v>
      </c>
      <c r="L491" s="7" t="s">
        <v>10</v>
      </c>
      <c r="M491" s="8" t="s">
        <v>11</v>
      </c>
      <c r="N491" s="23">
        <v>1</v>
      </c>
      <c r="O491" s="22">
        <v>3210</v>
      </c>
      <c r="P491" s="22">
        <v>3210</v>
      </c>
      <c r="Q491" s="9">
        <f>VLOOKUP(T491,[1]Sheet1!$R$2:$S$2054,2,0)</f>
        <v>847</v>
      </c>
      <c r="R491" s="9">
        <f t="shared" si="72"/>
        <v>847</v>
      </c>
      <c r="S491" s="10">
        <f t="shared" si="73"/>
        <v>2363</v>
      </c>
      <c r="T491" s="11" t="s">
        <v>1496</v>
      </c>
      <c r="V491" s="10">
        <f t="shared" si="67"/>
        <v>2363</v>
      </c>
      <c r="W491" s="10" t="e">
        <f>#REF!-V491</f>
        <v>#REF!</v>
      </c>
    </row>
    <row r="492" spans="1:23" x14ac:dyDescent="0.25">
      <c r="A492" s="7">
        <f t="shared" si="68"/>
        <v>486</v>
      </c>
      <c r="B492" s="7" t="s">
        <v>1498</v>
      </c>
      <c r="C492" s="7" t="s">
        <v>1500</v>
      </c>
      <c r="D492" s="8" t="s">
        <v>8</v>
      </c>
      <c r="E492" s="8" t="s">
        <v>9</v>
      </c>
      <c r="F492" s="8" t="s">
        <v>10175</v>
      </c>
      <c r="G492" s="8" t="s">
        <v>10175</v>
      </c>
      <c r="H492" s="7" t="s">
        <v>74</v>
      </c>
      <c r="I492" s="7" t="s">
        <v>14</v>
      </c>
      <c r="J492" s="7" t="s">
        <v>81</v>
      </c>
      <c r="K492" s="7" t="s">
        <v>16</v>
      </c>
      <c r="L492" s="7" t="s">
        <v>10</v>
      </c>
      <c r="M492" s="8" t="s">
        <v>11</v>
      </c>
      <c r="N492" s="23">
        <v>20</v>
      </c>
      <c r="O492" s="22">
        <v>110.15</v>
      </c>
      <c r="P492" s="22">
        <v>2202.9</v>
      </c>
      <c r="Q492" s="9">
        <f>VLOOKUP(T492,[1]Sheet1!$R$2:$S$2054,2,0)</f>
        <v>20.350000000000001</v>
      </c>
      <c r="R492" s="9">
        <f t="shared" si="72"/>
        <v>407</v>
      </c>
      <c r="S492" s="10">
        <f t="shared" si="73"/>
        <v>1795.9</v>
      </c>
      <c r="T492" s="11" t="s">
        <v>1499</v>
      </c>
      <c r="V492" s="10">
        <f t="shared" si="67"/>
        <v>1795.9</v>
      </c>
      <c r="W492" s="10" t="e">
        <f>#REF!-V492</f>
        <v>#REF!</v>
      </c>
    </row>
    <row r="493" spans="1:23" x14ac:dyDescent="0.25">
      <c r="A493" s="7">
        <f t="shared" si="68"/>
        <v>487</v>
      </c>
      <c r="B493" s="7" t="s">
        <v>1501</v>
      </c>
      <c r="C493" s="7" t="s">
        <v>1503</v>
      </c>
      <c r="D493" s="8" t="s">
        <v>8</v>
      </c>
      <c r="E493" s="8" t="s">
        <v>9</v>
      </c>
      <c r="F493" s="8" t="s">
        <v>10175</v>
      </c>
      <c r="G493" s="8" t="s">
        <v>10175</v>
      </c>
      <c r="H493" s="7" t="s">
        <v>151</v>
      </c>
      <c r="I493" s="7" t="s">
        <v>14</v>
      </c>
      <c r="J493" s="7" t="s">
        <v>15</v>
      </c>
      <c r="K493" s="7" t="s">
        <v>16</v>
      </c>
      <c r="L493" s="7" t="s">
        <v>10</v>
      </c>
      <c r="M493" s="8" t="s">
        <v>11</v>
      </c>
      <c r="N493" s="23">
        <v>2</v>
      </c>
      <c r="O493" s="22">
        <v>15.55</v>
      </c>
      <c r="P493" s="22">
        <v>31.09</v>
      </c>
      <c r="Q493" s="9">
        <f>VLOOKUP(T493,[1]Sheet1!$R$2:$S$2054,2,0)</f>
        <v>13.5</v>
      </c>
      <c r="R493" s="9">
        <f t="shared" si="72"/>
        <v>27</v>
      </c>
      <c r="S493" s="10">
        <f t="shared" si="73"/>
        <v>4.09</v>
      </c>
      <c r="T493" s="11" t="s">
        <v>1502</v>
      </c>
      <c r="V493" s="10">
        <f t="shared" si="67"/>
        <v>4.09</v>
      </c>
      <c r="W493" s="10" t="e">
        <f>#REF!-V493</f>
        <v>#REF!</v>
      </c>
    </row>
    <row r="494" spans="1:23" x14ac:dyDescent="0.25">
      <c r="A494" s="7">
        <f t="shared" si="68"/>
        <v>488</v>
      </c>
      <c r="B494" s="7" t="s">
        <v>1504</v>
      </c>
      <c r="C494" s="7" t="s">
        <v>1506</v>
      </c>
      <c r="D494" s="8" t="s">
        <v>8</v>
      </c>
      <c r="E494" s="8" t="s">
        <v>9</v>
      </c>
      <c r="F494" s="8" t="s">
        <v>10175</v>
      </c>
      <c r="G494" s="8" t="s">
        <v>10175</v>
      </c>
      <c r="H494" s="7" t="s">
        <v>13</v>
      </c>
      <c r="I494" s="7" t="s">
        <v>14</v>
      </c>
      <c r="J494" s="7" t="s">
        <v>15</v>
      </c>
      <c r="K494" s="7" t="s">
        <v>35</v>
      </c>
      <c r="L494" s="7" t="s">
        <v>10</v>
      </c>
      <c r="M494" s="8" t="s">
        <v>11</v>
      </c>
      <c r="N494" s="23">
        <v>6</v>
      </c>
      <c r="O494" s="22">
        <v>49</v>
      </c>
      <c r="P494" s="22">
        <v>294</v>
      </c>
      <c r="Q494" s="9">
        <f>VLOOKUP(T494,[1]Sheet1!$R$2:$S$2054,2,0)</f>
        <v>43.16</v>
      </c>
      <c r="R494" s="9">
        <f t="shared" si="72"/>
        <v>258.95999999999998</v>
      </c>
      <c r="S494" s="10">
        <f t="shared" si="73"/>
        <v>35.04</v>
      </c>
      <c r="T494" s="11" t="s">
        <v>1505</v>
      </c>
      <c r="V494" s="10">
        <f t="shared" si="67"/>
        <v>35.04000000000002</v>
      </c>
      <c r="W494" s="10" t="e">
        <f>#REF!-V494</f>
        <v>#REF!</v>
      </c>
    </row>
    <row r="495" spans="1:23" x14ac:dyDescent="0.25">
      <c r="A495" s="7">
        <f t="shared" si="68"/>
        <v>489</v>
      </c>
      <c r="B495" s="7" t="s">
        <v>1507</v>
      </c>
      <c r="C495" s="7" t="s">
        <v>1509</v>
      </c>
      <c r="D495" s="8" t="s">
        <v>8</v>
      </c>
      <c r="E495" s="8" t="s">
        <v>9</v>
      </c>
      <c r="F495" s="8" t="s">
        <v>10175</v>
      </c>
      <c r="G495" s="8" t="s">
        <v>10175</v>
      </c>
      <c r="H495" s="7" t="s">
        <v>13</v>
      </c>
      <c r="I495" s="7" t="s">
        <v>14</v>
      </c>
      <c r="J495" s="7" t="s">
        <v>15</v>
      </c>
      <c r="K495" s="7" t="s">
        <v>16</v>
      </c>
      <c r="L495" s="7" t="s">
        <v>10</v>
      </c>
      <c r="M495" s="8" t="s">
        <v>11</v>
      </c>
      <c r="N495" s="23">
        <v>1</v>
      </c>
      <c r="O495" s="22">
        <v>2.5299999999999998</v>
      </c>
      <c r="P495" s="22">
        <v>2.5299999999999998</v>
      </c>
      <c r="Q495" s="9">
        <f>VLOOKUP(T495,[1]Sheet1!$R$2:$S$2054,2,0)</f>
        <v>2</v>
      </c>
      <c r="R495" s="9">
        <f t="shared" si="72"/>
        <v>2</v>
      </c>
      <c r="S495" s="10">
        <f t="shared" si="73"/>
        <v>0.53</v>
      </c>
      <c r="T495" s="11" t="s">
        <v>1508</v>
      </c>
      <c r="V495" s="10">
        <f t="shared" si="67"/>
        <v>0.5299999999999998</v>
      </c>
      <c r="W495" s="10" t="e">
        <f>#REF!-V495</f>
        <v>#REF!</v>
      </c>
    </row>
    <row r="496" spans="1:23" x14ac:dyDescent="0.25">
      <c r="A496" s="7">
        <f t="shared" si="68"/>
        <v>490</v>
      </c>
      <c r="B496" s="7" t="s">
        <v>1510</v>
      </c>
      <c r="C496" s="7" t="s">
        <v>1512</v>
      </c>
      <c r="D496" s="8" t="s">
        <v>8</v>
      </c>
      <c r="E496" s="8" t="s">
        <v>9</v>
      </c>
      <c r="F496" s="8" t="s">
        <v>10175</v>
      </c>
      <c r="G496" s="8" t="s">
        <v>10175</v>
      </c>
      <c r="H496" s="7" t="s">
        <v>13</v>
      </c>
      <c r="I496" s="7" t="s">
        <v>14</v>
      </c>
      <c r="J496" s="7" t="s">
        <v>15</v>
      </c>
      <c r="K496" s="7" t="s">
        <v>16</v>
      </c>
      <c r="L496" s="7" t="s">
        <v>10</v>
      </c>
      <c r="M496" s="8" t="s">
        <v>11</v>
      </c>
      <c r="N496" s="23">
        <v>1</v>
      </c>
      <c r="O496" s="22">
        <v>153.94999999999999</v>
      </c>
      <c r="P496" s="22">
        <v>153.94999999999999</v>
      </c>
      <c r="Q496" s="9">
        <f>VLOOKUP(T496,[1]Sheet1!$R$2:$S$2054,2,0)</f>
        <v>135</v>
      </c>
      <c r="R496" s="9">
        <f t="shared" si="72"/>
        <v>135</v>
      </c>
      <c r="S496" s="10">
        <f t="shared" si="73"/>
        <v>18.95</v>
      </c>
      <c r="T496" s="11" t="s">
        <v>1511</v>
      </c>
      <c r="V496" s="10">
        <f t="shared" si="67"/>
        <v>18.949999999999989</v>
      </c>
      <c r="W496" s="10" t="e">
        <f>#REF!-V496</f>
        <v>#REF!</v>
      </c>
    </row>
    <row r="497" spans="1:23" x14ac:dyDescent="0.25">
      <c r="A497" s="7">
        <f t="shared" si="68"/>
        <v>491</v>
      </c>
      <c r="B497" s="7" t="s">
        <v>1513</v>
      </c>
      <c r="C497" s="7" t="s">
        <v>1515</v>
      </c>
      <c r="D497" s="8" t="s">
        <v>8</v>
      </c>
      <c r="E497" s="8" t="s">
        <v>9</v>
      </c>
      <c r="F497" s="8" t="s">
        <v>10175</v>
      </c>
      <c r="G497" s="8" t="s">
        <v>10175</v>
      </c>
      <c r="H497" s="7" t="s">
        <v>151</v>
      </c>
      <c r="I497" s="7" t="s">
        <v>14</v>
      </c>
      <c r="J497" s="7" t="s">
        <v>15</v>
      </c>
      <c r="K497" s="7" t="s">
        <v>16</v>
      </c>
      <c r="L497" s="7" t="s">
        <v>10</v>
      </c>
      <c r="M497" s="8" t="s">
        <v>11</v>
      </c>
      <c r="N497" s="23">
        <v>9</v>
      </c>
      <c r="O497" s="22">
        <v>3.33</v>
      </c>
      <c r="P497" s="22">
        <v>29.97</v>
      </c>
      <c r="Q497" s="9">
        <f>VLOOKUP(T497,[1]Sheet1!$R$2:$S$2054,2,0)</f>
        <v>2.88</v>
      </c>
      <c r="R497" s="9">
        <f t="shared" si="72"/>
        <v>25.919999999999998</v>
      </c>
      <c r="S497" s="10">
        <f t="shared" si="73"/>
        <v>4.05</v>
      </c>
      <c r="T497" s="11" t="s">
        <v>1514</v>
      </c>
      <c r="V497" s="10">
        <f t="shared" si="67"/>
        <v>4.0500000000000007</v>
      </c>
      <c r="W497" s="10" t="e">
        <f>#REF!-V497</f>
        <v>#REF!</v>
      </c>
    </row>
    <row r="498" spans="1:23" x14ac:dyDescent="0.25">
      <c r="A498" s="7">
        <f t="shared" si="68"/>
        <v>492</v>
      </c>
      <c r="B498" s="7" t="s">
        <v>1516</v>
      </c>
      <c r="C498" s="7" t="s">
        <v>1518</v>
      </c>
      <c r="D498" s="8" t="s">
        <v>8</v>
      </c>
      <c r="E498" s="8" t="s">
        <v>9</v>
      </c>
      <c r="F498" s="8" t="s">
        <v>10175</v>
      </c>
      <c r="G498" s="8" t="s">
        <v>10175</v>
      </c>
      <c r="H498" s="7" t="s">
        <v>28</v>
      </c>
      <c r="I498" s="7" t="s">
        <v>14</v>
      </c>
      <c r="J498" s="7" t="s">
        <v>15</v>
      </c>
      <c r="K498" s="7" t="s">
        <v>16</v>
      </c>
      <c r="L498" s="7" t="s">
        <v>10</v>
      </c>
      <c r="M498" s="8" t="s">
        <v>11</v>
      </c>
      <c r="N498" s="23">
        <v>6</v>
      </c>
      <c r="O498" s="22">
        <v>28.26</v>
      </c>
      <c r="P498" s="22">
        <v>169.54</v>
      </c>
      <c r="Q498" s="9">
        <f>VLOOKUP(T498,[1]Sheet1!$R$2:$S$2054,2,0)</f>
        <v>24.83</v>
      </c>
      <c r="R498" s="9">
        <f t="shared" si="72"/>
        <v>148.97999999999999</v>
      </c>
      <c r="S498" s="10">
        <f t="shared" si="73"/>
        <v>20.56</v>
      </c>
      <c r="T498" s="11" t="s">
        <v>1517</v>
      </c>
      <c r="V498" s="10">
        <f t="shared" si="67"/>
        <v>20.560000000000002</v>
      </c>
      <c r="W498" s="10" t="e">
        <f>#REF!-V498</f>
        <v>#REF!</v>
      </c>
    </row>
    <row r="499" spans="1:23" x14ac:dyDescent="0.25">
      <c r="A499" s="7">
        <f t="shared" si="68"/>
        <v>493</v>
      </c>
      <c r="B499" s="7" t="s">
        <v>1519</v>
      </c>
      <c r="C499" s="7" t="s">
        <v>1521</v>
      </c>
      <c r="D499" s="8" t="s">
        <v>8</v>
      </c>
      <c r="E499" s="8" t="s">
        <v>9</v>
      </c>
      <c r="F499" s="8" t="s">
        <v>10175</v>
      </c>
      <c r="G499" s="8" t="s">
        <v>10175</v>
      </c>
      <c r="H499" s="7" t="s">
        <v>13</v>
      </c>
      <c r="I499" s="7" t="s">
        <v>14</v>
      </c>
      <c r="J499" s="7" t="s">
        <v>15</v>
      </c>
      <c r="K499" s="7" t="s">
        <v>35</v>
      </c>
      <c r="L499" s="7" t="s">
        <v>10</v>
      </c>
      <c r="M499" s="8" t="s">
        <v>11</v>
      </c>
      <c r="N499" s="23">
        <v>5</v>
      </c>
      <c r="O499" s="22">
        <v>26.83</v>
      </c>
      <c r="P499" s="22">
        <v>134.15</v>
      </c>
      <c r="Q499" s="9">
        <f>VLOOKUP(T499,[1]Sheet1!$R$2:$S$2054,2,0)</f>
        <v>5</v>
      </c>
      <c r="R499" s="9">
        <f t="shared" si="72"/>
        <v>25</v>
      </c>
      <c r="S499" s="10">
        <f t="shared" si="73"/>
        <v>109.15</v>
      </c>
      <c r="T499" s="11" t="s">
        <v>1520</v>
      </c>
      <c r="V499" s="10">
        <f t="shared" si="67"/>
        <v>109.15</v>
      </c>
      <c r="W499" s="10" t="e">
        <f>#REF!-V499</f>
        <v>#REF!</v>
      </c>
    </row>
    <row r="500" spans="1:23" x14ac:dyDescent="0.25">
      <c r="A500" s="7">
        <f t="shared" si="68"/>
        <v>494</v>
      </c>
      <c r="B500" s="7" t="s">
        <v>1522</v>
      </c>
      <c r="C500" s="7" t="s">
        <v>1524</v>
      </c>
      <c r="D500" s="8" t="s">
        <v>8</v>
      </c>
      <c r="E500" s="8" t="s">
        <v>9</v>
      </c>
      <c r="F500" s="8" t="s">
        <v>10175</v>
      </c>
      <c r="G500" s="8" t="s">
        <v>10175</v>
      </c>
      <c r="H500" s="7" t="s">
        <v>151</v>
      </c>
      <c r="I500" s="7" t="s">
        <v>14</v>
      </c>
      <c r="J500" s="7" t="s">
        <v>15</v>
      </c>
      <c r="K500" s="7" t="s">
        <v>35</v>
      </c>
      <c r="L500" s="7" t="s">
        <v>10</v>
      </c>
      <c r="M500" s="8" t="s">
        <v>11</v>
      </c>
      <c r="N500" s="23">
        <v>3</v>
      </c>
      <c r="O500" s="22">
        <v>4.43</v>
      </c>
      <c r="P500" s="22">
        <v>13.29</v>
      </c>
      <c r="Q500" s="9">
        <f>VLOOKUP(T500,[1]Sheet1!$R$2:$S$2054,2,0)</f>
        <v>1.33</v>
      </c>
      <c r="R500" s="9">
        <f t="shared" si="72"/>
        <v>3.99</v>
      </c>
      <c r="S500" s="10">
        <f t="shared" si="73"/>
        <v>9.3000000000000007</v>
      </c>
      <c r="T500" s="11" t="s">
        <v>1523</v>
      </c>
      <c r="V500" s="10">
        <f t="shared" si="67"/>
        <v>9.2999999999999989</v>
      </c>
      <c r="W500" s="10" t="e">
        <f>#REF!-V500</f>
        <v>#REF!</v>
      </c>
    </row>
    <row r="501" spans="1:23" x14ac:dyDescent="0.25">
      <c r="A501" s="7">
        <f t="shared" si="68"/>
        <v>495</v>
      </c>
      <c r="B501" s="7" t="s">
        <v>1525</v>
      </c>
      <c r="C501" s="7" t="s">
        <v>1527</v>
      </c>
      <c r="D501" s="8" t="s">
        <v>8</v>
      </c>
      <c r="E501" s="8" t="s">
        <v>9</v>
      </c>
      <c r="F501" s="8" t="s">
        <v>10175</v>
      </c>
      <c r="G501" s="8" t="s">
        <v>10175</v>
      </c>
      <c r="H501" s="7" t="s">
        <v>13</v>
      </c>
      <c r="I501" s="7" t="s">
        <v>14</v>
      </c>
      <c r="J501" s="7" t="s">
        <v>15</v>
      </c>
      <c r="K501" s="7" t="s">
        <v>16</v>
      </c>
      <c r="L501" s="7" t="s">
        <v>10</v>
      </c>
      <c r="M501" s="8" t="s">
        <v>11</v>
      </c>
      <c r="N501" s="23">
        <v>10</v>
      </c>
      <c r="O501" s="22">
        <v>3.25</v>
      </c>
      <c r="P501" s="22">
        <v>32.5</v>
      </c>
      <c r="Q501" s="9">
        <f>VLOOKUP(T501,[1]Sheet1!$R$2:$S$2054,2,0)</f>
        <v>2.9</v>
      </c>
      <c r="R501" s="9">
        <f t="shared" si="72"/>
        <v>29</v>
      </c>
      <c r="S501" s="10">
        <f t="shared" si="73"/>
        <v>3.5</v>
      </c>
      <c r="T501" s="11" t="s">
        <v>1526</v>
      </c>
      <c r="V501" s="10">
        <f t="shared" si="67"/>
        <v>3.5</v>
      </c>
      <c r="W501" s="10" t="e">
        <f>#REF!-V501</f>
        <v>#REF!</v>
      </c>
    </row>
    <row r="502" spans="1:23" x14ac:dyDescent="0.25">
      <c r="A502" s="7">
        <f t="shared" si="68"/>
        <v>496</v>
      </c>
      <c r="B502" s="7" t="s">
        <v>1528</v>
      </c>
      <c r="C502" s="7" t="s">
        <v>1530</v>
      </c>
      <c r="D502" s="8" t="s">
        <v>8</v>
      </c>
      <c r="E502" s="8" t="s">
        <v>9</v>
      </c>
      <c r="F502" s="8" t="s">
        <v>10175</v>
      </c>
      <c r="G502" s="8" t="s">
        <v>10175</v>
      </c>
      <c r="H502" s="7" t="s">
        <v>28</v>
      </c>
      <c r="I502" s="7" t="s">
        <v>14</v>
      </c>
      <c r="J502" s="7" t="s">
        <v>15</v>
      </c>
      <c r="K502" s="7" t="s">
        <v>16</v>
      </c>
      <c r="L502" s="7" t="s">
        <v>10</v>
      </c>
      <c r="M502" s="8" t="s">
        <v>509</v>
      </c>
      <c r="N502" s="23">
        <v>4</v>
      </c>
      <c r="O502" s="22">
        <v>0.34</v>
      </c>
      <c r="P502" s="22">
        <v>1.36</v>
      </c>
      <c r="Q502" s="9">
        <f>VLOOKUP(T502,[1]Sheet1!$R$2:$S$2054,2,0)</f>
        <v>0.25</v>
      </c>
      <c r="R502" s="9">
        <f t="shared" si="72"/>
        <v>1</v>
      </c>
      <c r="S502" s="10">
        <f t="shared" si="73"/>
        <v>0.36</v>
      </c>
      <c r="T502" s="11" t="s">
        <v>1529</v>
      </c>
      <c r="V502" s="10">
        <f t="shared" si="67"/>
        <v>0.3600000000000001</v>
      </c>
      <c r="W502" s="10" t="e">
        <f>#REF!-V502</f>
        <v>#REF!</v>
      </c>
    </row>
    <row r="503" spans="1:23" x14ac:dyDescent="0.25">
      <c r="A503" s="7">
        <f t="shared" si="68"/>
        <v>497</v>
      </c>
      <c r="B503" s="7" t="s">
        <v>1531</v>
      </c>
      <c r="C503" s="7" t="s">
        <v>1533</v>
      </c>
      <c r="D503" s="8" t="s">
        <v>8</v>
      </c>
      <c r="E503" s="8" t="s">
        <v>9</v>
      </c>
      <c r="F503" s="8" t="s">
        <v>10175</v>
      </c>
      <c r="G503" s="8" t="s">
        <v>10175</v>
      </c>
      <c r="H503" s="7" t="s">
        <v>28</v>
      </c>
      <c r="I503" s="7" t="s">
        <v>14</v>
      </c>
      <c r="J503" s="7" t="s">
        <v>15</v>
      </c>
      <c r="K503" s="7" t="s">
        <v>35</v>
      </c>
      <c r="L503" s="7" t="s">
        <v>10</v>
      </c>
      <c r="M503" s="8" t="s">
        <v>11</v>
      </c>
      <c r="N503" s="23">
        <v>74</v>
      </c>
      <c r="O503" s="22">
        <v>0.44</v>
      </c>
      <c r="P503" s="22">
        <v>32.56</v>
      </c>
      <c r="Q503" s="9">
        <f>VLOOKUP(T503,[1]Sheet1!$R$2:$S$2054,2,0)</f>
        <v>0.13</v>
      </c>
      <c r="R503" s="9">
        <f t="shared" si="72"/>
        <v>9.620000000000001</v>
      </c>
      <c r="S503" s="10">
        <f t="shared" si="73"/>
        <v>22.94</v>
      </c>
      <c r="T503" s="11" t="s">
        <v>1532</v>
      </c>
      <c r="V503" s="10">
        <f t="shared" si="67"/>
        <v>22.94</v>
      </c>
      <c r="W503" s="10" t="e">
        <f>#REF!-V503</f>
        <v>#REF!</v>
      </c>
    </row>
    <row r="504" spans="1:23" x14ac:dyDescent="0.25">
      <c r="A504" s="7">
        <f t="shared" si="68"/>
        <v>498</v>
      </c>
      <c r="B504" s="7" t="s">
        <v>1534</v>
      </c>
      <c r="C504" s="7" t="s">
        <v>1536</v>
      </c>
      <c r="D504" s="8" t="s">
        <v>8</v>
      </c>
      <c r="E504" s="8" t="s">
        <v>9</v>
      </c>
      <c r="F504" s="8" t="s">
        <v>10175</v>
      </c>
      <c r="G504" s="8" t="s">
        <v>10175</v>
      </c>
      <c r="H504" s="7" t="s">
        <v>13</v>
      </c>
      <c r="I504" s="7" t="s">
        <v>14</v>
      </c>
      <c r="J504" s="7" t="s">
        <v>15</v>
      </c>
      <c r="K504" s="7" t="s">
        <v>35</v>
      </c>
      <c r="L504" s="7" t="s">
        <v>10</v>
      </c>
      <c r="M504" s="8" t="s">
        <v>11</v>
      </c>
      <c r="N504" s="23">
        <v>10</v>
      </c>
      <c r="O504" s="22">
        <v>1.1299999999999999</v>
      </c>
      <c r="P504" s="22">
        <v>11.3</v>
      </c>
      <c r="Q504" s="9">
        <f>VLOOKUP(T504,[1]Sheet1!$R$2:$S$2054,2,0)</f>
        <v>0.2</v>
      </c>
      <c r="R504" s="9">
        <f t="shared" si="72"/>
        <v>2</v>
      </c>
      <c r="S504" s="10">
        <f t="shared" si="73"/>
        <v>9.3000000000000007</v>
      </c>
      <c r="T504" s="11" t="s">
        <v>1535</v>
      </c>
      <c r="V504" s="10">
        <f t="shared" si="67"/>
        <v>9.3000000000000007</v>
      </c>
      <c r="W504" s="10" t="e">
        <f>#REF!-V504</f>
        <v>#REF!</v>
      </c>
    </row>
    <row r="505" spans="1:23" x14ac:dyDescent="0.25">
      <c r="A505" s="7">
        <f t="shared" si="68"/>
        <v>499</v>
      </c>
      <c r="B505" s="7" t="s">
        <v>1537</v>
      </c>
      <c r="C505" s="7" t="s">
        <v>1539</v>
      </c>
      <c r="D505" s="8" t="s">
        <v>8</v>
      </c>
      <c r="E505" s="8" t="s">
        <v>9</v>
      </c>
      <c r="F505" s="8" t="s">
        <v>10175</v>
      </c>
      <c r="G505" s="8" t="s">
        <v>10175</v>
      </c>
      <c r="H505" s="7" t="s">
        <v>13</v>
      </c>
      <c r="I505" s="7" t="s">
        <v>14</v>
      </c>
      <c r="J505" s="7" t="s">
        <v>81</v>
      </c>
      <c r="K505" s="7" t="s">
        <v>35</v>
      </c>
      <c r="L505" s="7" t="s">
        <v>10</v>
      </c>
      <c r="M505" s="8" t="s">
        <v>11</v>
      </c>
      <c r="N505" s="23">
        <v>4</v>
      </c>
      <c r="O505" s="22">
        <v>0.01</v>
      </c>
      <c r="P505" s="22">
        <v>0.04</v>
      </c>
      <c r="Q505" s="9">
        <f>O505</f>
        <v>0.01</v>
      </c>
      <c r="R505" s="9">
        <f>P505</f>
        <v>0.04</v>
      </c>
      <c r="S505" s="10">
        <f>P505-R505</f>
        <v>0</v>
      </c>
      <c r="T505" s="11" t="s">
        <v>1538</v>
      </c>
      <c r="V505" s="10">
        <f t="shared" si="67"/>
        <v>0</v>
      </c>
      <c r="W505" s="10" t="e">
        <f>#REF!-V505</f>
        <v>#REF!</v>
      </c>
    </row>
    <row r="506" spans="1:23" x14ac:dyDescent="0.25">
      <c r="A506" s="7">
        <f t="shared" si="68"/>
        <v>500</v>
      </c>
      <c r="B506" s="7" t="s">
        <v>1540</v>
      </c>
      <c r="C506" s="7" t="s">
        <v>1542</v>
      </c>
      <c r="D506" s="8" t="s">
        <v>8</v>
      </c>
      <c r="E506" s="8" t="s">
        <v>9</v>
      </c>
      <c r="F506" s="8" t="s">
        <v>10175</v>
      </c>
      <c r="G506" s="8" t="s">
        <v>10175</v>
      </c>
      <c r="H506" s="7" t="s">
        <v>74</v>
      </c>
      <c r="I506" s="7" t="s">
        <v>14</v>
      </c>
      <c r="J506" s="7" t="s">
        <v>81</v>
      </c>
      <c r="K506" s="7" t="s">
        <v>16</v>
      </c>
      <c r="L506" s="7" t="s">
        <v>10</v>
      </c>
      <c r="M506" s="8" t="s">
        <v>11</v>
      </c>
      <c r="N506" s="23">
        <v>4</v>
      </c>
      <c r="O506" s="22">
        <v>569.78</v>
      </c>
      <c r="P506" s="22">
        <v>2279.12</v>
      </c>
      <c r="Q506" s="9">
        <f>VLOOKUP(T506,[1]Sheet1!$R$2:$S$2054,2,0)</f>
        <v>169.5</v>
      </c>
      <c r="R506" s="9">
        <f t="shared" ref="R506:R513" si="74">N506*Q506</f>
        <v>678</v>
      </c>
      <c r="S506" s="10">
        <f t="shared" ref="S506:S513" si="75">ROUND(P506-R506,2)</f>
        <v>1601.12</v>
      </c>
      <c r="T506" s="11" t="s">
        <v>1541</v>
      </c>
      <c r="V506" s="10">
        <f t="shared" si="67"/>
        <v>1601.12</v>
      </c>
      <c r="W506" s="10" t="e">
        <f>#REF!-V506</f>
        <v>#REF!</v>
      </c>
    </row>
    <row r="507" spans="1:23" x14ac:dyDescent="0.25">
      <c r="A507" s="7">
        <f t="shared" si="68"/>
        <v>501</v>
      </c>
      <c r="B507" s="7" t="s">
        <v>1543</v>
      </c>
      <c r="C507" s="7" t="s">
        <v>1545</v>
      </c>
      <c r="D507" s="8" t="s">
        <v>79</v>
      </c>
      <c r="E507" s="8" t="s">
        <v>322</v>
      </c>
      <c r="F507" s="8" t="s">
        <v>10175</v>
      </c>
      <c r="G507" s="8" t="s">
        <v>10175</v>
      </c>
      <c r="H507" s="7" t="s">
        <v>83</v>
      </c>
      <c r="I507" s="7" t="s">
        <v>14</v>
      </c>
      <c r="J507" s="7" t="s">
        <v>81</v>
      </c>
      <c r="K507" s="7" t="s">
        <v>16</v>
      </c>
      <c r="L507" s="7" t="s">
        <v>10</v>
      </c>
      <c r="M507" s="8" t="s">
        <v>11</v>
      </c>
      <c r="N507" s="23">
        <v>4</v>
      </c>
      <c r="O507" s="22">
        <v>5861.67</v>
      </c>
      <c r="P507" s="22">
        <v>23446.66</v>
      </c>
      <c r="Q507" s="9">
        <f>VLOOKUP(T507,[1]Sheet1!$R$2:$S$2054,2,0)</f>
        <v>5154.5</v>
      </c>
      <c r="R507" s="9">
        <f t="shared" si="74"/>
        <v>20618</v>
      </c>
      <c r="S507" s="10">
        <f t="shared" si="75"/>
        <v>2828.66</v>
      </c>
      <c r="T507" s="11" t="s">
        <v>1544</v>
      </c>
      <c r="V507" s="10">
        <f t="shared" si="67"/>
        <v>2828.66</v>
      </c>
      <c r="W507" s="10" t="e">
        <f>#REF!-V507</f>
        <v>#REF!</v>
      </c>
    </row>
    <row r="508" spans="1:23" x14ac:dyDescent="0.25">
      <c r="A508" s="7">
        <f t="shared" si="68"/>
        <v>502</v>
      </c>
      <c r="B508" s="7" t="s">
        <v>1546</v>
      </c>
      <c r="C508" s="7" t="s">
        <v>1548</v>
      </c>
      <c r="D508" s="8" t="s">
        <v>79</v>
      </c>
      <c r="E508" s="8" t="s">
        <v>322</v>
      </c>
      <c r="F508" s="8" t="s">
        <v>10175</v>
      </c>
      <c r="G508" s="8" t="s">
        <v>10175</v>
      </c>
      <c r="H508" s="7" t="s">
        <v>83</v>
      </c>
      <c r="I508" s="7" t="s">
        <v>14</v>
      </c>
      <c r="J508" s="7" t="s">
        <v>81</v>
      </c>
      <c r="K508" s="7" t="s">
        <v>16</v>
      </c>
      <c r="L508" s="7" t="s">
        <v>10</v>
      </c>
      <c r="M508" s="8" t="s">
        <v>11</v>
      </c>
      <c r="N508" s="23">
        <v>2</v>
      </c>
      <c r="O508" s="22">
        <v>5549</v>
      </c>
      <c r="P508" s="22">
        <v>11098</v>
      </c>
      <c r="Q508" s="9">
        <f>VLOOKUP(T508,[1]Sheet1!$R$2:$S$2054,2,0)</f>
        <v>1465</v>
      </c>
      <c r="R508" s="9">
        <f t="shared" si="74"/>
        <v>2930</v>
      </c>
      <c r="S508" s="10">
        <f t="shared" si="75"/>
        <v>8168</v>
      </c>
      <c r="T508" s="11" t="s">
        <v>1547</v>
      </c>
      <c r="V508" s="10">
        <f t="shared" si="67"/>
        <v>8168</v>
      </c>
      <c r="W508" s="10" t="e">
        <f>#REF!-V508</f>
        <v>#REF!</v>
      </c>
    </row>
    <row r="509" spans="1:23" x14ac:dyDescent="0.25">
      <c r="A509" s="7">
        <f t="shared" si="68"/>
        <v>503</v>
      </c>
      <c r="B509" s="7" t="s">
        <v>1549</v>
      </c>
      <c r="C509" s="7" t="s">
        <v>1551</v>
      </c>
      <c r="D509" s="8" t="s">
        <v>79</v>
      </c>
      <c r="E509" s="8" t="s">
        <v>322</v>
      </c>
      <c r="F509" s="8" t="s">
        <v>10175</v>
      </c>
      <c r="G509" s="8" t="s">
        <v>10175</v>
      </c>
      <c r="H509" s="7" t="s">
        <v>83</v>
      </c>
      <c r="I509" s="7" t="s">
        <v>14</v>
      </c>
      <c r="J509" s="7" t="s">
        <v>81</v>
      </c>
      <c r="K509" s="7" t="s">
        <v>16</v>
      </c>
      <c r="L509" s="7" t="s">
        <v>10</v>
      </c>
      <c r="M509" s="8" t="s">
        <v>11</v>
      </c>
      <c r="N509" s="23">
        <v>1</v>
      </c>
      <c r="O509" s="22">
        <v>4005</v>
      </c>
      <c r="P509" s="22">
        <v>4005</v>
      </c>
      <c r="Q509" s="9">
        <f>VLOOKUP(T509,[1]Sheet1!$R$2:$S$2054,2,0)</f>
        <v>1057</v>
      </c>
      <c r="R509" s="9">
        <f t="shared" si="74"/>
        <v>1057</v>
      </c>
      <c r="S509" s="10">
        <f t="shared" si="75"/>
        <v>2948</v>
      </c>
      <c r="T509" s="11" t="s">
        <v>1550</v>
      </c>
      <c r="V509" s="10">
        <f t="shared" si="67"/>
        <v>2948</v>
      </c>
      <c r="W509" s="10" t="e">
        <f>#REF!-V509</f>
        <v>#REF!</v>
      </c>
    </row>
    <row r="510" spans="1:23" x14ac:dyDescent="0.25">
      <c r="A510" s="7">
        <f t="shared" si="68"/>
        <v>504</v>
      </c>
      <c r="B510" s="7" t="s">
        <v>1552</v>
      </c>
      <c r="C510" s="7" t="s">
        <v>1554</v>
      </c>
      <c r="D510" s="8" t="s">
        <v>8</v>
      </c>
      <c r="E510" s="8" t="s">
        <v>9</v>
      </c>
      <c r="F510" s="8" t="s">
        <v>10175</v>
      </c>
      <c r="G510" s="8" t="s">
        <v>10175</v>
      </c>
      <c r="H510" s="7" t="s">
        <v>13</v>
      </c>
      <c r="I510" s="7" t="s">
        <v>14</v>
      </c>
      <c r="J510" s="7" t="s">
        <v>15</v>
      </c>
      <c r="K510" s="7" t="s">
        <v>16</v>
      </c>
      <c r="L510" s="7" t="s">
        <v>10</v>
      </c>
      <c r="M510" s="8" t="s">
        <v>11</v>
      </c>
      <c r="N510" s="23">
        <v>1</v>
      </c>
      <c r="O510" s="22">
        <v>85.24</v>
      </c>
      <c r="P510" s="22">
        <v>85.24</v>
      </c>
      <c r="Q510" s="9">
        <f>VLOOKUP(T510,[1]Sheet1!$R$2:$S$2054,2,0)</f>
        <v>16</v>
      </c>
      <c r="R510" s="9">
        <f t="shared" si="74"/>
        <v>16</v>
      </c>
      <c r="S510" s="10">
        <f t="shared" si="75"/>
        <v>69.239999999999995</v>
      </c>
      <c r="T510" s="11" t="s">
        <v>1553</v>
      </c>
      <c r="V510" s="10">
        <f t="shared" si="67"/>
        <v>69.239999999999995</v>
      </c>
      <c r="W510" s="10" t="e">
        <f>#REF!-V510</f>
        <v>#REF!</v>
      </c>
    </row>
    <row r="511" spans="1:23" x14ac:dyDescent="0.25">
      <c r="A511" s="7">
        <f t="shared" si="68"/>
        <v>505</v>
      </c>
      <c r="B511" s="7" t="s">
        <v>1555</v>
      </c>
      <c r="C511" s="7" t="s">
        <v>1557</v>
      </c>
      <c r="D511" s="8" t="s">
        <v>8</v>
      </c>
      <c r="E511" s="8" t="s">
        <v>9</v>
      </c>
      <c r="F511" s="8" t="s">
        <v>10175</v>
      </c>
      <c r="G511" s="8" t="s">
        <v>10175</v>
      </c>
      <c r="H511" s="7" t="s">
        <v>1558</v>
      </c>
      <c r="I511" s="7" t="s">
        <v>14</v>
      </c>
      <c r="J511" s="7" t="s">
        <v>81</v>
      </c>
      <c r="K511" s="7" t="s">
        <v>16</v>
      </c>
      <c r="L511" s="7" t="s">
        <v>10</v>
      </c>
      <c r="M511" s="8" t="s">
        <v>11</v>
      </c>
      <c r="N511" s="23">
        <v>94</v>
      </c>
      <c r="O511" s="22">
        <v>32.93</v>
      </c>
      <c r="P511" s="22">
        <v>3095.11</v>
      </c>
      <c r="Q511" s="9">
        <f>VLOOKUP(T511,[1]Sheet1!$R$2:$S$2054,2,0)</f>
        <v>6.08</v>
      </c>
      <c r="R511" s="9">
        <f t="shared" si="74"/>
        <v>571.52</v>
      </c>
      <c r="S511" s="10">
        <f t="shared" si="75"/>
        <v>2523.59</v>
      </c>
      <c r="T511" s="11" t="s">
        <v>1556</v>
      </c>
      <c r="V511" s="10">
        <f t="shared" si="67"/>
        <v>2523.59</v>
      </c>
      <c r="W511" s="10" t="e">
        <f>#REF!-V511</f>
        <v>#REF!</v>
      </c>
    </row>
    <row r="512" spans="1:23" x14ac:dyDescent="0.25">
      <c r="A512" s="7">
        <f t="shared" si="68"/>
        <v>506</v>
      </c>
      <c r="B512" s="7" t="s">
        <v>1559</v>
      </c>
      <c r="C512" s="7" t="s">
        <v>1561</v>
      </c>
      <c r="D512" s="8" t="s">
        <v>8</v>
      </c>
      <c r="E512" s="8" t="s">
        <v>9</v>
      </c>
      <c r="F512" s="8" t="s">
        <v>10175</v>
      </c>
      <c r="G512" s="8" t="s">
        <v>10175</v>
      </c>
      <c r="H512" s="7" t="s">
        <v>150</v>
      </c>
      <c r="I512" s="7" t="s">
        <v>14</v>
      </c>
      <c r="J512" s="7" t="s">
        <v>15</v>
      </c>
      <c r="K512" s="7" t="s">
        <v>16</v>
      </c>
      <c r="L512" s="7" t="s">
        <v>10</v>
      </c>
      <c r="M512" s="8" t="s">
        <v>11</v>
      </c>
      <c r="N512" s="23">
        <v>2</v>
      </c>
      <c r="O512" s="22">
        <v>142.28</v>
      </c>
      <c r="P512" s="22">
        <v>284.56</v>
      </c>
      <c r="Q512" s="9">
        <f>VLOOKUP(T512,[1]Sheet1!$R$2:$S$2054,2,0)</f>
        <v>125</v>
      </c>
      <c r="R512" s="9">
        <f t="shared" si="74"/>
        <v>250</v>
      </c>
      <c r="S512" s="10">
        <f t="shared" si="75"/>
        <v>34.56</v>
      </c>
      <c r="T512" s="11" t="s">
        <v>1560</v>
      </c>
      <c r="V512" s="10">
        <f t="shared" si="67"/>
        <v>34.56</v>
      </c>
      <c r="W512" s="10" t="e">
        <f>#REF!-V512</f>
        <v>#REF!</v>
      </c>
    </row>
    <row r="513" spans="1:23" x14ac:dyDescent="0.25">
      <c r="A513" s="7">
        <f t="shared" si="68"/>
        <v>507</v>
      </c>
      <c r="B513" s="7" t="s">
        <v>1562</v>
      </c>
      <c r="C513" s="7" t="s">
        <v>1564</v>
      </c>
      <c r="D513" s="8" t="s">
        <v>8</v>
      </c>
      <c r="E513" s="8" t="s">
        <v>9</v>
      </c>
      <c r="F513" s="8" t="s">
        <v>10175</v>
      </c>
      <c r="G513" s="8" t="s">
        <v>10175</v>
      </c>
      <c r="H513" s="7" t="s">
        <v>20</v>
      </c>
      <c r="I513" s="7" t="s">
        <v>14</v>
      </c>
      <c r="J513" s="7" t="s">
        <v>15</v>
      </c>
      <c r="K513" s="7" t="s">
        <v>35</v>
      </c>
      <c r="L513" s="7" t="s">
        <v>10</v>
      </c>
      <c r="M513" s="8" t="s">
        <v>11</v>
      </c>
      <c r="N513" s="23">
        <v>2</v>
      </c>
      <c r="O513" s="22">
        <v>1.23</v>
      </c>
      <c r="P513" s="22">
        <v>2.46</v>
      </c>
      <c r="Q513" s="9">
        <f>VLOOKUP(T513,[1]Sheet1!$R$2:$S$2054,2,0)</f>
        <v>0.5</v>
      </c>
      <c r="R513" s="9">
        <f t="shared" si="74"/>
        <v>1</v>
      </c>
      <c r="S513" s="10">
        <f t="shared" si="75"/>
        <v>1.46</v>
      </c>
      <c r="T513" s="11" t="s">
        <v>1563</v>
      </c>
      <c r="V513" s="10">
        <f t="shared" si="67"/>
        <v>1.46</v>
      </c>
      <c r="W513" s="10" t="e">
        <f>#REF!-V513</f>
        <v>#REF!</v>
      </c>
    </row>
    <row r="514" spans="1:23" x14ac:dyDescent="0.25">
      <c r="A514" s="7">
        <f t="shared" si="68"/>
        <v>508</v>
      </c>
      <c r="B514" s="7" t="s">
        <v>1565</v>
      </c>
      <c r="C514" s="7" t="s">
        <v>1567</v>
      </c>
      <c r="D514" s="8" t="s">
        <v>79</v>
      </c>
      <c r="E514" s="8" t="s">
        <v>49</v>
      </c>
      <c r="F514" s="8" t="s">
        <v>10175</v>
      </c>
      <c r="G514" s="8" t="s">
        <v>10175</v>
      </c>
      <c r="H514" s="7" t="s">
        <v>121</v>
      </c>
      <c r="I514" s="7" t="s">
        <v>14</v>
      </c>
      <c r="J514" s="7" t="s">
        <v>81</v>
      </c>
      <c r="K514" s="7" t="s">
        <v>16</v>
      </c>
      <c r="L514" s="7" t="s">
        <v>10</v>
      </c>
      <c r="M514" s="8" t="s">
        <v>11</v>
      </c>
      <c r="N514" s="23">
        <v>1949</v>
      </c>
      <c r="O514" s="22">
        <v>0.01</v>
      </c>
      <c r="P514" s="22">
        <v>19.489999999999998</v>
      </c>
      <c r="Q514" s="9">
        <f>O514</f>
        <v>0.01</v>
      </c>
      <c r="R514" s="9">
        <f>P514</f>
        <v>19.489999999999998</v>
      </c>
      <c r="S514" s="10">
        <f>P514-R514</f>
        <v>0</v>
      </c>
      <c r="T514" s="11" t="s">
        <v>1566</v>
      </c>
      <c r="V514" s="10">
        <f t="shared" si="67"/>
        <v>0</v>
      </c>
      <c r="W514" s="10" t="e">
        <f>#REF!-V514</f>
        <v>#REF!</v>
      </c>
    </row>
    <row r="515" spans="1:23" x14ac:dyDescent="0.25">
      <c r="A515" s="7">
        <f t="shared" si="68"/>
        <v>509</v>
      </c>
      <c r="B515" s="7" t="s">
        <v>1568</v>
      </c>
      <c r="C515" s="7" t="s">
        <v>1570</v>
      </c>
      <c r="D515" s="8" t="s">
        <v>79</v>
      </c>
      <c r="E515" s="8" t="s">
        <v>49</v>
      </c>
      <c r="F515" s="8" t="s">
        <v>10175</v>
      </c>
      <c r="G515" s="8" t="s">
        <v>10175</v>
      </c>
      <c r="H515" s="7" t="s">
        <v>80</v>
      </c>
      <c r="I515" s="7" t="s">
        <v>14</v>
      </c>
      <c r="J515" s="7" t="s">
        <v>81</v>
      </c>
      <c r="K515" s="7" t="s">
        <v>16</v>
      </c>
      <c r="L515" s="7" t="s">
        <v>10</v>
      </c>
      <c r="M515" s="8" t="s">
        <v>11</v>
      </c>
      <c r="N515" s="23">
        <v>3</v>
      </c>
      <c r="O515" s="22">
        <v>8.7799999999999994</v>
      </c>
      <c r="P515" s="22">
        <v>26.34</v>
      </c>
      <c r="Q515" s="9">
        <f>O515</f>
        <v>8.7799999999999994</v>
      </c>
      <c r="R515" s="9">
        <f>P515</f>
        <v>26.34</v>
      </c>
      <c r="S515" s="10">
        <f>P515-R515</f>
        <v>0</v>
      </c>
      <c r="T515" s="11" t="s">
        <v>1569</v>
      </c>
      <c r="V515" s="10">
        <f t="shared" si="67"/>
        <v>0</v>
      </c>
      <c r="W515" s="10" t="e">
        <f>#REF!-V515</f>
        <v>#REF!</v>
      </c>
    </row>
    <row r="516" spans="1:23" x14ac:dyDescent="0.25">
      <c r="A516" s="7">
        <f t="shared" si="68"/>
        <v>510</v>
      </c>
      <c r="B516" s="7" t="s">
        <v>1571</v>
      </c>
      <c r="C516" s="7" t="s">
        <v>1573</v>
      </c>
      <c r="D516" s="8" t="s">
        <v>8</v>
      </c>
      <c r="E516" s="8" t="s">
        <v>9</v>
      </c>
      <c r="F516" s="8" t="s">
        <v>10175</v>
      </c>
      <c r="G516" s="8" t="s">
        <v>10175</v>
      </c>
      <c r="H516" s="7" t="s">
        <v>28</v>
      </c>
      <c r="I516" s="7" t="s">
        <v>14</v>
      </c>
      <c r="J516" s="7" t="s">
        <v>15</v>
      </c>
      <c r="K516" s="7" t="s">
        <v>16</v>
      </c>
      <c r="L516" s="7" t="s">
        <v>10</v>
      </c>
      <c r="M516" s="8" t="s">
        <v>11</v>
      </c>
      <c r="N516" s="23">
        <v>33</v>
      </c>
      <c r="O516" s="22">
        <v>0.45</v>
      </c>
      <c r="P516" s="22">
        <v>14.85</v>
      </c>
      <c r="Q516" s="9">
        <f>VLOOKUP(T516,[1]Sheet1!$R$2:$S$2054,2,0)</f>
        <v>0.39</v>
      </c>
      <c r="R516" s="9">
        <f>N516*Q516</f>
        <v>12.870000000000001</v>
      </c>
      <c r="S516" s="10">
        <f>ROUND(P516-R516,2)</f>
        <v>1.98</v>
      </c>
      <c r="T516" s="11" t="s">
        <v>1572</v>
      </c>
      <c r="V516" s="10">
        <f t="shared" si="67"/>
        <v>1.9799999999999986</v>
      </c>
      <c r="W516" s="10" t="e">
        <f>#REF!-V516</f>
        <v>#REF!</v>
      </c>
    </row>
    <row r="517" spans="1:23" x14ac:dyDescent="0.25">
      <c r="A517" s="7">
        <f t="shared" si="68"/>
        <v>511</v>
      </c>
      <c r="B517" s="7" t="s">
        <v>1574</v>
      </c>
      <c r="C517" s="7" t="s">
        <v>1576</v>
      </c>
      <c r="D517" s="8" t="s">
        <v>8</v>
      </c>
      <c r="E517" s="8" t="s">
        <v>9</v>
      </c>
      <c r="F517" s="8" t="s">
        <v>10175</v>
      </c>
      <c r="G517" s="8" t="s">
        <v>10175</v>
      </c>
      <c r="H517" s="7" t="s">
        <v>1262</v>
      </c>
      <c r="I517" s="7" t="s">
        <v>14</v>
      </c>
      <c r="J517" s="7" t="s">
        <v>81</v>
      </c>
      <c r="K517" s="7" t="s">
        <v>16</v>
      </c>
      <c r="L517" s="7" t="s">
        <v>10</v>
      </c>
      <c r="M517" s="8" t="s">
        <v>11</v>
      </c>
      <c r="N517" s="23">
        <v>5</v>
      </c>
      <c r="O517" s="22">
        <v>331.54</v>
      </c>
      <c r="P517" s="22">
        <v>1657.7</v>
      </c>
      <c r="Q517" s="9">
        <f>VLOOKUP(T517,[1]Sheet1!$R$2:$S$2054,2,0)</f>
        <v>61.39</v>
      </c>
      <c r="R517" s="9">
        <f>N517*Q517</f>
        <v>306.95</v>
      </c>
      <c r="S517" s="10">
        <f>ROUND(P517-R517,2)</f>
        <v>1350.75</v>
      </c>
      <c r="T517" s="11" t="s">
        <v>1575</v>
      </c>
      <c r="V517" s="10">
        <f t="shared" si="67"/>
        <v>1350.75</v>
      </c>
      <c r="W517" s="10" t="e">
        <f>#REF!-V517</f>
        <v>#REF!</v>
      </c>
    </row>
    <row r="518" spans="1:23" x14ac:dyDescent="0.25">
      <c r="A518" s="7">
        <f t="shared" si="68"/>
        <v>512</v>
      </c>
      <c r="B518" s="7" t="s">
        <v>1577</v>
      </c>
      <c r="C518" s="7" t="s">
        <v>1579</v>
      </c>
      <c r="D518" s="8" t="s">
        <v>8</v>
      </c>
      <c r="E518" s="8" t="s">
        <v>9</v>
      </c>
      <c r="F518" s="8" t="s">
        <v>10175</v>
      </c>
      <c r="G518" s="8" t="s">
        <v>10175</v>
      </c>
      <c r="H518" s="7" t="s">
        <v>29</v>
      </c>
      <c r="I518" s="7" t="s">
        <v>14</v>
      </c>
      <c r="J518" s="7" t="s">
        <v>15</v>
      </c>
      <c r="K518" s="7" t="s">
        <v>16</v>
      </c>
      <c r="L518" s="7" t="s">
        <v>10</v>
      </c>
      <c r="M518" s="8" t="s">
        <v>11</v>
      </c>
      <c r="N518" s="23">
        <v>20</v>
      </c>
      <c r="O518" s="22">
        <v>0.01</v>
      </c>
      <c r="P518" s="22">
        <v>0.2</v>
      </c>
      <c r="Q518" s="9">
        <f t="shared" ref="Q518:R521" si="76">O518</f>
        <v>0.01</v>
      </c>
      <c r="R518" s="9">
        <f t="shared" si="76"/>
        <v>0.2</v>
      </c>
      <c r="S518" s="10">
        <f>P518-R518</f>
        <v>0</v>
      </c>
      <c r="T518" s="11" t="s">
        <v>1578</v>
      </c>
      <c r="V518" s="10">
        <f t="shared" si="67"/>
        <v>0</v>
      </c>
      <c r="W518" s="10" t="e">
        <f>#REF!-V518</f>
        <v>#REF!</v>
      </c>
    </row>
    <row r="519" spans="1:23" x14ac:dyDescent="0.25">
      <c r="A519" s="7">
        <f t="shared" si="68"/>
        <v>513</v>
      </c>
      <c r="B519" s="7" t="s">
        <v>1580</v>
      </c>
      <c r="C519" s="7" t="s">
        <v>1582</v>
      </c>
      <c r="D519" s="8" t="s">
        <v>8</v>
      </c>
      <c r="E519" s="8" t="s">
        <v>9</v>
      </c>
      <c r="F519" s="8" t="s">
        <v>10175</v>
      </c>
      <c r="G519" s="8" t="s">
        <v>10175</v>
      </c>
      <c r="H519" s="7" t="s">
        <v>28</v>
      </c>
      <c r="I519" s="7" t="s">
        <v>14</v>
      </c>
      <c r="J519" s="7" t="s">
        <v>15</v>
      </c>
      <c r="K519" s="7" t="s">
        <v>16</v>
      </c>
      <c r="L519" s="7" t="s">
        <v>10</v>
      </c>
      <c r="M519" s="8" t="s">
        <v>11</v>
      </c>
      <c r="N519" s="23">
        <v>2</v>
      </c>
      <c r="O519" s="22">
        <v>0.04</v>
      </c>
      <c r="P519" s="22">
        <v>0.08</v>
      </c>
      <c r="Q519" s="9">
        <f t="shared" si="76"/>
        <v>0.04</v>
      </c>
      <c r="R519" s="9">
        <f t="shared" si="76"/>
        <v>0.08</v>
      </c>
      <c r="S519" s="10">
        <f>P519-R519</f>
        <v>0</v>
      </c>
      <c r="T519" s="11" t="s">
        <v>1581</v>
      </c>
      <c r="V519" s="10">
        <f t="shared" ref="V519:V582" si="77">P519-R519</f>
        <v>0</v>
      </c>
      <c r="W519" s="10" t="e">
        <f>#REF!-V519</f>
        <v>#REF!</v>
      </c>
    </row>
    <row r="520" spans="1:23" x14ac:dyDescent="0.25">
      <c r="A520" s="7">
        <f t="shared" si="68"/>
        <v>514</v>
      </c>
      <c r="B520" s="7" t="s">
        <v>1583</v>
      </c>
      <c r="C520" s="7" t="s">
        <v>1585</v>
      </c>
      <c r="D520" s="8" t="s">
        <v>79</v>
      </c>
      <c r="E520" s="8" t="s">
        <v>49</v>
      </c>
      <c r="F520" s="8" t="s">
        <v>10175</v>
      </c>
      <c r="G520" s="8" t="s">
        <v>10175</v>
      </c>
      <c r="H520" s="7" t="s">
        <v>164</v>
      </c>
      <c r="I520" s="7" t="s">
        <v>14</v>
      </c>
      <c r="J520" s="7" t="s">
        <v>81</v>
      </c>
      <c r="K520" s="7" t="s">
        <v>16</v>
      </c>
      <c r="L520" s="7" t="s">
        <v>10</v>
      </c>
      <c r="M520" s="8" t="s">
        <v>11</v>
      </c>
      <c r="N520" s="23">
        <v>40</v>
      </c>
      <c r="O520" s="22">
        <v>0.02</v>
      </c>
      <c r="P520" s="22">
        <v>0.8</v>
      </c>
      <c r="Q520" s="9">
        <f t="shared" si="76"/>
        <v>0.02</v>
      </c>
      <c r="R520" s="9">
        <f t="shared" si="76"/>
        <v>0.8</v>
      </c>
      <c r="S520" s="10">
        <f>P520-R520</f>
        <v>0</v>
      </c>
      <c r="T520" s="11" t="s">
        <v>1584</v>
      </c>
      <c r="V520" s="10">
        <f t="shared" si="77"/>
        <v>0</v>
      </c>
      <c r="W520" s="10" t="e">
        <f>#REF!-V520</f>
        <v>#REF!</v>
      </c>
    </row>
    <row r="521" spans="1:23" x14ac:dyDescent="0.25">
      <c r="A521" s="7">
        <f t="shared" ref="A521:A584" si="78">A520+1</f>
        <v>515</v>
      </c>
      <c r="B521" s="7" t="s">
        <v>1586</v>
      </c>
      <c r="C521" s="7" t="s">
        <v>1588</v>
      </c>
      <c r="D521" s="8" t="s">
        <v>8</v>
      </c>
      <c r="E521" s="8" t="s">
        <v>9</v>
      </c>
      <c r="F521" s="8" t="s">
        <v>10175</v>
      </c>
      <c r="G521" s="8" t="s">
        <v>10175</v>
      </c>
      <c r="H521" s="7" t="s">
        <v>1589</v>
      </c>
      <c r="I521" s="7" t="s">
        <v>14</v>
      </c>
      <c r="J521" s="7" t="s">
        <v>15</v>
      </c>
      <c r="K521" s="7" t="s">
        <v>16</v>
      </c>
      <c r="L521" s="7" t="s">
        <v>10</v>
      </c>
      <c r="M521" s="8" t="s">
        <v>11</v>
      </c>
      <c r="N521" s="23">
        <v>20</v>
      </c>
      <c r="O521" s="22">
        <v>0.01</v>
      </c>
      <c r="P521" s="22">
        <v>0.2</v>
      </c>
      <c r="Q521" s="9">
        <f t="shared" si="76"/>
        <v>0.01</v>
      </c>
      <c r="R521" s="9">
        <f t="shared" si="76"/>
        <v>0.2</v>
      </c>
      <c r="S521" s="10">
        <f>P521-R521</f>
        <v>0</v>
      </c>
      <c r="T521" s="11" t="s">
        <v>1587</v>
      </c>
      <c r="V521" s="10">
        <f t="shared" si="77"/>
        <v>0</v>
      </c>
      <c r="W521" s="10" t="e">
        <f>#REF!-V521</f>
        <v>#REF!</v>
      </c>
    </row>
    <row r="522" spans="1:23" x14ac:dyDescent="0.25">
      <c r="A522" s="7">
        <f t="shared" si="78"/>
        <v>516</v>
      </c>
      <c r="B522" s="7" t="s">
        <v>1590</v>
      </c>
      <c r="C522" s="7" t="s">
        <v>1592</v>
      </c>
      <c r="D522" s="8" t="s">
        <v>8</v>
      </c>
      <c r="E522" s="8" t="s">
        <v>9</v>
      </c>
      <c r="F522" s="8" t="s">
        <v>10175</v>
      </c>
      <c r="G522" s="8" t="s">
        <v>10175</v>
      </c>
      <c r="H522" s="7" t="s">
        <v>29</v>
      </c>
      <c r="I522" s="7" t="s">
        <v>14</v>
      </c>
      <c r="J522" s="7" t="s">
        <v>15</v>
      </c>
      <c r="K522" s="7" t="s">
        <v>16</v>
      </c>
      <c r="L522" s="7" t="s">
        <v>10</v>
      </c>
      <c r="M522" s="8" t="s">
        <v>11</v>
      </c>
      <c r="N522" s="23">
        <v>27</v>
      </c>
      <c r="O522" s="22">
        <v>25.79</v>
      </c>
      <c r="P522" s="22">
        <v>696.37</v>
      </c>
      <c r="Q522" s="9">
        <f>VLOOKUP(T522,[1]Sheet1!$R$2:$S$2054,2,0)</f>
        <v>22.66</v>
      </c>
      <c r="R522" s="9">
        <f>N522*Q522</f>
        <v>611.82000000000005</v>
      </c>
      <c r="S522" s="10">
        <f>ROUND(P522-R522,2)</f>
        <v>84.55</v>
      </c>
      <c r="T522" s="11" t="s">
        <v>1591</v>
      </c>
      <c r="V522" s="10">
        <f t="shared" si="77"/>
        <v>84.549999999999955</v>
      </c>
      <c r="W522" s="10" t="e">
        <f>#REF!-V522</f>
        <v>#REF!</v>
      </c>
    </row>
    <row r="523" spans="1:23" x14ac:dyDescent="0.25">
      <c r="A523" s="7">
        <f t="shared" si="78"/>
        <v>517</v>
      </c>
      <c r="B523" s="7" t="s">
        <v>1593</v>
      </c>
      <c r="C523" s="7" t="s">
        <v>1595</v>
      </c>
      <c r="D523" s="8" t="s">
        <v>79</v>
      </c>
      <c r="E523" s="8" t="s">
        <v>322</v>
      </c>
      <c r="F523" s="8" t="s">
        <v>10175</v>
      </c>
      <c r="G523" s="8" t="s">
        <v>10175</v>
      </c>
      <c r="H523" s="7" t="s">
        <v>83</v>
      </c>
      <c r="I523" s="7" t="s">
        <v>14</v>
      </c>
      <c r="J523" s="7" t="s">
        <v>81</v>
      </c>
      <c r="K523" s="7" t="s">
        <v>16</v>
      </c>
      <c r="L523" s="7" t="s">
        <v>10</v>
      </c>
      <c r="M523" s="8" t="s">
        <v>11</v>
      </c>
      <c r="N523" s="23">
        <v>1</v>
      </c>
      <c r="O523" s="22">
        <v>500</v>
      </c>
      <c r="P523" s="22">
        <v>500</v>
      </c>
      <c r="Q523" s="9">
        <f>VLOOKUP(T523,[1]Sheet1!$R$2:$S$2054,2,0)</f>
        <v>132</v>
      </c>
      <c r="R523" s="9">
        <f>N523*Q523</f>
        <v>132</v>
      </c>
      <c r="S523" s="10">
        <f>ROUND(P523-R523,2)</f>
        <v>368</v>
      </c>
      <c r="T523" s="11" t="s">
        <v>1594</v>
      </c>
      <c r="V523" s="10">
        <f t="shared" si="77"/>
        <v>368</v>
      </c>
      <c r="W523" s="10" t="e">
        <f>#REF!-V523</f>
        <v>#REF!</v>
      </c>
    </row>
    <row r="524" spans="1:23" x14ac:dyDescent="0.25">
      <c r="A524" s="7">
        <f t="shared" si="78"/>
        <v>518</v>
      </c>
      <c r="B524" s="7" t="s">
        <v>1596</v>
      </c>
      <c r="C524" s="7" t="s">
        <v>1598</v>
      </c>
      <c r="D524" s="8" t="s">
        <v>8</v>
      </c>
      <c r="E524" s="8" t="s">
        <v>9</v>
      </c>
      <c r="F524" s="8" t="s">
        <v>10175</v>
      </c>
      <c r="G524" s="8" t="s">
        <v>10175</v>
      </c>
      <c r="H524" s="7" t="s">
        <v>1599</v>
      </c>
      <c r="I524" s="7" t="s">
        <v>14</v>
      </c>
      <c r="J524" s="7" t="s">
        <v>15</v>
      </c>
      <c r="K524" s="7" t="s">
        <v>16</v>
      </c>
      <c r="L524" s="7" t="s">
        <v>10</v>
      </c>
      <c r="M524" s="8" t="s">
        <v>11</v>
      </c>
      <c r="N524" s="23">
        <v>10</v>
      </c>
      <c r="O524" s="22">
        <v>705.2</v>
      </c>
      <c r="P524" s="22">
        <v>7051.95</v>
      </c>
      <c r="Q524" s="9">
        <f>VLOOKUP(T524,[1]Sheet1!$R$2:$S$2054,2,0)</f>
        <v>620.16</v>
      </c>
      <c r="R524" s="9">
        <f>N524*Q524</f>
        <v>6201.5999999999995</v>
      </c>
      <c r="S524" s="10">
        <f>ROUND(P524-R524,2)</f>
        <v>850.35</v>
      </c>
      <c r="T524" s="11" t="s">
        <v>1597</v>
      </c>
      <c r="V524" s="10">
        <f t="shared" si="77"/>
        <v>850.35000000000036</v>
      </c>
      <c r="W524" s="10" t="e">
        <f>#REF!-V524</f>
        <v>#REF!</v>
      </c>
    </row>
    <row r="525" spans="1:23" x14ac:dyDescent="0.25">
      <c r="A525" s="7">
        <f t="shared" si="78"/>
        <v>519</v>
      </c>
      <c r="B525" s="7" t="s">
        <v>1600</v>
      </c>
      <c r="C525" s="7" t="s">
        <v>1602</v>
      </c>
      <c r="D525" s="8" t="s">
        <v>79</v>
      </c>
      <c r="E525" s="8" t="s">
        <v>39</v>
      </c>
      <c r="F525" s="8" t="s">
        <v>10175</v>
      </c>
      <c r="G525" s="8" t="s">
        <v>10175</v>
      </c>
      <c r="H525" s="7" t="s">
        <v>164</v>
      </c>
      <c r="I525" s="7" t="s">
        <v>14</v>
      </c>
      <c r="J525" s="7" t="s">
        <v>81</v>
      </c>
      <c r="K525" s="7" t="s">
        <v>16</v>
      </c>
      <c r="L525" s="7" t="s">
        <v>10</v>
      </c>
      <c r="M525" s="8" t="s">
        <v>11</v>
      </c>
      <c r="N525" s="23">
        <v>10</v>
      </c>
      <c r="O525" s="22">
        <v>387.37</v>
      </c>
      <c r="P525" s="22">
        <v>3873.72</v>
      </c>
      <c r="Q525" s="9">
        <f>O525</f>
        <v>387.37</v>
      </c>
      <c r="R525" s="9">
        <f>P525</f>
        <v>3873.72</v>
      </c>
      <c r="S525" s="10">
        <f>P525-R525</f>
        <v>0</v>
      </c>
      <c r="T525" s="11" t="s">
        <v>1601</v>
      </c>
      <c r="V525" s="10">
        <f t="shared" si="77"/>
        <v>0</v>
      </c>
      <c r="W525" s="10" t="e">
        <f>#REF!-V525</f>
        <v>#REF!</v>
      </c>
    </row>
    <row r="526" spans="1:23" x14ac:dyDescent="0.25">
      <c r="A526" s="7">
        <f t="shared" si="78"/>
        <v>520</v>
      </c>
      <c r="B526" s="7" t="s">
        <v>1603</v>
      </c>
      <c r="C526" s="7" t="s">
        <v>1605</v>
      </c>
      <c r="D526" s="8" t="s">
        <v>8</v>
      </c>
      <c r="E526" s="8" t="s">
        <v>9</v>
      </c>
      <c r="F526" s="8" t="s">
        <v>10175</v>
      </c>
      <c r="G526" s="8" t="s">
        <v>10175</v>
      </c>
      <c r="H526" s="7" t="s">
        <v>24</v>
      </c>
      <c r="I526" s="7" t="s">
        <v>14</v>
      </c>
      <c r="J526" s="7" t="s">
        <v>15</v>
      </c>
      <c r="K526" s="7" t="s">
        <v>16</v>
      </c>
      <c r="L526" s="7" t="s">
        <v>10</v>
      </c>
      <c r="M526" s="8" t="s">
        <v>11</v>
      </c>
      <c r="N526" s="23">
        <v>145</v>
      </c>
      <c r="O526" s="22">
        <v>569.52</v>
      </c>
      <c r="P526" s="22">
        <v>82580.399999999994</v>
      </c>
      <c r="Q526" s="9">
        <f>VLOOKUP(T526,[1]Sheet1!$R$2:$S$2054,2,0)</f>
        <v>105.3</v>
      </c>
      <c r="R526" s="9">
        <f>N526*Q526</f>
        <v>15268.5</v>
      </c>
      <c r="S526" s="10">
        <f>ROUND(P526-R526,2)</f>
        <v>67311.899999999994</v>
      </c>
      <c r="T526" s="11" t="s">
        <v>1604</v>
      </c>
      <c r="V526" s="10">
        <f t="shared" si="77"/>
        <v>67311.899999999994</v>
      </c>
      <c r="W526" s="10" t="e">
        <f>#REF!-V526</f>
        <v>#REF!</v>
      </c>
    </row>
    <row r="527" spans="1:23" x14ac:dyDescent="0.25">
      <c r="A527" s="7">
        <f t="shared" si="78"/>
        <v>521</v>
      </c>
      <c r="B527" s="7" t="s">
        <v>1606</v>
      </c>
      <c r="C527" s="7" t="s">
        <v>1608</v>
      </c>
      <c r="D527" s="8" t="s">
        <v>8</v>
      </c>
      <c r="E527" s="8" t="s">
        <v>9</v>
      </c>
      <c r="F527" s="8" t="s">
        <v>10175</v>
      </c>
      <c r="G527" s="8" t="s">
        <v>10175</v>
      </c>
      <c r="H527" s="7" t="s">
        <v>66</v>
      </c>
      <c r="I527" s="7" t="s">
        <v>14</v>
      </c>
      <c r="J527" s="7" t="s">
        <v>15</v>
      </c>
      <c r="K527" s="7" t="s">
        <v>35</v>
      </c>
      <c r="L527" s="7" t="s">
        <v>10</v>
      </c>
      <c r="M527" s="8" t="s">
        <v>11</v>
      </c>
      <c r="N527" s="23">
        <v>197</v>
      </c>
      <c r="O527" s="22">
        <v>250.72</v>
      </c>
      <c r="P527" s="22">
        <v>49391.22</v>
      </c>
      <c r="Q527" s="9">
        <f>VLOOKUP(T527,[1]Sheet1!$R$2:$S$2054,2,0)</f>
        <v>220.47</v>
      </c>
      <c r="R527" s="9">
        <f>N527*Q527</f>
        <v>43432.59</v>
      </c>
      <c r="S527" s="10">
        <f>ROUND(P527-R527,2)</f>
        <v>5958.63</v>
      </c>
      <c r="T527" s="11" t="s">
        <v>1607</v>
      </c>
      <c r="V527" s="10">
        <f t="shared" si="77"/>
        <v>5958.6300000000047</v>
      </c>
      <c r="W527" s="10" t="e">
        <f>#REF!-V527</f>
        <v>#REF!</v>
      </c>
    </row>
    <row r="528" spans="1:23" x14ac:dyDescent="0.25">
      <c r="A528" s="7">
        <f t="shared" si="78"/>
        <v>522</v>
      </c>
      <c r="B528" s="7" t="s">
        <v>1609</v>
      </c>
      <c r="C528" s="7" t="s">
        <v>1611</v>
      </c>
      <c r="D528" s="8" t="s">
        <v>8</v>
      </c>
      <c r="E528" s="8" t="s">
        <v>9</v>
      </c>
      <c r="F528" s="8" t="s">
        <v>10175</v>
      </c>
      <c r="G528" s="8" t="s">
        <v>10175</v>
      </c>
      <c r="H528" s="7" t="s">
        <v>13</v>
      </c>
      <c r="I528" s="7" t="s">
        <v>14</v>
      </c>
      <c r="J528" s="7" t="s">
        <v>15</v>
      </c>
      <c r="K528" s="7" t="s">
        <v>16</v>
      </c>
      <c r="L528" s="7" t="s">
        <v>10</v>
      </c>
      <c r="M528" s="8" t="s">
        <v>11</v>
      </c>
      <c r="N528" s="23">
        <v>5</v>
      </c>
      <c r="O528" s="22">
        <v>0.32</v>
      </c>
      <c r="P528" s="22">
        <v>1.6</v>
      </c>
      <c r="Q528" s="9">
        <f>O528</f>
        <v>0.32</v>
      </c>
      <c r="R528" s="9">
        <f>P528</f>
        <v>1.6</v>
      </c>
      <c r="S528" s="10">
        <f>P528-R528</f>
        <v>0</v>
      </c>
      <c r="T528" s="11" t="s">
        <v>1610</v>
      </c>
      <c r="V528" s="10">
        <f t="shared" si="77"/>
        <v>0</v>
      </c>
      <c r="W528" s="10" t="e">
        <f>#REF!-V528</f>
        <v>#REF!</v>
      </c>
    </row>
    <row r="529" spans="1:23" x14ac:dyDescent="0.25">
      <c r="A529" s="7">
        <f t="shared" si="78"/>
        <v>523</v>
      </c>
      <c r="B529" s="7" t="s">
        <v>1612</v>
      </c>
      <c r="C529" s="7" t="s">
        <v>1614</v>
      </c>
      <c r="D529" s="8" t="s">
        <v>8</v>
      </c>
      <c r="E529" s="8" t="s">
        <v>9</v>
      </c>
      <c r="F529" s="8" t="s">
        <v>10175</v>
      </c>
      <c r="G529" s="8" t="s">
        <v>10175</v>
      </c>
      <c r="H529" s="7" t="s">
        <v>29</v>
      </c>
      <c r="I529" s="7" t="s">
        <v>14</v>
      </c>
      <c r="J529" s="7" t="s">
        <v>52</v>
      </c>
      <c r="K529" s="7" t="s">
        <v>35</v>
      </c>
      <c r="L529" s="7" t="s">
        <v>10</v>
      </c>
      <c r="M529" s="8" t="s">
        <v>11</v>
      </c>
      <c r="N529" s="23">
        <v>5</v>
      </c>
      <c r="O529" s="22">
        <v>0.21</v>
      </c>
      <c r="P529" s="22">
        <v>1.05</v>
      </c>
      <c r="Q529" s="9">
        <f>VLOOKUP(T529,[1]Sheet1!$R$2:$S$2054,2,0)</f>
        <v>0.2</v>
      </c>
      <c r="R529" s="9">
        <f>N529*Q529</f>
        <v>1</v>
      </c>
      <c r="S529" s="10">
        <f>ROUND(P529-R529,2)</f>
        <v>0.05</v>
      </c>
      <c r="T529" s="11" t="s">
        <v>1613</v>
      </c>
      <c r="V529" s="10">
        <f t="shared" si="77"/>
        <v>5.0000000000000044E-2</v>
      </c>
      <c r="W529" s="10" t="e">
        <f>#REF!-V529</f>
        <v>#REF!</v>
      </c>
    </row>
    <row r="530" spans="1:23" x14ac:dyDescent="0.25">
      <c r="A530" s="7">
        <f t="shared" si="78"/>
        <v>524</v>
      </c>
      <c r="B530" s="7" t="s">
        <v>1615</v>
      </c>
      <c r="C530" s="7" t="s">
        <v>1617</v>
      </c>
      <c r="D530" s="8" t="s">
        <v>79</v>
      </c>
      <c r="E530" s="8" t="s">
        <v>49</v>
      </c>
      <c r="F530" s="8" t="s">
        <v>10175</v>
      </c>
      <c r="G530" s="8" t="s">
        <v>10175</v>
      </c>
      <c r="H530" s="7" t="s">
        <v>164</v>
      </c>
      <c r="I530" s="7" t="s">
        <v>14</v>
      </c>
      <c r="J530" s="7" t="s">
        <v>81</v>
      </c>
      <c r="K530" s="7" t="s">
        <v>16</v>
      </c>
      <c r="L530" s="7" t="s">
        <v>10</v>
      </c>
      <c r="M530" s="8" t="s">
        <v>11</v>
      </c>
      <c r="N530" s="23">
        <v>17</v>
      </c>
      <c r="O530" s="22">
        <v>57.87</v>
      </c>
      <c r="P530" s="22">
        <v>983.8</v>
      </c>
      <c r="Q530" s="9">
        <f>O530</f>
        <v>57.87</v>
      </c>
      <c r="R530" s="9">
        <f>P530</f>
        <v>983.8</v>
      </c>
      <c r="S530" s="10">
        <f>P530-R530</f>
        <v>0</v>
      </c>
      <c r="T530" s="11" t="s">
        <v>1616</v>
      </c>
      <c r="V530" s="10">
        <f t="shared" si="77"/>
        <v>0</v>
      </c>
      <c r="W530" s="10" t="e">
        <f>#REF!-V530</f>
        <v>#REF!</v>
      </c>
    </row>
    <row r="531" spans="1:23" x14ac:dyDescent="0.25">
      <c r="A531" s="7">
        <f t="shared" si="78"/>
        <v>525</v>
      </c>
      <c r="B531" s="7" t="s">
        <v>1618</v>
      </c>
      <c r="C531" s="7" t="s">
        <v>1620</v>
      </c>
      <c r="D531" s="8" t="s">
        <v>79</v>
      </c>
      <c r="E531" s="8" t="s">
        <v>322</v>
      </c>
      <c r="F531" s="8" t="s">
        <v>10175</v>
      </c>
      <c r="G531" s="8" t="s">
        <v>10175</v>
      </c>
      <c r="H531" s="7" t="s">
        <v>83</v>
      </c>
      <c r="I531" s="7" t="s">
        <v>14</v>
      </c>
      <c r="J531" s="7" t="s">
        <v>81</v>
      </c>
      <c r="K531" s="7" t="s">
        <v>16</v>
      </c>
      <c r="L531" s="7" t="s">
        <v>10</v>
      </c>
      <c r="M531" s="8" t="s">
        <v>11</v>
      </c>
      <c r="N531" s="23">
        <v>1</v>
      </c>
      <c r="O531" s="22">
        <v>150</v>
      </c>
      <c r="P531" s="22">
        <v>150</v>
      </c>
      <c r="Q531" s="9">
        <f>VLOOKUP(T531,[1]Sheet1!$R$2:$S$2054,2,0)</f>
        <v>40</v>
      </c>
      <c r="R531" s="9">
        <f>N531*Q531</f>
        <v>40</v>
      </c>
      <c r="S531" s="10">
        <f>ROUND(P531-R531,2)</f>
        <v>110</v>
      </c>
      <c r="T531" s="11" t="s">
        <v>1619</v>
      </c>
      <c r="V531" s="10">
        <f t="shared" si="77"/>
        <v>110</v>
      </c>
      <c r="W531" s="10" t="e">
        <f>#REF!-V531</f>
        <v>#REF!</v>
      </c>
    </row>
    <row r="532" spans="1:23" x14ac:dyDescent="0.25">
      <c r="A532" s="7">
        <f t="shared" si="78"/>
        <v>526</v>
      </c>
      <c r="B532" s="7" t="s">
        <v>1621</v>
      </c>
      <c r="C532" s="7" t="s">
        <v>1623</v>
      </c>
      <c r="D532" s="8" t="s">
        <v>8</v>
      </c>
      <c r="E532" s="8" t="s">
        <v>9</v>
      </c>
      <c r="F532" s="8" t="s">
        <v>10175</v>
      </c>
      <c r="G532" s="8" t="s">
        <v>10175</v>
      </c>
      <c r="H532" s="7" t="s">
        <v>13</v>
      </c>
      <c r="I532" s="7" t="s">
        <v>14</v>
      </c>
      <c r="J532" s="7" t="s">
        <v>15</v>
      </c>
      <c r="K532" s="7" t="s">
        <v>16</v>
      </c>
      <c r="L532" s="7" t="s">
        <v>10</v>
      </c>
      <c r="M532" s="8" t="s">
        <v>11</v>
      </c>
      <c r="N532" s="23">
        <v>8</v>
      </c>
      <c r="O532" s="22">
        <v>0.22</v>
      </c>
      <c r="P532" s="22">
        <v>1.76</v>
      </c>
      <c r="Q532" s="9">
        <f>O532</f>
        <v>0.22</v>
      </c>
      <c r="R532" s="9">
        <f>P532</f>
        <v>1.76</v>
      </c>
      <c r="S532" s="10">
        <f>P532-R532</f>
        <v>0</v>
      </c>
      <c r="T532" s="11" t="s">
        <v>1622</v>
      </c>
      <c r="V532" s="10">
        <f t="shared" si="77"/>
        <v>0</v>
      </c>
      <c r="W532" s="10" t="e">
        <f>#REF!-V532</f>
        <v>#REF!</v>
      </c>
    </row>
    <row r="533" spans="1:23" x14ac:dyDescent="0.25">
      <c r="A533" s="7">
        <f t="shared" si="78"/>
        <v>527</v>
      </c>
      <c r="B533" s="7" t="s">
        <v>1624</v>
      </c>
      <c r="C533" s="7" t="s">
        <v>1626</v>
      </c>
      <c r="D533" s="8" t="s">
        <v>8</v>
      </c>
      <c r="E533" s="8" t="s">
        <v>9</v>
      </c>
      <c r="F533" s="8" t="s">
        <v>10175</v>
      </c>
      <c r="G533" s="8" t="s">
        <v>10175</v>
      </c>
      <c r="H533" s="7" t="s">
        <v>13</v>
      </c>
      <c r="I533" s="7" t="s">
        <v>14</v>
      </c>
      <c r="J533" s="7" t="s">
        <v>15</v>
      </c>
      <c r="K533" s="7" t="s">
        <v>16</v>
      </c>
      <c r="L533" s="7" t="s">
        <v>10</v>
      </c>
      <c r="M533" s="8" t="s">
        <v>11</v>
      </c>
      <c r="N533" s="23">
        <v>3</v>
      </c>
      <c r="O533" s="22">
        <v>0.44</v>
      </c>
      <c r="P533" s="22">
        <v>1.32</v>
      </c>
      <c r="Q533" s="9">
        <f>VLOOKUP(T533,[1]Sheet1!$R$2:$S$2054,2,0)</f>
        <v>0.4</v>
      </c>
      <c r="R533" s="9">
        <f t="shared" ref="R533:R538" si="79">N533*Q533</f>
        <v>1.2000000000000002</v>
      </c>
      <c r="S533" s="10">
        <f t="shared" ref="S533:S538" si="80">ROUND(P533-R533,2)</f>
        <v>0.12</v>
      </c>
      <c r="T533" s="11" t="s">
        <v>1625</v>
      </c>
      <c r="V533" s="10">
        <f t="shared" si="77"/>
        <v>0.11999999999999988</v>
      </c>
      <c r="W533" s="10" t="e">
        <f>#REF!-V533</f>
        <v>#REF!</v>
      </c>
    </row>
    <row r="534" spans="1:23" x14ac:dyDescent="0.25">
      <c r="A534" s="7">
        <f t="shared" si="78"/>
        <v>528</v>
      </c>
      <c r="B534" s="7" t="s">
        <v>1627</v>
      </c>
      <c r="C534" s="7" t="s">
        <v>1629</v>
      </c>
      <c r="D534" s="8" t="s">
        <v>8</v>
      </c>
      <c r="E534" s="8" t="s">
        <v>9</v>
      </c>
      <c r="F534" s="8" t="s">
        <v>10175</v>
      </c>
      <c r="G534" s="8" t="s">
        <v>10175</v>
      </c>
      <c r="H534" s="7" t="s">
        <v>13</v>
      </c>
      <c r="I534" s="7" t="s">
        <v>14</v>
      </c>
      <c r="J534" s="7" t="s">
        <v>15</v>
      </c>
      <c r="K534" s="7" t="s">
        <v>16</v>
      </c>
      <c r="L534" s="7" t="s">
        <v>10</v>
      </c>
      <c r="M534" s="8" t="s">
        <v>11</v>
      </c>
      <c r="N534" s="23">
        <v>1</v>
      </c>
      <c r="O534" s="22">
        <v>0.78</v>
      </c>
      <c r="P534" s="22">
        <v>0.78</v>
      </c>
      <c r="Q534" s="9">
        <f>VLOOKUP(T534,[1]Sheet1!$R$2:$S$2054,2,0)</f>
        <v>0.33</v>
      </c>
      <c r="R534" s="9">
        <f t="shared" si="79"/>
        <v>0.33</v>
      </c>
      <c r="S534" s="10">
        <f t="shared" si="80"/>
        <v>0.45</v>
      </c>
      <c r="T534" s="11" t="s">
        <v>1628</v>
      </c>
      <c r="V534" s="10">
        <f t="shared" si="77"/>
        <v>0.45</v>
      </c>
      <c r="W534" s="10" t="e">
        <f>#REF!-V534</f>
        <v>#REF!</v>
      </c>
    </row>
    <row r="535" spans="1:23" x14ac:dyDescent="0.25">
      <c r="A535" s="7">
        <f t="shared" si="78"/>
        <v>529</v>
      </c>
      <c r="B535" s="7" t="s">
        <v>1630</v>
      </c>
      <c r="C535" s="7" t="s">
        <v>1631</v>
      </c>
      <c r="D535" s="8" t="s">
        <v>8</v>
      </c>
      <c r="E535" s="8" t="s">
        <v>9</v>
      </c>
      <c r="F535" s="8" t="s">
        <v>10175</v>
      </c>
      <c r="G535" s="8" t="s">
        <v>10175</v>
      </c>
      <c r="H535" s="7" t="s">
        <v>66</v>
      </c>
      <c r="I535" s="7" t="s">
        <v>14</v>
      </c>
      <c r="J535" s="7" t="s">
        <v>15</v>
      </c>
      <c r="K535" s="7" t="s">
        <v>16</v>
      </c>
      <c r="L535" s="7" t="s">
        <v>10</v>
      </c>
      <c r="M535" s="8" t="s">
        <v>11</v>
      </c>
      <c r="N535" s="23">
        <v>15</v>
      </c>
      <c r="O535" s="22">
        <v>25.14</v>
      </c>
      <c r="P535" s="22">
        <v>377.12</v>
      </c>
      <c r="Q535" s="9">
        <f>VLOOKUP(T535,[1]Sheet1!$R$2:$S$2054,2,0)</f>
        <v>22.1</v>
      </c>
      <c r="R535" s="9">
        <f t="shared" si="79"/>
        <v>331.5</v>
      </c>
      <c r="S535" s="10">
        <f t="shared" si="80"/>
        <v>45.62</v>
      </c>
      <c r="T535" s="11" t="s">
        <v>1632</v>
      </c>
      <c r="V535" s="10">
        <f t="shared" si="77"/>
        <v>45.620000000000005</v>
      </c>
      <c r="W535" s="10" t="e">
        <f>#REF!-V535</f>
        <v>#REF!</v>
      </c>
    </row>
    <row r="536" spans="1:23" x14ac:dyDescent="0.25">
      <c r="A536" s="7">
        <f t="shared" si="78"/>
        <v>530</v>
      </c>
      <c r="B536" s="7" t="s">
        <v>1633</v>
      </c>
      <c r="C536" s="7" t="s">
        <v>1635</v>
      </c>
      <c r="D536" s="8" t="s">
        <v>79</v>
      </c>
      <c r="E536" s="8" t="s">
        <v>322</v>
      </c>
      <c r="F536" s="8" t="s">
        <v>10175</v>
      </c>
      <c r="G536" s="8" t="s">
        <v>10175</v>
      </c>
      <c r="H536" s="7" t="s">
        <v>83</v>
      </c>
      <c r="I536" s="7" t="s">
        <v>14</v>
      </c>
      <c r="J536" s="7" t="s">
        <v>81</v>
      </c>
      <c r="K536" s="7" t="s">
        <v>16</v>
      </c>
      <c r="L536" s="7" t="s">
        <v>10</v>
      </c>
      <c r="M536" s="8" t="s">
        <v>11</v>
      </c>
      <c r="N536" s="23">
        <v>1</v>
      </c>
      <c r="O536" s="22">
        <v>1800</v>
      </c>
      <c r="P536" s="22">
        <v>1800</v>
      </c>
      <c r="Q536" s="9">
        <f>VLOOKUP(T536,[1]Sheet1!$R$2:$S$2054,2,0)</f>
        <v>475</v>
      </c>
      <c r="R536" s="9">
        <f t="shared" si="79"/>
        <v>475</v>
      </c>
      <c r="S536" s="10">
        <f t="shared" si="80"/>
        <v>1325</v>
      </c>
      <c r="T536" s="11" t="s">
        <v>1634</v>
      </c>
      <c r="V536" s="10">
        <f t="shared" si="77"/>
        <v>1325</v>
      </c>
      <c r="W536" s="10" t="e">
        <f>#REF!-V536</f>
        <v>#REF!</v>
      </c>
    </row>
    <row r="537" spans="1:23" x14ac:dyDescent="0.25">
      <c r="A537" s="7">
        <f t="shared" si="78"/>
        <v>531</v>
      </c>
      <c r="B537" s="7" t="s">
        <v>1636</v>
      </c>
      <c r="C537" s="7" t="s">
        <v>1638</v>
      </c>
      <c r="D537" s="8" t="s">
        <v>79</v>
      </c>
      <c r="E537" s="8" t="s">
        <v>322</v>
      </c>
      <c r="F537" s="8" t="s">
        <v>10175</v>
      </c>
      <c r="G537" s="8" t="s">
        <v>10175</v>
      </c>
      <c r="H537" s="7" t="s">
        <v>83</v>
      </c>
      <c r="I537" s="7" t="s">
        <v>14</v>
      </c>
      <c r="J537" s="7" t="s">
        <v>81</v>
      </c>
      <c r="K537" s="7" t="s">
        <v>16</v>
      </c>
      <c r="L537" s="7" t="s">
        <v>10</v>
      </c>
      <c r="M537" s="8" t="s">
        <v>11</v>
      </c>
      <c r="N537" s="23">
        <v>3</v>
      </c>
      <c r="O537" s="22">
        <v>3809.57</v>
      </c>
      <c r="P537" s="22">
        <v>11428.72</v>
      </c>
      <c r="Q537" s="9">
        <f>VLOOKUP(T537,[1]Sheet1!$R$2:$S$2054,2,0)</f>
        <v>1005.66</v>
      </c>
      <c r="R537" s="9">
        <f t="shared" si="79"/>
        <v>3016.98</v>
      </c>
      <c r="S537" s="10">
        <f t="shared" si="80"/>
        <v>8411.74</v>
      </c>
      <c r="T537" s="11" t="s">
        <v>1637</v>
      </c>
      <c r="V537" s="10">
        <f t="shared" si="77"/>
        <v>8411.74</v>
      </c>
      <c r="W537" s="10" t="e">
        <f>#REF!-V537</f>
        <v>#REF!</v>
      </c>
    </row>
    <row r="538" spans="1:23" x14ac:dyDescent="0.25">
      <c r="A538" s="7">
        <f t="shared" si="78"/>
        <v>532</v>
      </c>
      <c r="B538" s="7" t="s">
        <v>1639</v>
      </c>
      <c r="C538" s="7" t="s">
        <v>1641</v>
      </c>
      <c r="D538" s="8" t="s">
        <v>8</v>
      </c>
      <c r="E538" s="8" t="s">
        <v>9</v>
      </c>
      <c r="F538" s="8" t="s">
        <v>10175</v>
      </c>
      <c r="G538" s="8" t="s">
        <v>10175</v>
      </c>
      <c r="H538" s="7" t="s">
        <v>66</v>
      </c>
      <c r="I538" s="7" t="s">
        <v>14</v>
      </c>
      <c r="J538" s="7" t="s">
        <v>15</v>
      </c>
      <c r="K538" s="7" t="s">
        <v>16</v>
      </c>
      <c r="L538" s="7" t="s">
        <v>10</v>
      </c>
      <c r="M538" s="8" t="s">
        <v>11</v>
      </c>
      <c r="N538" s="23">
        <v>108</v>
      </c>
      <c r="O538" s="22">
        <v>68.42</v>
      </c>
      <c r="P538" s="22">
        <v>7389.22</v>
      </c>
      <c r="Q538" s="9">
        <f>VLOOKUP(T538,[1]Sheet1!$R$2:$S$2054,2,0)</f>
        <v>60.16</v>
      </c>
      <c r="R538" s="9">
        <f t="shared" si="79"/>
        <v>6497.28</v>
      </c>
      <c r="S538" s="10">
        <f t="shared" si="80"/>
        <v>891.94</v>
      </c>
      <c r="T538" s="11" t="s">
        <v>1640</v>
      </c>
      <c r="V538" s="10">
        <f t="shared" si="77"/>
        <v>891.94000000000051</v>
      </c>
      <c r="W538" s="10" t="e">
        <f>#REF!-V538</f>
        <v>#REF!</v>
      </c>
    </row>
    <row r="539" spans="1:23" x14ac:dyDescent="0.25">
      <c r="A539" s="7">
        <f t="shared" si="78"/>
        <v>533</v>
      </c>
      <c r="B539" s="7" t="s">
        <v>1642</v>
      </c>
      <c r="C539" s="7" t="s">
        <v>1644</v>
      </c>
      <c r="D539" s="8" t="s">
        <v>8</v>
      </c>
      <c r="E539" s="8" t="s">
        <v>9</v>
      </c>
      <c r="F539" s="8" t="s">
        <v>10175</v>
      </c>
      <c r="G539" s="8" t="s">
        <v>10175</v>
      </c>
      <c r="H539" s="7" t="s">
        <v>29</v>
      </c>
      <c r="I539" s="7" t="s">
        <v>14</v>
      </c>
      <c r="J539" s="7" t="s">
        <v>52</v>
      </c>
      <c r="K539" s="7" t="s">
        <v>35</v>
      </c>
      <c r="L539" s="7" t="s">
        <v>10</v>
      </c>
      <c r="M539" s="8" t="s">
        <v>11</v>
      </c>
      <c r="N539" s="23">
        <v>42</v>
      </c>
      <c r="O539" s="22">
        <v>0.01</v>
      </c>
      <c r="P539" s="22">
        <v>0.42</v>
      </c>
      <c r="Q539" s="9">
        <f>O539</f>
        <v>0.01</v>
      </c>
      <c r="R539" s="9">
        <f>P539</f>
        <v>0.42</v>
      </c>
      <c r="S539" s="10">
        <f>P539-R539</f>
        <v>0</v>
      </c>
      <c r="T539" s="11" t="s">
        <v>1643</v>
      </c>
      <c r="V539" s="10">
        <f t="shared" si="77"/>
        <v>0</v>
      </c>
      <c r="W539" s="10" t="e">
        <f>#REF!-V539</f>
        <v>#REF!</v>
      </c>
    </row>
    <row r="540" spans="1:23" x14ac:dyDescent="0.25">
      <c r="A540" s="7">
        <f t="shared" si="78"/>
        <v>534</v>
      </c>
      <c r="B540" s="7" t="s">
        <v>1645</v>
      </c>
      <c r="C540" s="7" t="s">
        <v>1647</v>
      </c>
      <c r="D540" s="8" t="s">
        <v>8</v>
      </c>
      <c r="E540" s="8" t="s">
        <v>9</v>
      </c>
      <c r="F540" s="8" t="s">
        <v>10175</v>
      </c>
      <c r="G540" s="8" t="s">
        <v>10175</v>
      </c>
      <c r="H540" s="7" t="s">
        <v>1648</v>
      </c>
      <c r="I540" s="7" t="s">
        <v>14</v>
      </c>
      <c r="J540" s="7" t="s">
        <v>15</v>
      </c>
      <c r="K540" s="7" t="s">
        <v>16</v>
      </c>
      <c r="L540" s="7" t="s">
        <v>10</v>
      </c>
      <c r="M540" s="8" t="s">
        <v>11</v>
      </c>
      <c r="N540" s="23">
        <v>4</v>
      </c>
      <c r="O540" s="22">
        <v>1404.95</v>
      </c>
      <c r="P540" s="22">
        <v>5619.78</v>
      </c>
      <c r="Q540" s="9">
        <f>VLOOKUP(T540,[1]Sheet1!$R$2:$S$2054,2,0)</f>
        <v>259.75</v>
      </c>
      <c r="R540" s="9">
        <f t="shared" ref="R540:R549" si="81">N540*Q540</f>
        <v>1039</v>
      </c>
      <c r="S540" s="10">
        <f t="shared" ref="S540:S549" si="82">ROUND(P540-R540,2)</f>
        <v>4580.78</v>
      </c>
      <c r="T540" s="11" t="s">
        <v>1646</v>
      </c>
      <c r="V540" s="10">
        <f t="shared" si="77"/>
        <v>4580.78</v>
      </c>
      <c r="W540" s="10" t="e">
        <f>#REF!-V540</f>
        <v>#REF!</v>
      </c>
    </row>
    <row r="541" spans="1:23" x14ac:dyDescent="0.25">
      <c r="A541" s="7">
        <f t="shared" si="78"/>
        <v>535</v>
      </c>
      <c r="B541" s="7" t="s">
        <v>1649</v>
      </c>
      <c r="C541" s="7" t="s">
        <v>1651</v>
      </c>
      <c r="D541" s="8" t="s">
        <v>8</v>
      </c>
      <c r="E541" s="8" t="s">
        <v>9</v>
      </c>
      <c r="F541" s="8" t="s">
        <v>10175</v>
      </c>
      <c r="G541" s="8" t="s">
        <v>10175</v>
      </c>
      <c r="H541" s="7" t="s">
        <v>448</v>
      </c>
      <c r="I541" s="7" t="s">
        <v>14</v>
      </c>
      <c r="J541" s="7" t="s">
        <v>15</v>
      </c>
      <c r="K541" s="7" t="s">
        <v>35</v>
      </c>
      <c r="L541" s="7" t="s">
        <v>10</v>
      </c>
      <c r="M541" s="8" t="s">
        <v>11</v>
      </c>
      <c r="N541" s="23">
        <v>1</v>
      </c>
      <c r="O541" s="22">
        <v>112.24</v>
      </c>
      <c r="P541" s="22">
        <v>112.24</v>
      </c>
      <c r="Q541" s="9">
        <f>VLOOKUP(T541,[1]Sheet1!$R$2:$S$2054,2,0)</f>
        <v>33.33</v>
      </c>
      <c r="R541" s="9">
        <f t="shared" si="81"/>
        <v>33.33</v>
      </c>
      <c r="S541" s="10">
        <f t="shared" si="82"/>
        <v>78.91</v>
      </c>
      <c r="T541" s="11" t="s">
        <v>1650</v>
      </c>
      <c r="V541" s="10">
        <f t="shared" si="77"/>
        <v>78.91</v>
      </c>
      <c r="W541" s="10" t="e">
        <f>#REF!-V541</f>
        <v>#REF!</v>
      </c>
    </row>
    <row r="542" spans="1:23" x14ac:dyDescent="0.25">
      <c r="A542" s="7">
        <f t="shared" si="78"/>
        <v>536</v>
      </c>
      <c r="B542" s="7" t="s">
        <v>1652</v>
      </c>
      <c r="C542" s="7" t="s">
        <v>1654</v>
      </c>
      <c r="D542" s="8" t="s">
        <v>8</v>
      </c>
      <c r="E542" s="8" t="s">
        <v>9</v>
      </c>
      <c r="F542" s="8" t="s">
        <v>10175</v>
      </c>
      <c r="G542" s="8" t="s">
        <v>10175</v>
      </c>
      <c r="H542" s="7" t="s">
        <v>1262</v>
      </c>
      <c r="I542" s="7" t="s">
        <v>14</v>
      </c>
      <c r="J542" s="7" t="s">
        <v>15</v>
      </c>
      <c r="K542" s="7" t="s">
        <v>16</v>
      </c>
      <c r="L542" s="7" t="s">
        <v>10</v>
      </c>
      <c r="M542" s="8" t="s">
        <v>11</v>
      </c>
      <c r="N542" s="23">
        <v>36</v>
      </c>
      <c r="O542" s="22">
        <v>43.26</v>
      </c>
      <c r="P542" s="22">
        <v>1557.22</v>
      </c>
      <c r="Q542" s="9">
        <f>VLOOKUP(T542,[1]Sheet1!$R$2:$S$2054,2,0)</f>
        <v>38.03</v>
      </c>
      <c r="R542" s="9">
        <f t="shared" si="81"/>
        <v>1369.08</v>
      </c>
      <c r="S542" s="10">
        <f t="shared" si="82"/>
        <v>188.14</v>
      </c>
      <c r="T542" s="11" t="s">
        <v>1653</v>
      </c>
      <c r="V542" s="10">
        <f t="shared" si="77"/>
        <v>188.1400000000001</v>
      </c>
      <c r="W542" s="10" t="e">
        <f>#REF!-V542</f>
        <v>#REF!</v>
      </c>
    </row>
    <row r="543" spans="1:23" x14ac:dyDescent="0.25">
      <c r="A543" s="7">
        <f t="shared" si="78"/>
        <v>537</v>
      </c>
      <c r="B543" s="7" t="s">
        <v>1655</v>
      </c>
      <c r="C543" s="7" t="s">
        <v>1657</v>
      </c>
      <c r="D543" s="8" t="s">
        <v>8</v>
      </c>
      <c r="E543" s="8" t="s">
        <v>9</v>
      </c>
      <c r="F543" s="8" t="s">
        <v>10175</v>
      </c>
      <c r="G543" s="8" t="s">
        <v>10175</v>
      </c>
      <c r="H543" s="7" t="s">
        <v>74</v>
      </c>
      <c r="I543" s="7" t="s">
        <v>14</v>
      </c>
      <c r="J543" s="7" t="s">
        <v>15</v>
      </c>
      <c r="K543" s="7" t="s">
        <v>16</v>
      </c>
      <c r="L543" s="7" t="s">
        <v>10</v>
      </c>
      <c r="M543" s="8" t="s">
        <v>11</v>
      </c>
      <c r="N543" s="23">
        <v>12</v>
      </c>
      <c r="O543" s="22">
        <v>13.87</v>
      </c>
      <c r="P543" s="22">
        <v>166.44</v>
      </c>
      <c r="Q543" s="9">
        <f>VLOOKUP(T543,[1]Sheet1!$R$2:$S$2054,2,0)</f>
        <v>3.92</v>
      </c>
      <c r="R543" s="9">
        <f t="shared" si="81"/>
        <v>47.04</v>
      </c>
      <c r="S543" s="10">
        <f t="shared" si="82"/>
        <v>119.4</v>
      </c>
      <c r="T543" s="11" t="s">
        <v>1656</v>
      </c>
      <c r="V543" s="10">
        <f t="shared" si="77"/>
        <v>119.4</v>
      </c>
      <c r="W543" s="10" t="e">
        <f>#REF!-V543</f>
        <v>#REF!</v>
      </c>
    </row>
    <row r="544" spans="1:23" x14ac:dyDescent="0.25">
      <c r="A544" s="7">
        <f t="shared" si="78"/>
        <v>538</v>
      </c>
      <c r="B544" s="7" t="s">
        <v>1658</v>
      </c>
      <c r="C544" s="7" t="s">
        <v>1660</v>
      </c>
      <c r="D544" s="8" t="s">
        <v>8</v>
      </c>
      <c r="E544" s="8" t="s">
        <v>9</v>
      </c>
      <c r="F544" s="8" t="s">
        <v>10175</v>
      </c>
      <c r="G544" s="8" t="s">
        <v>10175</v>
      </c>
      <c r="H544" s="7" t="s">
        <v>74</v>
      </c>
      <c r="I544" s="7" t="s">
        <v>14</v>
      </c>
      <c r="J544" s="7" t="s">
        <v>15</v>
      </c>
      <c r="K544" s="7" t="s">
        <v>16</v>
      </c>
      <c r="L544" s="7" t="s">
        <v>10</v>
      </c>
      <c r="M544" s="8" t="s">
        <v>11</v>
      </c>
      <c r="N544" s="23">
        <v>9</v>
      </c>
      <c r="O544" s="22">
        <v>37.44</v>
      </c>
      <c r="P544" s="22">
        <v>336.96</v>
      </c>
      <c r="Q544" s="9">
        <f>VLOOKUP(T544,[1]Sheet1!$R$2:$S$2054,2,0)</f>
        <v>32.880000000000003</v>
      </c>
      <c r="R544" s="9">
        <f t="shared" si="81"/>
        <v>295.92</v>
      </c>
      <c r="S544" s="10">
        <f t="shared" si="82"/>
        <v>41.04</v>
      </c>
      <c r="T544" s="11" t="s">
        <v>1659</v>
      </c>
      <c r="V544" s="10">
        <f t="shared" si="77"/>
        <v>41.039999999999964</v>
      </c>
      <c r="W544" s="10" t="e">
        <f>#REF!-V544</f>
        <v>#REF!</v>
      </c>
    </row>
    <row r="545" spans="1:23" x14ac:dyDescent="0.25">
      <c r="A545" s="7">
        <f t="shared" si="78"/>
        <v>539</v>
      </c>
      <c r="B545" s="7" t="s">
        <v>1661</v>
      </c>
      <c r="C545" s="7" t="s">
        <v>1663</v>
      </c>
      <c r="D545" s="8" t="s">
        <v>8</v>
      </c>
      <c r="E545" s="8" t="s">
        <v>9</v>
      </c>
      <c r="F545" s="8" t="s">
        <v>10175</v>
      </c>
      <c r="G545" s="8" t="s">
        <v>10175</v>
      </c>
      <c r="H545" s="7" t="s">
        <v>74</v>
      </c>
      <c r="I545" s="7" t="s">
        <v>14</v>
      </c>
      <c r="J545" s="7" t="s">
        <v>15</v>
      </c>
      <c r="K545" s="7" t="s">
        <v>16</v>
      </c>
      <c r="L545" s="7" t="s">
        <v>10</v>
      </c>
      <c r="M545" s="8" t="s">
        <v>11</v>
      </c>
      <c r="N545" s="23">
        <v>9</v>
      </c>
      <c r="O545" s="22">
        <v>35.75</v>
      </c>
      <c r="P545" s="22">
        <v>321.75</v>
      </c>
      <c r="Q545" s="9">
        <f>VLOOKUP(T545,[1]Sheet1!$R$2:$S$2054,2,0)</f>
        <v>31.44</v>
      </c>
      <c r="R545" s="9">
        <f t="shared" si="81"/>
        <v>282.96000000000004</v>
      </c>
      <c r="S545" s="10">
        <f t="shared" si="82"/>
        <v>38.79</v>
      </c>
      <c r="T545" s="11" t="s">
        <v>1662</v>
      </c>
      <c r="V545" s="10">
        <f t="shared" si="77"/>
        <v>38.789999999999964</v>
      </c>
      <c r="W545" s="10" t="e">
        <f>#REF!-V545</f>
        <v>#REF!</v>
      </c>
    </row>
    <row r="546" spans="1:23" x14ac:dyDescent="0.25">
      <c r="A546" s="7">
        <f t="shared" si="78"/>
        <v>540</v>
      </c>
      <c r="B546" s="7" t="s">
        <v>1664</v>
      </c>
      <c r="C546" s="7" t="s">
        <v>1666</v>
      </c>
      <c r="D546" s="8" t="s">
        <v>79</v>
      </c>
      <c r="E546" s="8" t="s">
        <v>322</v>
      </c>
      <c r="F546" s="8" t="s">
        <v>10175</v>
      </c>
      <c r="G546" s="8" t="s">
        <v>10175</v>
      </c>
      <c r="H546" s="7" t="s">
        <v>83</v>
      </c>
      <c r="I546" s="7" t="s">
        <v>14</v>
      </c>
      <c r="J546" s="7" t="s">
        <v>81</v>
      </c>
      <c r="K546" s="7" t="s">
        <v>16</v>
      </c>
      <c r="L546" s="7" t="s">
        <v>10</v>
      </c>
      <c r="M546" s="8" t="s">
        <v>11</v>
      </c>
      <c r="N546" s="23">
        <v>1</v>
      </c>
      <c r="O546" s="22">
        <v>7835.3</v>
      </c>
      <c r="P546" s="22">
        <v>7835.3</v>
      </c>
      <c r="Q546" s="9">
        <f>VLOOKUP(T546,[1]Sheet1!$R$2:$S$2054,2,0)</f>
        <v>2068</v>
      </c>
      <c r="R546" s="9">
        <f t="shared" si="81"/>
        <v>2068</v>
      </c>
      <c r="S546" s="10">
        <f t="shared" si="82"/>
        <v>5767.3</v>
      </c>
      <c r="T546" s="11" t="s">
        <v>1665</v>
      </c>
      <c r="V546" s="10">
        <f t="shared" si="77"/>
        <v>5767.3</v>
      </c>
      <c r="W546" s="10" t="e">
        <f>#REF!-V546</f>
        <v>#REF!</v>
      </c>
    </row>
    <row r="547" spans="1:23" x14ac:dyDescent="0.25">
      <c r="A547" s="7">
        <f t="shared" si="78"/>
        <v>541</v>
      </c>
      <c r="B547" s="7" t="s">
        <v>1667</v>
      </c>
      <c r="C547" s="7" t="s">
        <v>1669</v>
      </c>
      <c r="D547" s="8" t="s">
        <v>79</v>
      </c>
      <c r="E547" s="8" t="s">
        <v>322</v>
      </c>
      <c r="F547" s="8" t="s">
        <v>10175</v>
      </c>
      <c r="G547" s="8" t="s">
        <v>10175</v>
      </c>
      <c r="H547" s="7" t="s">
        <v>83</v>
      </c>
      <c r="I547" s="7" t="s">
        <v>14</v>
      </c>
      <c r="J547" s="7" t="s">
        <v>81</v>
      </c>
      <c r="K547" s="7" t="s">
        <v>16</v>
      </c>
      <c r="L547" s="7" t="s">
        <v>10</v>
      </c>
      <c r="M547" s="8" t="s">
        <v>11</v>
      </c>
      <c r="N547" s="23">
        <v>1</v>
      </c>
      <c r="O547" s="22">
        <v>19930</v>
      </c>
      <c r="P547" s="22">
        <v>19930</v>
      </c>
      <c r="Q547" s="9">
        <f>VLOOKUP(T547,[1]Sheet1!$R$2:$S$2054,2,0)</f>
        <v>5261</v>
      </c>
      <c r="R547" s="9">
        <f t="shared" si="81"/>
        <v>5261</v>
      </c>
      <c r="S547" s="10">
        <f t="shared" si="82"/>
        <v>14669</v>
      </c>
      <c r="T547" s="11" t="s">
        <v>1668</v>
      </c>
      <c r="V547" s="10">
        <f t="shared" si="77"/>
        <v>14669</v>
      </c>
      <c r="W547" s="10" t="e">
        <f>#REF!-V547</f>
        <v>#REF!</v>
      </c>
    </row>
    <row r="548" spans="1:23" x14ac:dyDescent="0.25">
      <c r="A548" s="7">
        <f t="shared" si="78"/>
        <v>542</v>
      </c>
      <c r="B548" s="7" t="s">
        <v>1670</v>
      </c>
      <c r="C548" s="7" t="s">
        <v>1672</v>
      </c>
      <c r="D548" s="8" t="s">
        <v>79</v>
      </c>
      <c r="E548" s="8" t="s">
        <v>322</v>
      </c>
      <c r="F548" s="8" t="s">
        <v>10175</v>
      </c>
      <c r="G548" s="8" t="s">
        <v>10175</v>
      </c>
      <c r="H548" s="7" t="s">
        <v>83</v>
      </c>
      <c r="I548" s="7" t="s">
        <v>14</v>
      </c>
      <c r="J548" s="7" t="s">
        <v>81</v>
      </c>
      <c r="K548" s="7" t="s">
        <v>16</v>
      </c>
      <c r="L548" s="7" t="s">
        <v>10</v>
      </c>
      <c r="M548" s="8" t="s">
        <v>11</v>
      </c>
      <c r="N548" s="23">
        <v>1</v>
      </c>
      <c r="O548" s="22">
        <v>6586.11</v>
      </c>
      <c r="P548" s="22">
        <v>6586.11</v>
      </c>
      <c r="Q548" s="9">
        <f>VLOOKUP(T548,[1]Sheet1!$R$2:$S$2054,2,0)</f>
        <v>1739</v>
      </c>
      <c r="R548" s="9">
        <f t="shared" si="81"/>
        <v>1739</v>
      </c>
      <c r="S548" s="10">
        <f t="shared" si="82"/>
        <v>4847.1099999999997</v>
      </c>
      <c r="T548" s="11" t="s">
        <v>1671</v>
      </c>
      <c r="V548" s="10">
        <f t="shared" si="77"/>
        <v>4847.1099999999997</v>
      </c>
      <c r="W548" s="10" t="e">
        <f>#REF!-V548</f>
        <v>#REF!</v>
      </c>
    </row>
    <row r="549" spans="1:23" x14ac:dyDescent="0.25">
      <c r="A549" s="7">
        <f t="shared" si="78"/>
        <v>543</v>
      </c>
      <c r="B549" s="7" t="s">
        <v>1673</v>
      </c>
      <c r="C549" s="7" t="s">
        <v>1675</v>
      </c>
      <c r="D549" s="8" t="s">
        <v>8</v>
      </c>
      <c r="E549" s="8" t="s">
        <v>9</v>
      </c>
      <c r="F549" s="8" t="s">
        <v>10175</v>
      </c>
      <c r="G549" s="8" t="s">
        <v>10175</v>
      </c>
      <c r="H549" s="7" t="s">
        <v>74</v>
      </c>
      <c r="I549" s="7" t="s">
        <v>14</v>
      </c>
      <c r="J549" s="7" t="s">
        <v>15</v>
      </c>
      <c r="K549" s="7" t="s">
        <v>16</v>
      </c>
      <c r="L549" s="7" t="s">
        <v>10</v>
      </c>
      <c r="M549" s="8" t="s">
        <v>11</v>
      </c>
      <c r="N549" s="23">
        <v>1</v>
      </c>
      <c r="O549" s="22">
        <v>1209.68</v>
      </c>
      <c r="P549" s="22">
        <v>1209.68</v>
      </c>
      <c r="Q549" s="9">
        <f>VLOOKUP(T549,[1]Sheet1!$R$2:$S$2054,2,0)</f>
        <v>223.66</v>
      </c>
      <c r="R549" s="9">
        <f t="shared" si="81"/>
        <v>223.66</v>
      </c>
      <c r="S549" s="10">
        <f t="shared" si="82"/>
        <v>986.02</v>
      </c>
      <c r="T549" s="11" t="s">
        <v>1674</v>
      </c>
      <c r="V549" s="10">
        <f t="shared" si="77"/>
        <v>986.0200000000001</v>
      </c>
      <c r="W549" s="10" t="e">
        <f>#REF!-V549</f>
        <v>#REF!</v>
      </c>
    </row>
    <row r="550" spans="1:23" x14ac:dyDescent="0.25">
      <c r="A550" s="7">
        <f t="shared" si="78"/>
        <v>544</v>
      </c>
      <c r="B550" s="7" t="s">
        <v>1676</v>
      </c>
      <c r="C550" s="7" t="s">
        <v>1678</v>
      </c>
      <c r="D550" s="8" t="s">
        <v>8</v>
      </c>
      <c r="E550" s="8" t="s">
        <v>9</v>
      </c>
      <c r="F550" s="8" t="s">
        <v>10175</v>
      </c>
      <c r="G550" s="8" t="s">
        <v>10175</v>
      </c>
      <c r="H550" s="7" t="s">
        <v>29</v>
      </c>
      <c r="I550" s="7" t="s">
        <v>14</v>
      </c>
      <c r="J550" s="7" t="s">
        <v>52</v>
      </c>
      <c r="K550" s="7" t="s">
        <v>35</v>
      </c>
      <c r="L550" s="7" t="s">
        <v>10</v>
      </c>
      <c r="M550" s="8" t="s">
        <v>11</v>
      </c>
      <c r="N550" s="23">
        <v>2</v>
      </c>
      <c r="O550" s="22">
        <v>0.01</v>
      </c>
      <c r="P550" s="22">
        <v>0.02</v>
      </c>
      <c r="Q550" s="9">
        <f>O550</f>
        <v>0.01</v>
      </c>
      <c r="R550" s="9">
        <f>P550</f>
        <v>0.02</v>
      </c>
      <c r="S550" s="10">
        <f>P550-R550</f>
        <v>0</v>
      </c>
      <c r="T550" s="11" t="s">
        <v>1677</v>
      </c>
      <c r="V550" s="10">
        <f t="shared" si="77"/>
        <v>0</v>
      </c>
      <c r="W550" s="10" t="e">
        <f>#REF!-V550</f>
        <v>#REF!</v>
      </c>
    </row>
    <row r="551" spans="1:23" x14ac:dyDescent="0.25">
      <c r="A551" s="7">
        <f t="shared" si="78"/>
        <v>545</v>
      </c>
      <c r="B551" s="7" t="s">
        <v>1679</v>
      </c>
      <c r="C551" s="7" t="s">
        <v>1681</v>
      </c>
      <c r="D551" s="8" t="s">
        <v>79</v>
      </c>
      <c r="E551" s="8" t="s">
        <v>49</v>
      </c>
      <c r="F551" s="8" t="s">
        <v>10175</v>
      </c>
      <c r="G551" s="8" t="s">
        <v>10175</v>
      </c>
      <c r="H551" s="7" t="s">
        <v>80</v>
      </c>
      <c r="I551" s="7" t="s">
        <v>14</v>
      </c>
      <c r="J551" s="7" t="s">
        <v>81</v>
      </c>
      <c r="K551" s="7" t="s">
        <v>16</v>
      </c>
      <c r="L551" s="7" t="s">
        <v>10</v>
      </c>
      <c r="M551" s="8" t="s">
        <v>11</v>
      </c>
      <c r="N551" s="23">
        <v>7</v>
      </c>
      <c r="O551" s="22">
        <v>0.04</v>
      </c>
      <c r="P551" s="22">
        <v>0.28000000000000003</v>
      </c>
      <c r="Q551" s="9">
        <f>O551</f>
        <v>0.04</v>
      </c>
      <c r="R551" s="9">
        <f>P551</f>
        <v>0.28000000000000003</v>
      </c>
      <c r="S551" s="10">
        <f>P551-R551</f>
        <v>0</v>
      </c>
      <c r="T551" s="11" t="s">
        <v>1680</v>
      </c>
      <c r="V551" s="10">
        <f t="shared" si="77"/>
        <v>0</v>
      </c>
      <c r="W551" s="10" t="e">
        <f>#REF!-V551</f>
        <v>#REF!</v>
      </c>
    </row>
    <row r="552" spans="1:23" x14ac:dyDescent="0.25">
      <c r="A552" s="7">
        <f t="shared" si="78"/>
        <v>546</v>
      </c>
      <c r="B552" s="7" t="s">
        <v>1682</v>
      </c>
      <c r="C552" s="7" t="s">
        <v>1684</v>
      </c>
      <c r="D552" s="8" t="s">
        <v>8</v>
      </c>
      <c r="E552" s="8" t="s">
        <v>9</v>
      </c>
      <c r="F552" s="8" t="s">
        <v>10175</v>
      </c>
      <c r="G552" s="8" t="s">
        <v>10175</v>
      </c>
      <c r="H552" s="7" t="s">
        <v>28</v>
      </c>
      <c r="I552" s="7" t="s">
        <v>14</v>
      </c>
      <c r="J552" s="7" t="s">
        <v>15</v>
      </c>
      <c r="K552" s="7" t="s">
        <v>16</v>
      </c>
      <c r="L552" s="7" t="s">
        <v>10</v>
      </c>
      <c r="M552" s="8" t="s">
        <v>11</v>
      </c>
      <c r="N552" s="23">
        <v>2</v>
      </c>
      <c r="O552" s="22">
        <v>17.989999999999998</v>
      </c>
      <c r="P552" s="22">
        <v>35.979999999999997</v>
      </c>
      <c r="Q552" s="9">
        <f>VLOOKUP(T552,[1]Sheet1!$R$2:$S$2054,2,0)</f>
        <v>16</v>
      </c>
      <c r="R552" s="9">
        <f>N552*Q552</f>
        <v>32</v>
      </c>
      <c r="S552" s="10">
        <f>ROUND(P552-R552,2)</f>
        <v>3.98</v>
      </c>
      <c r="T552" s="11" t="s">
        <v>1683</v>
      </c>
      <c r="V552" s="10">
        <f t="shared" si="77"/>
        <v>3.9799999999999969</v>
      </c>
      <c r="W552" s="10" t="e">
        <f>#REF!-V552</f>
        <v>#REF!</v>
      </c>
    </row>
    <row r="553" spans="1:23" x14ac:dyDescent="0.25">
      <c r="A553" s="7">
        <f t="shared" si="78"/>
        <v>547</v>
      </c>
      <c r="B553" s="7" t="s">
        <v>1685</v>
      </c>
      <c r="C553" s="7" t="s">
        <v>1687</v>
      </c>
      <c r="D553" s="8" t="s">
        <v>79</v>
      </c>
      <c r="E553" s="8" t="s">
        <v>49</v>
      </c>
      <c r="F553" s="8" t="s">
        <v>10175</v>
      </c>
      <c r="G553" s="8" t="s">
        <v>10175</v>
      </c>
      <c r="H553" s="7" t="s">
        <v>184</v>
      </c>
      <c r="I553" s="7" t="s">
        <v>14</v>
      </c>
      <c r="J553" s="7" t="s">
        <v>81</v>
      </c>
      <c r="K553" s="7" t="s">
        <v>16</v>
      </c>
      <c r="L553" s="7" t="s">
        <v>10</v>
      </c>
      <c r="M553" s="8" t="s">
        <v>11</v>
      </c>
      <c r="N553" s="23">
        <v>39</v>
      </c>
      <c r="O553" s="22">
        <v>0.1</v>
      </c>
      <c r="P553" s="22">
        <v>3.9</v>
      </c>
      <c r="Q553" s="9">
        <f>O553</f>
        <v>0.1</v>
      </c>
      <c r="R553" s="9">
        <f>P553</f>
        <v>3.9</v>
      </c>
      <c r="S553" s="10">
        <f>P553-R553</f>
        <v>0</v>
      </c>
      <c r="T553" s="11" t="s">
        <v>1686</v>
      </c>
      <c r="V553" s="10">
        <f t="shared" si="77"/>
        <v>0</v>
      </c>
      <c r="W553" s="10" t="e">
        <f>#REF!-V553</f>
        <v>#REF!</v>
      </c>
    </row>
    <row r="554" spans="1:23" x14ac:dyDescent="0.25">
      <c r="A554" s="7">
        <f t="shared" si="78"/>
        <v>548</v>
      </c>
      <c r="B554" s="7" t="s">
        <v>1688</v>
      </c>
      <c r="C554" s="7" t="s">
        <v>1690</v>
      </c>
      <c r="D554" s="8" t="s">
        <v>8</v>
      </c>
      <c r="E554" s="8" t="s">
        <v>9</v>
      </c>
      <c r="F554" s="8" t="s">
        <v>10175</v>
      </c>
      <c r="G554" s="8" t="s">
        <v>10175</v>
      </c>
      <c r="H554" s="7" t="s">
        <v>66</v>
      </c>
      <c r="I554" s="7" t="s">
        <v>14</v>
      </c>
      <c r="J554" s="7" t="s">
        <v>15</v>
      </c>
      <c r="K554" s="7" t="s">
        <v>16</v>
      </c>
      <c r="L554" s="7" t="s">
        <v>10</v>
      </c>
      <c r="M554" s="8" t="s">
        <v>509</v>
      </c>
      <c r="N554" s="23">
        <v>101</v>
      </c>
      <c r="O554" s="22">
        <v>136.25</v>
      </c>
      <c r="P554" s="22">
        <v>13761.25</v>
      </c>
      <c r="Q554" s="9">
        <f>VLOOKUP(T554,[1]Sheet1!$R$2:$S$2054,2,0)</f>
        <v>40.520000000000003</v>
      </c>
      <c r="R554" s="9">
        <f>N554*Q554</f>
        <v>4092.5200000000004</v>
      </c>
      <c r="S554" s="10">
        <f>ROUND(P554-R554,2)</f>
        <v>9668.73</v>
      </c>
      <c r="T554" s="11" t="s">
        <v>1689</v>
      </c>
      <c r="V554" s="10">
        <f t="shared" si="77"/>
        <v>9668.73</v>
      </c>
      <c r="W554" s="10" t="e">
        <f>#REF!-V554</f>
        <v>#REF!</v>
      </c>
    </row>
    <row r="555" spans="1:23" x14ac:dyDescent="0.25">
      <c r="A555" s="7">
        <f t="shared" si="78"/>
        <v>549</v>
      </c>
      <c r="B555" s="7" t="s">
        <v>1691</v>
      </c>
      <c r="C555" s="7" t="s">
        <v>1693</v>
      </c>
      <c r="D555" s="8" t="s">
        <v>79</v>
      </c>
      <c r="E555" s="8" t="s">
        <v>49</v>
      </c>
      <c r="F555" s="8" t="s">
        <v>10175</v>
      </c>
      <c r="G555" s="8" t="s">
        <v>10175</v>
      </c>
      <c r="H555" s="7" t="s">
        <v>1184</v>
      </c>
      <c r="I555" s="7" t="s">
        <v>14</v>
      </c>
      <c r="J555" s="7" t="s">
        <v>81</v>
      </c>
      <c r="K555" s="7" t="s">
        <v>16</v>
      </c>
      <c r="L555" s="7" t="s">
        <v>10</v>
      </c>
      <c r="M555" s="8" t="s">
        <v>11</v>
      </c>
      <c r="N555" s="23">
        <v>2</v>
      </c>
      <c r="O555" s="22">
        <v>112.1</v>
      </c>
      <c r="P555" s="22">
        <v>224.19</v>
      </c>
      <c r="Q555" s="9">
        <f>O555</f>
        <v>112.1</v>
      </c>
      <c r="R555" s="9">
        <f>P555</f>
        <v>224.19</v>
      </c>
      <c r="S555" s="10">
        <f>P555-R555</f>
        <v>0</v>
      </c>
      <c r="T555" s="11" t="s">
        <v>1692</v>
      </c>
      <c r="V555" s="10">
        <f t="shared" si="77"/>
        <v>0</v>
      </c>
      <c r="W555" s="10" t="e">
        <f>#REF!-V555</f>
        <v>#REF!</v>
      </c>
    </row>
    <row r="556" spans="1:23" x14ac:dyDescent="0.25">
      <c r="A556" s="7">
        <f t="shared" si="78"/>
        <v>550</v>
      </c>
      <c r="B556" s="7" t="s">
        <v>1694</v>
      </c>
      <c r="C556" s="7" t="s">
        <v>1696</v>
      </c>
      <c r="D556" s="8" t="s">
        <v>8</v>
      </c>
      <c r="E556" s="8" t="s">
        <v>9</v>
      </c>
      <c r="F556" s="8" t="s">
        <v>10175</v>
      </c>
      <c r="G556" s="8" t="s">
        <v>10175</v>
      </c>
      <c r="H556" s="7" t="s">
        <v>74</v>
      </c>
      <c r="I556" s="7" t="s">
        <v>14</v>
      </c>
      <c r="J556" s="7" t="s">
        <v>15</v>
      </c>
      <c r="K556" s="7" t="s">
        <v>16</v>
      </c>
      <c r="L556" s="7" t="s">
        <v>10</v>
      </c>
      <c r="M556" s="8" t="s">
        <v>11</v>
      </c>
      <c r="N556" s="23">
        <v>15</v>
      </c>
      <c r="O556" s="22">
        <v>6.16</v>
      </c>
      <c r="P556" s="22">
        <v>92.38</v>
      </c>
      <c r="Q556" s="9">
        <f>VLOOKUP(T556,[1]Sheet1!$R$2:$S$2054,2,0)</f>
        <v>5.4</v>
      </c>
      <c r="R556" s="9">
        <f>N556*Q556</f>
        <v>81</v>
      </c>
      <c r="S556" s="10">
        <f>ROUND(P556-R556,2)</f>
        <v>11.38</v>
      </c>
      <c r="T556" s="11" t="s">
        <v>1695</v>
      </c>
      <c r="V556" s="10">
        <f t="shared" si="77"/>
        <v>11.379999999999995</v>
      </c>
      <c r="W556" s="10" t="e">
        <f>#REF!-V556</f>
        <v>#REF!</v>
      </c>
    </row>
    <row r="557" spans="1:23" x14ac:dyDescent="0.25">
      <c r="A557" s="7">
        <f t="shared" si="78"/>
        <v>551</v>
      </c>
      <c r="B557" s="7" t="s">
        <v>1697</v>
      </c>
      <c r="C557" s="7" t="s">
        <v>1699</v>
      </c>
      <c r="D557" s="8" t="s">
        <v>79</v>
      </c>
      <c r="E557" s="8" t="s">
        <v>49</v>
      </c>
      <c r="F557" s="8" t="s">
        <v>10175</v>
      </c>
      <c r="G557" s="8" t="s">
        <v>10175</v>
      </c>
      <c r="H557" s="7" t="s">
        <v>184</v>
      </c>
      <c r="I557" s="7" t="s">
        <v>14</v>
      </c>
      <c r="J557" s="7" t="s">
        <v>81</v>
      </c>
      <c r="K557" s="7" t="s">
        <v>16</v>
      </c>
      <c r="L557" s="7" t="s">
        <v>10</v>
      </c>
      <c r="M557" s="8" t="s">
        <v>11</v>
      </c>
      <c r="N557" s="23">
        <v>1</v>
      </c>
      <c r="O557" s="22">
        <v>0.1</v>
      </c>
      <c r="P557" s="22">
        <v>0.1</v>
      </c>
      <c r="Q557" s="9">
        <f>O557</f>
        <v>0.1</v>
      </c>
      <c r="R557" s="9">
        <f>P557</f>
        <v>0.1</v>
      </c>
      <c r="S557" s="10">
        <f>P557-R557</f>
        <v>0</v>
      </c>
      <c r="T557" s="11" t="s">
        <v>1698</v>
      </c>
      <c r="V557" s="10">
        <f t="shared" si="77"/>
        <v>0</v>
      </c>
      <c r="W557" s="10" t="e">
        <f>#REF!-V557</f>
        <v>#REF!</v>
      </c>
    </row>
    <row r="558" spans="1:23" x14ac:dyDescent="0.25">
      <c r="A558" s="7">
        <f t="shared" si="78"/>
        <v>552</v>
      </c>
      <c r="B558" s="7" t="s">
        <v>1700</v>
      </c>
      <c r="C558" s="7" t="s">
        <v>1702</v>
      </c>
      <c r="D558" s="8" t="s">
        <v>79</v>
      </c>
      <c r="E558" s="8" t="s">
        <v>49</v>
      </c>
      <c r="F558" s="8" t="s">
        <v>10175</v>
      </c>
      <c r="G558" s="8" t="s">
        <v>10175</v>
      </c>
      <c r="H558" s="7" t="s">
        <v>164</v>
      </c>
      <c r="I558" s="7" t="s">
        <v>14</v>
      </c>
      <c r="J558" s="7" t="s">
        <v>81</v>
      </c>
      <c r="K558" s="7" t="s">
        <v>16</v>
      </c>
      <c r="L558" s="7" t="s">
        <v>10</v>
      </c>
      <c r="M558" s="8" t="s">
        <v>11</v>
      </c>
      <c r="N558" s="23">
        <v>8</v>
      </c>
      <c r="O558" s="22">
        <v>0.1</v>
      </c>
      <c r="P558" s="22">
        <v>0.8</v>
      </c>
      <c r="Q558" s="9">
        <f>O558</f>
        <v>0.1</v>
      </c>
      <c r="R558" s="9">
        <f>P558</f>
        <v>0.8</v>
      </c>
      <c r="S558" s="10">
        <f>P558-R558</f>
        <v>0</v>
      </c>
      <c r="T558" s="11" t="s">
        <v>1701</v>
      </c>
      <c r="V558" s="10">
        <f t="shared" si="77"/>
        <v>0</v>
      </c>
      <c r="W558" s="10" t="e">
        <f>#REF!-V558</f>
        <v>#REF!</v>
      </c>
    </row>
    <row r="559" spans="1:23" x14ac:dyDescent="0.25">
      <c r="A559" s="7">
        <f t="shared" si="78"/>
        <v>553</v>
      </c>
      <c r="B559" s="7" t="s">
        <v>1703</v>
      </c>
      <c r="C559" s="7" t="s">
        <v>1705</v>
      </c>
      <c r="D559" s="8" t="s">
        <v>8</v>
      </c>
      <c r="E559" s="8" t="s">
        <v>9</v>
      </c>
      <c r="F559" s="8" t="s">
        <v>10175</v>
      </c>
      <c r="G559" s="8" t="s">
        <v>10175</v>
      </c>
      <c r="H559" s="7" t="s">
        <v>74</v>
      </c>
      <c r="I559" s="7" t="s">
        <v>14</v>
      </c>
      <c r="J559" s="7" t="s">
        <v>81</v>
      </c>
      <c r="K559" s="7" t="s">
        <v>16</v>
      </c>
      <c r="L559" s="7" t="s">
        <v>10</v>
      </c>
      <c r="M559" s="8" t="s">
        <v>11</v>
      </c>
      <c r="N559" s="23">
        <v>3</v>
      </c>
      <c r="O559" s="22">
        <v>14</v>
      </c>
      <c r="P559" s="22">
        <v>42</v>
      </c>
      <c r="Q559" s="9">
        <f>VLOOKUP(T559,[1]Sheet1!$R$2:$S$2054,2,0)</f>
        <v>12.33</v>
      </c>
      <c r="R559" s="9">
        <f>N559*Q559</f>
        <v>36.99</v>
      </c>
      <c r="S559" s="10">
        <f>ROUND(P559-R559,2)</f>
        <v>5.01</v>
      </c>
      <c r="T559" s="11" t="s">
        <v>1704</v>
      </c>
      <c r="V559" s="10">
        <f t="shared" si="77"/>
        <v>5.009999999999998</v>
      </c>
      <c r="W559" s="10" t="e">
        <f>#REF!-V559</f>
        <v>#REF!</v>
      </c>
    </row>
    <row r="560" spans="1:23" x14ac:dyDescent="0.25">
      <c r="A560" s="7">
        <f t="shared" si="78"/>
        <v>554</v>
      </c>
      <c r="B560" s="7" t="s">
        <v>1706</v>
      </c>
      <c r="C560" s="7" t="s">
        <v>1708</v>
      </c>
      <c r="D560" s="8" t="s">
        <v>8</v>
      </c>
      <c r="E560" s="8" t="s">
        <v>9</v>
      </c>
      <c r="F560" s="8" t="s">
        <v>10175</v>
      </c>
      <c r="G560" s="8" t="s">
        <v>10175</v>
      </c>
      <c r="H560" s="7" t="s">
        <v>74</v>
      </c>
      <c r="I560" s="7" t="s">
        <v>14</v>
      </c>
      <c r="J560" s="7" t="s">
        <v>15</v>
      </c>
      <c r="K560" s="7" t="s">
        <v>16</v>
      </c>
      <c r="L560" s="7" t="s">
        <v>10</v>
      </c>
      <c r="M560" s="8" t="s">
        <v>11</v>
      </c>
      <c r="N560" s="23">
        <v>14</v>
      </c>
      <c r="O560" s="22">
        <v>23.88</v>
      </c>
      <c r="P560" s="22">
        <v>334.32</v>
      </c>
      <c r="Q560" s="9">
        <f>VLOOKUP(T560,[1]Sheet1!$R$2:$S$2054,2,0)</f>
        <v>4.42</v>
      </c>
      <c r="R560" s="9">
        <f>N560*Q560</f>
        <v>61.879999999999995</v>
      </c>
      <c r="S560" s="10">
        <f>ROUND(P560-R560,2)</f>
        <v>272.44</v>
      </c>
      <c r="T560" s="11" t="s">
        <v>1707</v>
      </c>
      <c r="V560" s="10">
        <f t="shared" si="77"/>
        <v>272.44</v>
      </c>
      <c r="W560" s="10" t="e">
        <f>#REF!-V560</f>
        <v>#REF!</v>
      </c>
    </row>
    <row r="561" spans="1:23" x14ac:dyDescent="0.25">
      <c r="A561" s="7">
        <f t="shared" si="78"/>
        <v>555</v>
      </c>
      <c r="B561" s="7" t="s">
        <v>1709</v>
      </c>
      <c r="C561" s="7" t="s">
        <v>1711</v>
      </c>
      <c r="D561" s="8" t="s">
        <v>8</v>
      </c>
      <c r="E561" s="8" t="s">
        <v>9</v>
      </c>
      <c r="F561" s="8" t="s">
        <v>10175</v>
      </c>
      <c r="G561" s="8" t="s">
        <v>10175</v>
      </c>
      <c r="H561" s="7" t="s">
        <v>29</v>
      </c>
      <c r="I561" s="7" t="s">
        <v>14</v>
      </c>
      <c r="J561" s="7" t="s">
        <v>15</v>
      </c>
      <c r="K561" s="7" t="s">
        <v>16</v>
      </c>
      <c r="L561" s="7" t="s">
        <v>10</v>
      </c>
      <c r="M561" s="8" t="s">
        <v>11</v>
      </c>
      <c r="N561" s="23">
        <v>8</v>
      </c>
      <c r="O561" s="22">
        <v>0.08</v>
      </c>
      <c r="P561" s="22">
        <v>0.64</v>
      </c>
      <c r="Q561" s="9">
        <f>O561</f>
        <v>0.08</v>
      </c>
      <c r="R561" s="9">
        <f>P561</f>
        <v>0.64</v>
      </c>
      <c r="S561" s="10">
        <f>P561-R561</f>
        <v>0</v>
      </c>
      <c r="T561" s="11" t="s">
        <v>1710</v>
      </c>
      <c r="V561" s="10">
        <f t="shared" si="77"/>
        <v>0</v>
      </c>
      <c r="W561" s="10" t="e">
        <f>#REF!-V561</f>
        <v>#REF!</v>
      </c>
    </row>
    <row r="562" spans="1:23" x14ac:dyDescent="0.25">
      <c r="A562" s="7">
        <f t="shared" si="78"/>
        <v>556</v>
      </c>
      <c r="B562" s="7" t="s">
        <v>1712</v>
      </c>
      <c r="C562" s="7" t="s">
        <v>1714</v>
      </c>
      <c r="D562" s="8" t="s">
        <v>8</v>
      </c>
      <c r="E562" s="8" t="s">
        <v>9</v>
      </c>
      <c r="F562" s="8" t="s">
        <v>10175</v>
      </c>
      <c r="G562" s="8" t="s">
        <v>10175</v>
      </c>
      <c r="H562" s="7" t="s">
        <v>13</v>
      </c>
      <c r="I562" s="7" t="s">
        <v>14</v>
      </c>
      <c r="J562" s="7" t="s">
        <v>15</v>
      </c>
      <c r="K562" s="7" t="s">
        <v>35</v>
      </c>
      <c r="L562" s="7" t="s">
        <v>10</v>
      </c>
      <c r="M562" s="8" t="s">
        <v>11</v>
      </c>
      <c r="N562" s="23">
        <v>10</v>
      </c>
      <c r="O562" s="22">
        <v>1.61</v>
      </c>
      <c r="P562" s="22">
        <v>16.100000000000001</v>
      </c>
      <c r="Q562" s="9">
        <f>VLOOKUP(T562,[1]Sheet1!$R$2:$S$2054,2,0)</f>
        <v>0.3</v>
      </c>
      <c r="R562" s="9">
        <f>N562*Q562</f>
        <v>3</v>
      </c>
      <c r="S562" s="10">
        <f>ROUND(P562-R562,2)</f>
        <v>13.1</v>
      </c>
      <c r="T562" s="11" t="s">
        <v>1713</v>
      </c>
      <c r="V562" s="10">
        <f t="shared" si="77"/>
        <v>13.100000000000001</v>
      </c>
      <c r="W562" s="10" t="e">
        <f>#REF!-V562</f>
        <v>#REF!</v>
      </c>
    </row>
    <row r="563" spans="1:23" x14ac:dyDescent="0.25">
      <c r="A563" s="7">
        <f t="shared" si="78"/>
        <v>557</v>
      </c>
      <c r="B563" s="7" t="s">
        <v>1715</v>
      </c>
      <c r="C563" s="7" t="s">
        <v>1717</v>
      </c>
      <c r="D563" s="8" t="s">
        <v>79</v>
      </c>
      <c r="E563" s="8" t="s">
        <v>49</v>
      </c>
      <c r="F563" s="8" t="s">
        <v>10175</v>
      </c>
      <c r="G563" s="8" t="s">
        <v>10175</v>
      </c>
      <c r="H563" s="7" t="s">
        <v>378</v>
      </c>
      <c r="I563" s="7" t="s">
        <v>14</v>
      </c>
      <c r="J563" s="7" t="s">
        <v>81</v>
      </c>
      <c r="K563" s="7" t="s">
        <v>16</v>
      </c>
      <c r="L563" s="7" t="s">
        <v>10</v>
      </c>
      <c r="M563" s="8" t="s">
        <v>11</v>
      </c>
      <c r="N563" s="23">
        <v>2</v>
      </c>
      <c r="O563" s="22">
        <v>807.84</v>
      </c>
      <c r="P563" s="22">
        <v>1615.67</v>
      </c>
      <c r="Q563" s="9">
        <f>VLOOKUP(T563,[1]Sheet1!$R$2:$S$2054,2,0)</f>
        <v>109.33</v>
      </c>
      <c r="R563" s="9">
        <f>N563*Q563</f>
        <v>218.66</v>
      </c>
      <c r="S563" s="10">
        <f>ROUND(P563-R563,2)</f>
        <v>1397.01</v>
      </c>
      <c r="T563" s="11" t="s">
        <v>1716</v>
      </c>
      <c r="V563" s="10">
        <f t="shared" si="77"/>
        <v>1397.01</v>
      </c>
      <c r="W563" s="10" t="e">
        <f>#REF!-V563</f>
        <v>#REF!</v>
      </c>
    </row>
    <row r="564" spans="1:23" x14ac:dyDescent="0.25">
      <c r="A564" s="7">
        <f t="shared" si="78"/>
        <v>558</v>
      </c>
      <c r="B564" s="7" t="s">
        <v>1715</v>
      </c>
      <c r="C564" s="7" t="s">
        <v>1717</v>
      </c>
      <c r="D564" s="8" t="s">
        <v>79</v>
      </c>
      <c r="E564" s="8" t="s">
        <v>49</v>
      </c>
      <c r="F564" s="8" t="s">
        <v>10175</v>
      </c>
      <c r="G564" s="8" t="s">
        <v>10175</v>
      </c>
      <c r="H564" s="7" t="s">
        <v>378</v>
      </c>
      <c r="I564" s="7" t="s">
        <v>14</v>
      </c>
      <c r="J564" s="7" t="s">
        <v>81</v>
      </c>
      <c r="K564" s="7" t="s">
        <v>16</v>
      </c>
      <c r="L564" s="7" t="s">
        <v>10</v>
      </c>
      <c r="M564" s="8" t="s">
        <v>11</v>
      </c>
      <c r="N564" s="23">
        <v>11</v>
      </c>
      <c r="O564" s="22">
        <v>807.83</v>
      </c>
      <c r="P564" s="22">
        <v>8886.18</v>
      </c>
      <c r="Q564" s="9">
        <f>VLOOKUP(T564,[1]Sheet1!$R$2:$S$2054,2,0)</f>
        <v>109.33</v>
      </c>
      <c r="R564" s="9">
        <f>N564*Q564</f>
        <v>1202.6299999999999</v>
      </c>
      <c r="S564" s="10">
        <f>ROUND(P564-R564,2)</f>
        <v>7683.55</v>
      </c>
      <c r="T564" s="11" t="s">
        <v>1718</v>
      </c>
      <c r="V564" s="10">
        <f t="shared" si="77"/>
        <v>7683.55</v>
      </c>
      <c r="W564" s="10" t="e">
        <f>#REF!-V564</f>
        <v>#REF!</v>
      </c>
    </row>
    <row r="565" spans="1:23" x14ac:dyDescent="0.25">
      <c r="A565" s="7">
        <f t="shared" si="78"/>
        <v>559</v>
      </c>
      <c r="B565" s="7" t="s">
        <v>1719</v>
      </c>
      <c r="C565" s="7" t="s">
        <v>1721</v>
      </c>
      <c r="D565" s="8" t="s">
        <v>79</v>
      </c>
      <c r="E565" s="8" t="s">
        <v>49</v>
      </c>
      <c r="F565" s="8" t="s">
        <v>10175</v>
      </c>
      <c r="G565" s="8" t="s">
        <v>10175</v>
      </c>
      <c r="H565" s="7" t="s">
        <v>164</v>
      </c>
      <c r="I565" s="7" t="s">
        <v>14</v>
      </c>
      <c r="J565" s="7" t="s">
        <v>81</v>
      </c>
      <c r="K565" s="7" t="s">
        <v>16</v>
      </c>
      <c r="L565" s="7" t="s">
        <v>10</v>
      </c>
      <c r="M565" s="8" t="s">
        <v>11</v>
      </c>
      <c r="N565" s="23">
        <v>8</v>
      </c>
      <c r="O565" s="22">
        <v>40.119999999999997</v>
      </c>
      <c r="P565" s="22">
        <v>320.95</v>
      </c>
      <c r="Q565" s="9">
        <f>O565</f>
        <v>40.119999999999997</v>
      </c>
      <c r="R565" s="9">
        <f>P565</f>
        <v>320.95</v>
      </c>
      <c r="S565" s="10">
        <f>P565-R565</f>
        <v>0</v>
      </c>
      <c r="T565" s="11" t="s">
        <v>1720</v>
      </c>
      <c r="V565" s="10">
        <f t="shared" si="77"/>
        <v>0</v>
      </c>
      <c r="W565" s="10" t="e">
        <f>#REF!-V565</f>
        <v>#REF!</v>
      </c>
    </row>
    <row r="566" spans="1:23" x14ac:dyDescent="0.25">
      <c r="A566" s="7">
        <f t="shared" si="78"/>
        <v>560</v>
      </c>
      <c r="B566" s="7" t="s">
        <v>1722</v>
      </c>
      <c r="C566" s="7" t="s">
        <v>1724</v>
      </c>
      <c r="D566" s="8" t="s">
        <v>79</v>
      </c>
      <c r="E566" s="8" t="s">
        <v>49</v>
      </c>
      <c r="F566" s="8" t="s">
        <v>10175</v>
      </c>
      <c r="G566" s="8" t="s">
        <v>10175</v>
      </c>
      <c r="H566" s="7" t="s">
        <v>379</v>
      </c>
      <c r="I566" s="7" t="s">
        <v>14</v>
      </c>
      <c r="J566" s="7" t="s">
        <v>81</v>
      </c>
      <c r="K566" s="7" t="s">
        <v>16</v>
      </c>
      <c r="L566" s="7" t="s">
        <v>10</v>
      </c>
      <c r="M566" s="8" t="s">
        <v>11</v>
      </c>
      <c r="N566" s="23">
        <v>6</v>
      </c>
      <c r="O566" s="22">
        <v>18.75</v>
      </c>
      <c r="P566" s="22">
        <v>112.5</v>
      </c>
      <c r="Q566" s="9">
        <f>O566</f>
        <v>18.75</v>
      </c>
      <c r="R566" s="9">
        <f>P566</f>
        <v>112.5</v>
      </c>
      <c r="S566" s="10">
        <f>P566-R566</f>
        <v>0</v>
      </c>
      <c r="T566" s="11" t="s">
        <v>1723</v>
      </c>
      <c r="V566" s="10">
        <f t="shared" si="77"/>
        <v>0</v>
      </c>
      <c r="W566" s="10" t="e">
        <f>#REF!-V566</f>
        <v>#REF!</v>
      </c>
    </row>
    <row r="567" spans="1:23" x14ac:dyDescent="0.25">
      <c r="A567" s="7">
        <f t="shared" si="78"/>
        <v>561</v>
      </c>
      <c r="B567" s="7" t="s">
        <v>1725</v>
      </c>
      <c r="C567" s="7" t="s">
        <v>1727</v>
      </c>
      <c r="D567" s="8" t="s">
        <v>8</v>
      </c>
      <c r="E567" s="8" t="s">
        <v>9</v>
      </c>
      <c r="F567" s="8" t="s">
        <v>10175</v>
      </c>
      <c r="G567" s="8" t="s">
        <v>10175</v>
      </c>
      <c r="H567" s="7" t="s">
        <v>192</v>
      </c>
      <c r="I567" s="7" t="s">
        <v>14</v>
      </c>
      <c r="J567" s="7" t="s">
        <v>15</v>
      </c>
      <c r="K567" s="7" t="s">
        <v>35</v>
      </c>
      <c r="L567" s="7" t="s">
        <v>10</v>
      </c>
      <c r="M567" s="8" t="s">
        <v>509</v>
      </c>
      <c r="N567" s="23">
        <v>4</v>
      </c>
      <c r="O567" s="22">
        <v>7805.56</v>
      </c>
      <c r="P567" s="22">
        <v>31222.23</v>
      </c>
      <c r="Q567" s="9">
        <f>VLOOKUP(T567,[1]Sheet1!$R$2:$S$2054,2,0)</f>
        <v>2321.75</v>
      </c>
      <c r="R567" s="9">
        <f>N567*Q567</f>
        <v>9287</v>
      </c>
      <c r="S567" s="10">
        <f>ROUND(P567-R567,2)</f>
        <v>21935.23</v>
      </c>
      <c r="T567" s="11" t="s">
        <v>1726</v>
      </c>
      <c r="V567" s="10">
        <f t="shared" si="77"/>
        <v>21935.23</v>
      </c>
      <c r="W567" s="10" t="e">
        <f>#REF!-V567</f>
        <v>#REF!</v>
      </c>
    </row>
    <row r="568" spans="1:23" x14ac:dyDescent="0.25">
      <c r="A568" s="7">
        <f t="shared" si="78"/>
        <v>562</v>
      </c>
      <c r="B568" s="7" t="s">
        <v>1728</v>
      </c>
      <c r="C568" s="7" t="s">
        <v>1730</v>
      </c>
      <c r="D568" s="8" t="s">
        <v>79</v>
      </c>
      <c r="E568" s="8" t="s">
        <v>49</v>
      </c>
      <c r="F568" s="8" t="s">
        <v>10175</v>
      </c>
      <c r="G568" s="8" t="s">
        <v>10175</v>
      </c>
      <c r="H568" s="7" t="s">
        <v>379</v>
      </c>
      <c r="I568" s="7" t="s">
        <v>14</v>
      </c>
      <c r="J568" s="7" t="s">
        <v>81</v>
      </c>
      <c r="K568" s="7" t="s">
        <v>16</v>
      </c>
      <c r="L568" s="7" t="s">
        <v>10</v>
      </c>
      <c r="M568" s="8" t="s">
        <v>11</v>
      </c>
      <c r="N568" s="23">
        <v>6</v>
      </c>
      <c r="O568" s="22">
        <v>6.62</v>
      </c>
      <c r="P568" s="22">
        <v>39.72</v>
      </c>
      <c r="Q568" s="9">
        <f>O568</f>
        <v>6.62</v>
      </c>
      <c r="R568" s="9">
        <f>P568</f>
        <v>39.72</v>
      </c>
      <c r="S568" s="10">
        <f>P568-R568</f>
        <v>0</v>
      </c>
      <c r="T568" s="11" t="s">
        <v>1729</v>
      </c>
      <c r="V568" s="10">
        <f t="shared" si="77"/>
        <v>0</v>
      </c>
      <c r="W568" s="10" t="e">
        <f>#REF!-V568</f>
        <v>#REF!</v>
      </c>
    </row>
    <row r="569" spans="1:23" x14ac:dyDescent="0.25">
      <c r="A569" s="7">
        <f t="shared" si="78"/>
        <v>563</v>
      </c>
      <c r="B569" s="7" t="s">
        <v>1731</v>
      </c>
      <c r="C569" s="7" t="s">
        <v>1733</v>
      </c>
      <c r="D569" s="8" t="s">
        <v>79</v>
      </c>
      <c r="E569" s="8" t="s">
        <v>322</v>
      </c>
      <c r="F569" s="8" t="s">
        <v>10175</v>
      </c>
      <c r="G569" s="8" t="s">
        <v>10175</v>
      </c>
      <c r="H569" s="7" t="s">
        <v>83</v>
      </c>
      <c r="I569" s="7" t="s">
        <v>14</v>
      </c>
      <c r="J569" s="7" t="s">
        <v>81</v>
      </c>
      <c r="K569" s="7" t="s">
        <v>16</v>
      </c>
      <c r="L569" s="7" t="s">
        <v>10</v>
      </c>
      <c r="M569" s="8" t="s">
        <v>11</v>
      </c>
      <c r="N569" s="23">
        <v>1</v>
      </c>
      <c r="O569" s="22">
        <v>13203.01</v>
      </c>
      <c r="P569" s="22">
        <v>13203.01</v>
      </c>
      <c r="Q569" s="9">
        <f>VLOOKUP(T569,[1]Sheet1!$R$2:$S$2054,2,0)</f>
        <v>11610</v>
      </c>
      <c r="R569" s="9">
        <f>N569*Q569</f>
        <v>11610</v>
      </c>
      <c r="S569" s="10">
        <f>ROUND(P569-R569,2)</f>
        <v>1593.01</v>
      </c>
      <c r="T569" s="11" t="s">
        <v>1732</v>
      </c>
      <c r="V569" s="10">
        <f t="shared" si="77"/>
        <v>1593.0100000000002</v>
      </c>
      <c r="W569" s="10" t="e">
        <f>#REF!-V569</f>
        <v>#REF!</v>
      </c>
    </row>
    <row r="570" spans="1:23" x14ac:dyDescent="0.25">
      <c r="A570" s="7">
        <f t="shared" si="78"/>
        <v>564</v>
      </c>
      <c r="B570" s="7" t="s">
        <v>1734</v>
      </c>
      <c r="C570" s="7" t="s">
        <v>1736</v>
      </c>
      <c r="D570" s="8" t="s">
        <v>79</v>
      </c>
      <c r="E570" s="8" t="s">
        <v>49</v>
      </c>
      <c r="F570" s="8" t="s">
        <v>10175</v>
      </c>
      <c r="G570" s="8" t="s">
        <v>10175</v>
      </c>
      <c r="H570" s="7" t="s">
        <v>191</v>
      </c>
      <c r="I570" s="7" t="s">
        <v>14</v>
      </c>
      <c r="J570" s="7" t="s">
        <v>81</v>
      </c>
      <c r="K570" s="7" t="s">
        <v>16</v>
      </c>
      <c r="L570" s="7" t="s">
        <v>10</v>
      </c>
      <c r="M570" s="8" t="s">
        <v>11</v>
      </c>
      <c r="N570" s="23">
        <v>55</v>
      </c>
      <c r="O570" s="22">
        <v>6.05</v>
      </c>
      <c r="P570" s="22">
        <v>332.89</v>
      </c>
      <c r="Q570" s="9">
        <f t="shared" ref="Q570:R572" si="83">O570</f>
        <v>6.05</v>
      </c>
      <c r="R570" s="9">
        <f t="shared" si="83"/>
        <v>332.89</v>
      </c>
      <c r="S570" s="10">
        <f>P570-R570</f>
        <v>0</v>
      </c>
      <c r="T570" s="11" t="s">
        <v>1735</v>
      </c>
      <c r="V570" s="10">
        <f t="shared" si="77"/>
        <v>0</v>
      </c>
      <c r="W570" s="10" t="e">
        <f>#REF!-V570</f>
        <v>#REF!</v>
      </c>
    </row>
    <row r="571" spans="1:23" x14ac:dyDescent="0.25">
      <c r="A571" s="7">
        <f t="shared" si="78"/>
        <v>565</v>
      </c>
      <c r="B571" s="7" t="s">
        <v>1734</v>
      </c>
      <c r="C571" s="7" t="s">
        <v>1736</v>
      </c>
      <c r="D571" s="8" t="s">
        <v>79</v>
      </c>
      <c r="E571" s="8" t="s">
        <v>186</v>
      </c>
      <c r="F571" s="8" t="s">
        <v>10175</v>
      </c>
      <c r="G571" s="8" t="s">
        <v>10175</v>
      </c>
      <c r="H571" s="7" t="s">
        <v>191</v>
      </c>
      <c r="I571" s="7" t="s">
        <v>14</v>
      </c>
      <c r="J571" s="7" t="s">
        <v>81</v>
      </c>
      <c r="K571" s="7" t="s">
        <v>16</v>
      </c>
      <c r="L571" s="7" t="s">
        <v>10</v>
      </c>
      <c r="M571" s="8" t="s">
        <v>11</v>
      </c>
      <c r="N571" s="23">
        <v>6</v>
      </c>
      <c r="O571" s="22">
        <v>6.05</v>
      </c>
      <c r="P571" s="22">
        <v>36.31</v>
      </c>
      <c r="Q571" s="9">
        <f t="shared" si="83"/>
        <v>6.05</v>
      </c>
      <c r="R571" s="9">
        <f t="shared" si="83"/>
        <v>36.31</v>
      </c>
      <c r="S571" s="10">
        <f>P571-R571</f>
        <v>0</v>
      </c>
      <c r="T571" s="11" t="s">
        <v>1737</v>
      </c>
      <c r="V571" s="10">
        <f t="shared" si="77"/>
        <v>0</v>
      </c>
      <c r="W571" s="10" t="e">
        <f>#REF!-V571</f>
        <v>#REF!</v>
      </c>
    </row>
    <row r="572" spans="1:23" x14ac:dyDescent="0.25">
      <c r="A572" s="7">
        <f t="shared" si="78"/>
        <v>566</v>
      </c>
      <c r="B572" s="7" t="s">
        <v>1738</v>
      </c>
      <c r="C572" s="7" t="s">
        <v>1740</v>
      </c>
      <c r="D572" s="8" t="s">
        <v>79</v>
      </c>
      <c r="E572" s="8" t="s">
        <v>49</v>
      </c>
      <c r="F572" s="8" t="s">
        <v>10175</v>
      </c>
      <c r="G572" s="8" t="s">
        <v>10175</v>
      </c>
      <c r="H572" s="7" t="s">
        <v>191</v>
      </c>
      <c r="I572" s="7" t="s">
        <v>14</v>
      </c>
      <c r="J572" s="7" t="s">
        <v>81</v>
      </c>
      <c r="K572" s="7" t="s">
        <v>16</v>
      </c>
      <c r="L572" s="7" t="s">
        <v>10</v>
      </c>
      <c r="M572" s="8" t="s">
        <v>11</v>
      </c>
      <c r="N572" s="23">
        <v>28</v>
      </c>
      <c r="O572" s="22">
        <v>17.5</v>
      </c>
      <c r="P572" s="22">
        <v>490</v>
      </c>
      <c r="Q572" s="9">
        <f t="shared" si="83"/>
        <v>17.5</v>
      </c>
      <c r="R572" s="9">
        <f t="shared" si="83"/>
        <v>490</v>
      </c>
      <c r="S572" s="10">
        <f>P572-R572</f>
        <v>0</v>
      </c>
      <c r="T572" s="11" t="s">
        <v>1739</v>
      </c>
      <c r="V572" s="10">
        <f t="shared" si="77"/>
        <v>0</v>
      </c>
      <c r="W572" s="10" t="e">
        <f>#REF!-V572</f>
        <v>#REF!</v>
      </c>
    </row>
    <row r="573" spans="1:23" x14ac:dyDescent="0.25">
      <c r="A573" s="7">
        <f t="shared" si="78"/>
        <v>567</v>
      </c>
      <c r="B573" s="7" t="s">
        <v>1741</v>
      </c>
      <c r="C573" s="7" t="s">
        <v>1743</v>
      </c>
      <c r="D573" s="8" t="s">
        <v>8</v>
      </c>
      <c r="E573" s="8" t="s">
        <v>9</v>
      </c>
      <c r="F573" s="8" t="s">
        <v>10175</v>
      </c>
      <c r="G573" s="8" t="s">
        <v>10175</v>
      </c>
      <c r="H573" s="7" t="s">
        <v>74</v>
      </c>
      <c r="I573" s="7" t="s">
        <v>14</v>
      </c>
      <c r="J573" s="7" t="s">
        <v>81</v>
      </c>
      <c r="K573" s="7" t="s">
        <v>35</v>
      </c>
      <c r="L573" s="7" t="s">
        <v>10</v>
      </c>
      <c r="M573" s="8" t="s">
        <v>11</v>
      </c>
      <c r="N573" s="23">
        <v>19</v>
      </c>
      <c r="O573" s="22">
        <v>26.22</v>
      </c>
      <c r="P573" s="22">
        <v>498.09</v>
      </c>
      <c r="Q573" s="9">
        <f>VLOOKUP(T573,[1]Sheet1!$R$2:$S$2054,2,0)</f>
        <v>4.84</v>
      </c>
      <c r="R573" s="9">
        <f>N573*Q573</f>
        <v>91.96</v>
      </c>
      <c r="S573" s="10">
        <f>ROUND(P573-R573,2)</f>
        <v>406.13</v>
      </c>
      <c r="T573" s="11" t="s">
        <v>1742</v>
      </c>
      <c r="V573" s="10">
        <f t="shared" si="77"/>
        <v>406.13</v>
      </c>
      <c r="W573" s="10" t="e">
        <f>#REF!-V573</f>
        <v>#REF!</v>
      </c>
    </row>
    <row r="574" spans="1:23" x14ac:dyDescent="0.25">
      <c r="A574" s="7">
        <f t="shared" si="78"/>
        <v>568</v>
      </c>
      <c r="B574" s="7" t="s">
        <v>1744</v>
      </c>
      <c r="C574" s="7" t="s">
        <v>1746</v>
      </c>
      <c r="D574" s="8" t="s">
        <v>8</v>
      </c>
      <c r="E574" s="8" t="s">
        <v>9</v>
      </c>
      <c r="F574" s="8" t="s">
        <v>10175</v>
      </c>
      <c r="G574" s="8" t="s">
        <v>10175</v>
      </c>
      <c r="H574" s="7" t="s">
        <v>448</v>
      </c>
      <c r="I574" s="7" t="s">
        <v>14</v>
      </c>
      <c r="J574" s="7" t="s">
        <v>15</v>
      </c>
      <c r="K574" s="7" t="s">
        <v>16</v>
      </c>
      <c r="L574" s="7" t="s">
        <v>10</v>
      </c>
      <c r="M574" s="8" t="s">
        <v>11</v>
      </c>
      <c r="N574" s="23">
        <v>6</v>
      </c>
      <c r="O574" s="22">
        <v>156.06</v>
      </c>
      <c r="P574" s="22">
        <v>936.36</v>
      </c>
      <c r="Q574" s="9">
        <f>VLOOKUP(T574,[1]Sheet1!$R$2:$S$2054,2,0)</f>
        <v>137.25</v>
      </c>
      <c r="R574" s="9">
        <f>N574*Q574</f>
        <v>823.5</v>
      </c>
      <c r="S574" s="10">
        <f>ROUND(P574-R574,2)</f>
        <v>112.86</v>
      </c>
      <c r="T574" s="11" t="s">
        <v>1745</v>
      </c>
      <c r="V574" s="10">
        <f t="shared" si="77"/>
        <v>112.86000000000001</v>
      </c>
      <c r="W574" s="10" t="e">
        <f>#REF!-V574</f>
        <v>#REF!</v>
      </c>
    </row>
    <row r="575" spans="1:23" x14ac:dyDescent="0.25">
      <c r="A575" s="7">
        <f t="shared" si="78"/>
        <v>569</v>
      </c>
      <c r="B575" s="7" t="s">
        <v>1747</v>
      </c>
      <c r="C575" s="7" t="s">
        <v>1749</v>
      </c>
      <c r="D575" s="8" t="s">
        <v>79</v>
      </c>
      <c r="E575" s="8" t="s">
        <v>49</v>
      </c>
      <c r="F575" s="8" t="s">
        <v>10175</v>
      </c>
      <c r="G575" s="8" t="s">
        <v>10175</v>
      </c>
      <c r="H575" s="7" t="s">
        <v>164</v>
      </c>
      <c r="I575" s="7" t="s">
        <v>14</v>
      </c>
      <c r="J575" s="7" t="s">
        <v>81</v>
      </c>
      <c r="K575" s="7" t="s">
        <v>16</v>
      </c>
      <c r="L575" s="7" t="s">
        <v>10</v>
      </c>
      <c r="M575" s="8" t="s">
        <v>11</v>
      </c>
      <c r="N575" s="23">
        <v>32</v>
      </c>
      <c r="O575" s="22">
        <v>36.68</v>
      </c>
      <c r="P575" s="22">
        <v>1173.76</v>
      </c>
      <c r="Q575" s="9">
        <f>O575</f>
        <v>36.68</v>
      </c>
      <c r="R575" s="9">
        <f>P575</f>
        <v>1173.76</v>
      </c>
      <c r="S575" s="10">
        <f>P575-R575</f>
        <v>0</v>
      </c>
      <c r="T575" s="11" t="s">
        <v>1748</v>
      </c>
      <c r="V575" s="10">
        <f t="shared" si="77"/>
        <v>0</v>
      </c>
      <c r="W575" s="10" t="e">
        <f>#REF!-V575</f>
        <v>#REF!</v>
      </c>
    </row>
    <row r="576" spans="1:23" x14ac:dyDescent="0.25">
      <c r="A576" s="7">
        <f t="shared" si="78"/>
        <v>570</v>
      </c>
      <c r="B576" s="7" t="s">
        <v>1750</v>
      </c>
      <c r="C576" s="7" t="s">
        <v>1752</v>
      </c>
      <c r="D576" s="8" t="s">
        <v>8</v>
      </c>
      <c r="E576" s="8" t="s">
        <v>9</v>
      </c>
      <c r="F576" s="8" t="s">
        <v>10175</v>
      </c>
      <c r="G576" s="8" t="s">
        <v>10175</v>
      </c>
      <c r="H576" s="7" t="s">
        <v>448</v>
      </c>
      <c r="I576" s="7" t="s">
        <v>14</v>
      </c>
      <c r="J576" s="7" t="s">
        <v>52</v>
      </c>
      <c r="K576" s="7" t="s">
        <v>35</v>
      </c>
      <c r="L576" s="7" t="s">
        <v>10</v>
      </c>
      <c r="M576" s="8" t="s">
        <v>11</v>
      </c>
      <c r="N576" s="23">
        <v>27</v>
      </c>
      <c r="O576" s="22">
        <v>111.02</v>
      </c>
      <c r="P576" s="22">
        <v>2997.47</v>
      </c>
      <c r="Q576" s="9">
        <f>VLOOKUP(T576,[1]Sheet1!$R$2:$S$2054,2,0)</f>
        <v>97.62</v>
      </c>
      <c r="R576" s="9">
        <f>N576*Q576</f>
        <v>2635.7400000000002</v>
      </c>
      <c r="S576" s="10">
        <f>ROUND(P576-R576,2)</f>
        <v>361.73</v>
      </c>
      <c r="T576" s="11" t="s">
        <v>1751</v>
      </c>
      <c r="V576" s="10">
        <f t="shared" si="77"/>
        <v>361.72999999999956</v>
      </c>
      <c r="W576" s="10" t="e">
        <f>#REF!-V576</f>
        <v>#REF!</v>
      </c>
    </row>
    <row r="577" spans="1:23" x14ac:dyDescent="0.25">
      <c r="A577" s="7">
        <f t="shared" si="78"/>
        <v>571</v>
      </c>
      <c r="B577" s="7" t="s">
        <v>1753</v>
      </c>
      <c r="C577" s="7" t="s">
        <v>1755</v>
      </c>
      <c r="D577" s="8" t="s">
        <v>8</v>
      </c>
      <c r="E577" s="8" t="s">
        <v>9</v>
      </c>
      <c r="F577" s="8" t="s">
        <v>10175</v>
      </c>
      <c r="G577" s="8" t="s">
        <v>10175</v>
      </c>
      <c r="H577" s="7" t="s">
        <v>1756</v>
      </c>
      <c r="I577" s="7" t="s">
        <v>14</v>
      </c>
      <c r="J577" s="7" t="s">
        <v>15</v>
      </c>
      <c r="K577" s="7" t="s">
        <v>16</v>
      </c>
      <c r="L577" s="7" t="s">
        <v>10</v>
      </c>
      <c r="M577" s="8" t="s">
        <v>11</v>
      </c>
      <c r="N577" s="23">
        <v>19</v>
      </c>
      <c r="O577" s="22">
        <v>218.39</v>
      </c>
      <c r="P577" s="22">
        <v>4149.4799999999996</v>
      </c>
      <c r="Q577" s="9">
        <f>VLOOKUP(T577,[1]Sheet1!$R$2:$S$2054,2,0)</f>
        <v>64.94</v>
      </c>
      <c r="R577" s="9">
        <f>N577*Q577</f>
        <v>1233.8599999999999</v>
      </c>
      <c r="S577" s="10">
        <f>ROUND(P577-R577,2)</f>
        <v>2915.62</v>
      </c>
      <c r="T577" s="11" t="s">
        <v>1754</v>
      </c>
      <c r="V577" s="10">
        <f t="shared" si="77"/>
        <v>2915.62</v>
      </c>
      <c r="W577" s="10" t="e">
        <f>#REF!-V577</f>
        <v>#REF!</v>
      </c>
    </row>
    <row r="578" spans="1:23" x14ac:dyDescent="0.25">
      <c r="A578" s="7">
        <f t="shared" si="78"/>
        <v>572</v>
      </c>
      <c r="B578" s="7" t="s">
        <v>1757</v>
      </c>
      <c r="C578" s="7" t="s">
        <v>1759</v>
      </c>
      <c r="D578" s="8" t="s">
        <v>8</v>
      </c>
      <c r="E578" s="8" t="s">
        <v>9</v>
      </c>
      <c r="F578" s="8" t="s">
        <v>10175</v>
      </c>
      <c r="G578" s="8" t="s">
        <v>10175</v>
      </c>
      <c r="H578" s="7" t="s">
        <v>74</v>
      </c>
      <c r="I578" s="7" t="s">
        <v>14</v>
      </c>
      <c r="J578" s="7" t="s">
        <v>15</v>
      </c>
      <c r="K578" s="7" t="s">
        <v>35</v>
      </c>
      <c r="L578" s="7" t="s">
        <v>10</v>
      </c>
      <c r="M578" s="8" t="s">
        <v>11</v>
      </c>
      <c r="N578" s="23">
        <v>19</v>
      </c>
      <c r="O578" s="22">
        <v>276.62</v>
      </c>
      <c r="P578" s="22">
        <v>5255.87</v>
      </c>
      <c r="Q578" s="9">
        <f>VLOOKUP(T578,[1]Sheet1!$R$2:$S$2054,2,0)</f>
        <v>82.27</v>
      </c>
      <c r="R578" s="9">
        <f>N578*Q578</f>
        <v>1563.1299999999999</v>
      </c>
      <c r="S578" s="10">
        <f>ROUND(P578-R578,2)</f>
        <v>3692.74</v>
      </c>
      <c r="T578" s="11" t="s">
        <v>1758</v>
      </c>
      <c r="V578" s="10">
        <f t="shared" si="77"/>
        <v>3692.74</v>
      </c>
      <c r="W578" s="10" t="e">
        <f>#REF!-V578</f>
        <v>#REF!</v>
      </c>
    </row>
    <row r="579" spans="1:23" x14ac:dyDescent="0.25">
      <c r="A579" s="7">
        <f t="shared" si="78"/>
        <v>573</v>
      </c>
      <c r="B579" s="7" t="s">
        <v>1760</v>
      </c>
      <c r="C579" s="7" t="s">
        <v>1762</v>
      </c>
      <c r="D579" s="8" t="s">
        <v>8</v>
      </c>
      <c r="E579" s="8" t="s">
        <v>9</v>
      </c>
      <c r="F579" s="8" t="s">
        <v>10175</v>
      </c>
      <c r="G579" s="8" t="s">
        <v>10175</v>
      </c>
      <c r="H579" s="7" t="s">
        <v>448</v>
      </c>
      <c r="I579" s="7" t="s">
        <v>14</v>
      </c>
      <c r="J579" s="7" t="s">
        <v>15</v>
      </c>
      <c r="K579" s="7" t="s">
        <v>16</v>
      </c>
      <c r="L579" s="7" t="s">
        <v>10</v>
      </c>
      <c r="M579" s="8" t="s">
        <v>11</v>
      </c>
      <c r="N579" s="23">
        <v>130</v>
      </c>
      <c r="O579" s="22">
        <v>48.31</v>
      </c>
      <c r="P579" s="22">
        <v>6280.3</v>
      </c>
      <c r="Q579" s="9">
        <f>VLOOKUP(T579,[1]Sheet1!$R$2:$S$2054,2,0)</f>
        <v>42.48</v>
      </c>
      <c r="R579" s="9">
        <f>N579*Q579</f>
        <v>5522.4</v>
      </c>
      <c r="S579" s="10">
        <f>ROUND(P579-R579,2)</f>
        <v>757.9</v>
      </c>
      <c r="T579" s="11" t="s">
        <v>1761</v>
      </c>
      <c r="V579" s="10">
        <f t="shared" si="77"/>
        <v>757.90000000000055</v>
      </c>
      <c r="W579" s="10" t="e">
        <f>#REF!-V579</f>
        <v>#REF!</v>
      </c>
    </row>
    <row r="580" spans="1:23" x14ac:dyDescent="0.25">
      <c r="A580" s="7">
        <f t="shared" si="78"/>
        <v>574</v>
      </c>
      <c r="B580" s="7" t="s">
        <v>1763</v>
      </c>
      <c r="C580" s="7" t="s">
        <v>1765</v>
      </c>
      <c r="D580" s="8" t="s">
        <v>8</v>
      </c>
      <c r="E580" s="8" t="s">
        <v>9</v>
      </c>
      <c r="F580" s="8" t="s">
        <v>10175</v>
      </c>
      <c r="G580" s="8" t="s">
        <v>10175</v>
      </c>
      <c r="H580" s="7" t="s">
        <v>74</v>
      </c>
      <c r="I580" s="7" t="s">
        <v>14</v>
      </c>
      <c r="J580" s="7" t="s">
        <v>15</v>
      </c>
      <c r="K580" s="7" t="s">
        <v>16</v>
      </c>
      <c r="L580" s="7" t="s">
        <v>10</v>
      </c>
      <c r="M580" s="8" t="s">
        <v>11</v>
      </c>
      <c r="N580" s="23">
        <v>71</v>
      </c>
      <c r="O580" s="22">
        <v>395.97</v>
      </c>
      <c r="P580" s="22">
        <v>28113.87</v>
      </c>
      <c r="Q580" s="9">
        <f>VLOOKUP(T580,[1]Sheet1!$R$2:$S$2054,2,0)</f>
        <v>73.209999999999994</v>
      </c>
      <c r="R580" s="9">
        <f>N580*Q580</f>
        <v>5197.91</v>
      </c>
      <c r="S580" s="10">
        <f>ROUND(P580-R580,2)</f>
        <v>22915.96</v>
      </c>
      <c r="T580" s="11" t="s">
        <v>1764</v>
      </c>
      <c r="V580" s="10">
        <f t="shared" si="77"/>
        <v>22915.96</v>
      </c>
      <c r="W580" s="10" t="e">
        <f>#REF!-V580</f>
        <v>#REF!</v>
      </c>
    </row>
    <row r="581" spans="1:23" x14ac:dyDescent="0.25">
      <c r="A581" s="7">
        <f t="shared" si="78"/>
        <v>575</v>
      </c>
      <c r="B581" s="7" t="s">
        <v>1766</v>
      </c>
      <c r="C581" s="7" t="s">
        <v>1768</v>
      </c>
      <c r="D581" s="8" t="s">
        <v>8</v>
      </c>
      <c r="E581" s="8" t="s">
        <v>108</v>
      </c>
      <c r="F581" s="8" t="s">
        <v>42</v>
      </c>
      <c r="G581" s="7" t="s">
        <v>870</v>
      </c>
      <c r="H581" s="7" t="s">
        <v>51</v>
      </c>
      <c r="I581" s="7" t="s">
        <v>14</v>
      </c>
      <c r="J581" s="7" t="s">
        <v>15</v>
      </c>
      <c r="K581" s="7" t="s">
        <v>35</v>
      </c>
      <c r="L581" s="7" t="s">
        <v>110</v>
      </c>
      <c r="M581" s="8" t="s">
        <v>11</v>
      </c>
      <c r="N581" s="23">
        <v>40</v>
      </c>
      <c r="O581" s="22">
        <v>16555.41</v>
      </c>
      <c r="P581" s="22">
        <v>662216.4</v>
      </c>
      <c r="Q581" s="9">
        <f>O581</f>
        <v>16555.41</v>
      </c>
      <c r="R581" s="9">
        <f>P581</f>
        <v>662216.4</v>
      </c>
      <c r="S581" s="10">
        <f>P581-R581</f>
        <v>0</v>
      </c>
      <c r="T581" s="11" t="s">
        <v>1767</v>
      </c>
      <c r="V581" s="10">
        <f t="shared" si="77"/>
        <v>0</v>
      </c>
      <c r="W581" s="10" t="e">
        <f>#REF!-V581</f>
        <v>#REF!</v>
      </c>
    </row>
    <row r="582" spans="1:23" x14ac:dyDescent="0.25">
      <c r="A582" s="7">
        <f t="shared" si="78"/>
        <v>576</v>
      </c>
      <c r="B582" s="7" t="s">
        <v>1769</v>
      </c>
      <c r="C582" s="7" t="s">
        <v>1771</v>
      </c>
      <c r="D582" s="8" t="s">
        <v>8</v>
      </c>
      <c r="E582" s="8" t="s">
        <v>9</v>
      </c>
      <c r="F582" s="8" t="s">
        <v>10175</v>
      </c>
      <c r="G582" s="8" t="s">
        <v>10175</v>
      </c>
      <c r="H582" s="7" t="s">
        <v>231</v>
      </c>
      <c r="I582" s="7" t="s">
        <v>14</v>
      </c>
      <c r="J582" s="7" t="s">
        <v>81</v>
      </c>
      <c r="K582" s="7" t="s">
        <v>35</v>
      </c>
      <c r="L582" s="7" t="s">
        <v>10</v>
      </c>
      <c r="M582" s="8" t="s">
        <v>11</v>
      </c>
      <c r="N582" s="23">
        <v>7</v>
      </c>
      <c r="O582" s="22">
        <v>2705.5</v>
      </c>
      <c r="P582" s="22">
        <v>18938.52</v>
      </c>
      <c r="Q582" s="9">
        <f>VLOOKUP(T582,[1]Sheet1!$R$2:$S$2054,2,0)</f>
        <v>804.71</v>
      </c>
      <c r="R582" s="9">
        <f t="shared" ref="R582:R587" si="84">N582*Q582</f>
        <v>5632.97</v>
      </c>
      <c r="S582" s="10">
        <f t="shared" ref="S582:S587" si="85">ROUND(P582-R582,2)</f>
        <v>13305.55</v>
      </c>
      <c r="T582" s="11" t="s">
        <v>1770</v>
      </c>
      <c r="V582" s="10">
        <f t="shared" si="77"/>
        <v>13305.55</v>
      </c>
      <c r="W582" s="10" t="e">
        <f>#REF!-V582</f>
        <v>#REF!</v>
      </c>
    </row>
    <row r="583" spans="1:23" x14ac:dyDescent="0.25">
      <c r="A583" s="7">
        <f t="shared" si="78"/>
        <v>577</v>
      </c>
      <c r="B583" s="7" t="s">
        <v>1773</v>
      </c>
      <c r="C583" s="7" t="s">
        <v>1775</v>
      </c>
      <c r="D583" s="8" t="s">
        <v>8</v>
      </c>
      <c r="E583" s="8" t="s">
        <v>9</v>
      </c>
      <c r="F583" s="8" t="s">
        <v>10175</v>
      </c>
      <c r="G583" s="8" t="s">
        <v>10175</v>
      </c>
      <c r="H583" s="7" t="s">
        <v>28</v>
      </c>
      <c r="I583" s="7" t="s">
        <v>14</v>
      </c>
      <c r="J583" s="7" t="s">
        <v>15</v>
      </c>
      <c r="K583" s="7" t="s">
        <v>16</v>
      </c>
      <c r="L583" s="7" t="s">
        <v>10</v>
      </c>
      <c r="M583" s="8" t="s">
        <v>11</v>
      </c>
      <c r="N583" s="23">
        <v>17</v>
      </c>
      <c r="O583" s="22">
        <v>4.3</v>
      </c>
      <c r="P583" s="22">
        <v>73.12</v>
      </c>
      <c r="Q583" s="9">
        <f>VLOOKUP(T583,[1]Sheet1!$R$2:$S$2054,2,0)</f>
        <v>0.82</v>
      </c>
      <c r="R583" s="9">
        <f t="shared" si="84"/>
        <v>13.94</v>
      </c>
      <c r="S583" s="10">
        <f t="shared" si="85"/>
        <v>59.18</v>
      </c>
      <c r="T583" s="11" t="s">
        <v>1774</v>
      </c>
      <c r="V583" s="10">
        <f t="shared" ref="V583:V646" si="86">P583-R583</f>
        <v>59.180000000000007</v>
      </c>
      <c r="W583" s="10" t="e">
        <f>#REF!-V583</f>
        <v>#REF!</v>
      </c>
    </row>
    <row r="584" spans="1:23" x14ac:dyDescent="0.25">
      <c r="A584" s="7">
        <f t="shared" si="78"/>
        <v>578</v>
      </c>
      <c r="B584" s="7" t="s">
        <v>1776</v>
      </c>
      <c r="C584" s="7" t="s">
        <v>1778</v>
      </c>
      <c r="D584" s="8" t="s">
        <v>8</v>
      </c>
      <c r="E584" s="8" t="s">
        <v>9</v>
      </c>
      <c r="F584" s="8" t="s">
        <v>10175</v>
      </c>
      <c r="G584" s="8" t="s">
        <v>10175</v>
      </c>
      <c r="H584" s="7" t="s">
        <v>28</v>
      </c>
      <c r="I584" s="7" t="s">
        <v>14</v>
      </c>
      <c r="J584" s="7" t="s">
        <v>15</v>
      </c>
      <c r="K584" s="7" t="s">
        <v>16</v>
      </c>
      <c r="L584" s="7" t="s">
        <v>10</v>
      </c>
      <c r="M584" s="8" t="s">
        <v>11</v>
      </c>
      <c r="N584" s="23">
        <v>4</v>
      </c>
      <c r="O584" s="22">
        <v>4.25</v>
      </c>
      <c r="P584" s="22">
        <v>17</v>
      </c>
      <c r="Q584" s="9">
        <f>VLOOKUP(T584,[1]Sheet1!$R$2:$S$2054,2,0)</f>
        <v>0.75</v>
      </c>
      <c r="R584" s="9">
        <f t="shared" si="84"/>
        <v>3</v>
      </c>
      <c r="S584" s="10">
        <f t="shared" si="85"/>
        <v>14</v>
      </c>
      <c r="T584" s="11" t="s">
        <v>1777</v>
      </c>
      <c r="V584" s="10">
        <f t="shared" si="86"/>
        <v>14</v>
      </c>
      <c r="W584" s="10" t="e">
        <f>#REF!-V584</f>
        <v>#REF!</v>
      </c>
    </row>
    <row r="585" spans="1:23" x14ac:dyDescent="0.25">
      <c r="A585" s="7">
        <f t="shared" ref="A585:A648" si="87">A584+1</f>
        <v>579</v>
      </c>
      <c r="B585" s="7" t="s">
        <v>1779</v>
      </c>
      <c r="C585" s="7" t="s">
        <v>1781</v>
      </c>
      <c r="D585" s="8" t="s">
        <v>8</v>
      </c>
      <c r="E585" s="8" t="s">
        <v>9</v>
      </c>
      <c r="F585" s="8" t="s">
        <v>10175</v>
      </c>
      <c r="G585" s="8" t="s">
        <v>10175</v>
      </c>
      <c r="H585" s="7" t="s">
        <v>74</v>
      </c>
      <c r="I585" s="7" t="s">
        <v>14</v>
      </c>
      <c r="J585" s="7" t="s">
        <v>15</v>
      </c>
      <c r="K585" s="7" t="s">
        <v>16</v>
      </c>
      <c r="L585" s="7" t="s">
        <v>10</v>
      </c>
      <c r="M585" s="8" t="s">
        <v>11</v>
      </c>
      <c r="N585" s="23">
        <v>5</v>
      </c>
      <c r="O585" s="22">
        <v>15.5</v>
      </c>
      <c r="P585" s="22">
        <v>77.5</v>
      </c>
      <c r="Q585" s="9">
        <f>VLOOKUP(T585,[1]Sheet1!$R$2:$S$2054,2,0)</f>
        <v>13.6</v>
      </c>
      <c r="R585" s="9">
        <f t="shared" si="84"/>
        <v>68</v>
      </c>
      <c r="S585" s="10">
        <f t="shared" si="85"/>
        <v>9.5</v>
      </c>
      <c r="T585" s="11" t="s">
        <v>1780</v>
      </c>
      <c r="V585" s="10">
        <f t="shared" si="86"/>
        <v>9.5</v>
      </c>
      <c r="W585" s="10" t="e">
        <f>#REF!-V585</f>
        <v>#REF!</v>
      </c>
    </row>
    <row r="586" spans="1:23" x14ac:dyDescent="0.25">
      <c r="A586" s="7">
        <f t="shared" si="87"/>
        <v>580</v>
      </c>
      <c r="B586" s="7" t="s">
        <v>1782</v>
      </c>
      <c r="C586" s="7" t="s">
        <v>1784</v>
      </c>
      <c r="D586" s="8" t="s">
        <v>8</v>
      </c>
      <c r="E586" s="8" t="s">
        <v>9</v>
      </c>
      <c r="F586" s="8" t="s">
        <v>10175</v>
      </c>
      <c r="G586" s="8" t="s">
        <v>10175</v>
      </c>
      <c r="H586" s="7" t="s">
        <v>74</v>
      </c>
      <c r="I586" s="7" t="s">
        <v>14</v>
      </c>
      <c r="J586" s="7" t="s">
        <v>15</v>
      </c>
      <c r="K586" s="7" t="s">
        <v>35</v>
      </c>
      <c r="L586" s="7" t="s">
        <v>10</v>
      </c>
      <c r="M586" s="8" t="s">
        <v>11</v>
      </c>
      <c r="N586" s="23">
        <v>2</v>
      </c>
      <c r="O586" s="22">
        <v>27.92</v>
      </c>
      <c r="P586" s="22">
        <v>55.84</v>
      </c>
      <c r="Q586" s="9">
        <f>VLOOKUP(T586,[1]Sheet1!$R$2:$S$2054,2,0)</f>
        <v>23</v>
      </c>
      <c r="R586" s="9">
        <f t="shared" si="84"/>
        <v>46</v>
      </c>
      <c r="S586" s="10">
        <f t="shared" si="85"/>
        <v>9.84</v>
      </c>
      <c r="T586" s="11" t="s">
        <v>1783</v>
      </c>
      <c r="V586" s="10">
        <f t="shared" si="86"/>
        <v>9.8400000000000034</v>
      </c>
      <c r="W586" s="10" t="e">
        <f>#REF!-V586</f>
        <v>#REF!</v>
      </c>
    </row>
    <row r="587" spans="1:23" x14ac:dyDescent="0.25">
      <c r="A587" s="7">
        <f t="shared" si="87"/>
        <v>581</v>
      </c>
      <c r="B587" s="7" t="s">
        <v>1785</v>
      </c>
      <c r="C587" s="7" t="s">
        <v>1787</v>
      </c>
      <c r="D587" s="8" t="s">
        <v>8</v>
      </c>
      <c r="E587" s="8" t="s">
        <v>9</v>
      </c>
      <c r="F587" s="8" t="s">
        <v>10175</v>
      </c>
      <c r="G587" s="8" t="s">
        <v>10175</v>
      </c>
      <c r="H587" s="7" t="s">
        <v>13</v>
      </c>
      <c r="I587" s="7" t="s">
        <v>14</v>
      </c>
      <c r="J587" s="7" t="s">
        <v>15</v>
      </c>
      <c r="K587" s="7" t="s">
        <v>16</v>
      </c>
      <c r="L587" s="7" t="s">
        <v>10</v>
      </c>
      <c r="M587" s="8" t="s">
        <v>11</v>
      </c>
      <c r="N587" s="23">
        <v>2</v>
      </c>
      <c r="O587" s="22">
        <v>45.21</v>
      </c>
      <c r="P587" s="22">
        <v>90.42</v>
      </c>
      <c r="Q587" s="9">
        <f>VLOOKUP(T587,[1]Sheet1!$R$2:$S$2054,2,0)</f>
        <v>40</v>
      </c>
      <c r="R587" s="9">
        <f t="shared" si="84"/>
        <v>80</v>
      </c>
      <c r="S587" s="10">
        <f t="shared" si="85"/>
        <v>10.42</v>
      </c>
      <c r="T587" s="11" t="s">
        <v>1786</v>
      </c>
      <c r="V587" s="10">
        <f t="shared" si="86"/>
        <v>10.420000000000002</v>
      </c>
      <c r="W587" s="10" t="e">
        <f>#REF!-V587</f>
        <v>#REF!</v>
      </c>
    </row>
    <row r="588" spans="1:23" x14ac:dyDescent="0.25">
      <c r="A588" s="7">
        <f t="shared" si="87"/>
        <v>582</v>
      </c>
      <c r="B588" s="7" t="s">
        <v>1788</v>
      </c>
      <c r="C588" s="7" t="s">
        <v>1790</v>
      </c>
      <c r="D588" s="8" t="s">
        <v>79</v>
      </c>
      <c r="E588" s="8" t="s">
        <v>322</v>
      </c>
      <c r="F588" s="8" t="s">
        <v>10175</v>
      </c>
      <c r="G588" s="8" t="s">
        <v>10175</v>
      </c>
      <c r="H588" s="7" t="s">
        <v>83</v>
      </c>
      <c r="I588" s="7" t="s">
        <v>14</v>
      </c>
      <c r="J588" s="7" t="s">
        <v>81</v>
      </c>
      <c r="K588" s="7" t="s">
        <v>16</v>
      </c>
      <c r="L588" s="7" t="s">
        <v>10</v>
      </c>
      <c r="M588" s="8" t="s">
        <v>11</v>
      </c>
      <c r="N588" s="23">
        <v>2</v>
      </c>
      <c r="O588" s="22">
        <v>187.5</v>
      </c>
      <c r="P588" s="22">
        <v>375</v>
      </c>
      <c r="Q588" s="9">
        <f>O588</f>
        <v>187.5</v>
      </c>
      <c r="R588" s="9">
        <f>P588</f>
        <v>375</v>
      </c>
      <c r="S588" s="10">
        <f>P588-R588</f>
        <v>0</v>
      </c>
      <c r="T588" s="11" t="s">
        <v>1789</v>
      </c>
      <c r="V588" s="10">
        <f t="shared" si="86"/>
        <v>0</v>
      </c>
      <c r="W588" s="10" t="e">
        <f>#REF!-V588</f>
        <v>#REF!</v>
      </c>
    </row>
    <row r="589" spans="1:23" x14ac:dyDescent="0.25">
      <c r="A589" s="7">
        <f t="shared" si="87"/>
        <v>583</v>
      </c>
      <c r="B589" s="7" t="s">
        <v>1791</v>
      </c>
      <c r="C589" s="7" t="s">
        <v>1793</v>
      </c>
      <c r="D589" s="8" t="s">
        <v>8</v>
      </c>
      <c r="E589" s="8" t="s">
        <v>9</v>
      </c>
      <c r="F589" s="8" t="s">
        <v>10175</v>
      </c>
      <c r="G589" s="8" t="s">
        <v>10175</v>
      </c>
      <c r="H589" s="7" t="s">
        <v>74</v>
      </c>
      <c r="I589" s="7" t="s">
        <v>14</v>
      </c>
      <c r="J589" s="7" t="s">
        <v>15</v>
      </c>
      <c r="K589" s="7" t="s">
        <v>35</v>
      </c>
      <c r="L589" s="7" t="s">
        <v>10</v>
      </c>
      <c r="M589" s="8" t="s">
        <v>11</v>
      </c>
      <c r="N589" s="23">
        <v>4</v>
      </c>
      <c r="O589" s="22">
        <v>20.93</v>
      </c>
      <c r="P589" s="22">
        <v>83.72</v>
      </c>
      <c r="Q589" s="9">
        <f>VLOOKUP(T589,[1]Sheet1!$R$2:$S$2054,2,0)</f>
        <v>18.5</v>
      </c>
      <c r="R589" s="9">
        <f>N589*Q589</f>
        <v>74</v>
      </c>
      <c r="S589" s="10">
        <f>ROUND(P589-R589,2)</f>
        <v>9.7200000000000006</v>
      </c>
      <c r="T589" s="11" t="s">
        <v>1792</v>
      </c>
      <c r="V589" s="10">
        <f t="shared" si="86"/>
        <v>9.7199999999999989</v>
      </c>
      <c r="W589" s="10" t="e">
        <f>#REF!-V589</f>
        <v>#REF!</v>
      </c>
    </row>
    <row r="590" spans="1:23" x14ac:dyDescent="0.25">
      <c r="A590" s="7">
        <f t="shared" si="87"/>
        <v>584</v>
      </c>
      <c r="B590" s="7" t="s">
        <v>1794</v>
      </c>
      <c r="C590" s="7" t="s">
        <v>1796</v>
      </c>
      <c r="D590" s="8" t="s">
        <v>8</v>
      </c>
      <c r="E590" s="8" t="s">
        <v>9</v>
      </c>
      <c r="F590" s="8" t="s">
        <v>10175</v>
      </c>
      <c r="G590" s="8" t="s">
        <v>10175</v>
      </c>
      <c r="H590" s="7" t="s">
        <v>74</v>
      </c>
      <c r="I590" s="7" t="s">
        <v>14</v>
      </c>
      <c r="J590" s="7" t="s">
        <v>15</v>
      </c>
      <c r="K590" s="7" t="s">
        <v>35</v>
      </c>
      <c r="L590" s="7" t="s">
        <v>10</v>
      </c>
      <c r="M590" s="8" t="s">
        <v>11</v>
      </c>
      <c r="N590" s="23">
        <v>20</v>
      </c>
      <c r="O590" s="22">
        <v>18.53</v>
      </c>
      <c r="P590" s="22">
        <v>370.6</v>
      </c>
      <c r="Q590" s="9">
        <f>VLOOKUP(T590,[1]Sheet1!$R$2:$S$2054,2,0)</f>
        <v>3.45</v>
      </c>
      <c r="R590" s="9">
        <f>N590*Q590</f>
        <v>69</v>
      </c>
      <c r="S590" s="10">
        <f>ROUND(P590-R590,2)</f>
        <v>301.60000000000002</v>
      </c>
      <c r="T590" s="11" t="s">
        <v>1795</v>
      </c>
      <c r="V590" s="10">
        <f t="shared" si="86"/>
        <v>301.60000000000002</v>
      </c>
      <c r="W590" s="10" t="e">
        <f>#REF!-V590</f>
        <v>#REF!</v>
      </c>
    </row>
    <row r="591" spans="1:23" x14ac:dyDescent="0.25">
      <c r="A591" s="7">
        <f t="shared" si="87"/>
        <v>585</v>
      </c>
      <c r="B591" s="7" t="s">
        <v>1797</v>
      </c>
      <c r="C591" s="7" t="s">
        <v>1799</v>
      </c>
      <c r="D591" s="8" t="s">
        <v>8</v>
      </c>
      <c r="E591" s="8" t="s">
        <v>9</v>
      </c>
      <c r="F591" s="8" t="s">
        <v>10175</v>
      </c>
      <c r="G591" s="8" t="s">
        <v>10175</v>
      </c>
      <c r="H591" s="7" t="s">
        <v>29</v>
      </c>
      <c r="I591" s="7" t="s">
        <v>14</v>
      </c>
      <c r="J591" s="7" t="s">
        <v>15</v>
      </c>
      <c r="K591" s="7" t="s">
        <v>16</v>
      </c>
      <c r="L591" s="7" t="s">
        <v>10</v>
      </c>
      <c r="M591" s="8" t="s">
        <v>11</v>
      </c>
      <c r="N591" s="23">
        <v>2</v>
      </c>
      <c r="O591" s="22">
        <v>3.03</v>
      </c>
      <c r="P591" s="22">
        <v>6.06</v>
      </c>
      <c r="Q591" s="9">
        <f>VLOOKUP(T591,[1]Sheet1!$R$2:$S$2054,2,0)</f>
        <v>2.5</v>
      </c>
      <c r="R591" s="9">
        <f>N591*Q591</f>
        <v>5</v>
      </c>
      <c r="S591" s="10">
        <f>ROUND(P591-R591,2)</f>
        <v>1.06</v>
      </c>
      <c r="T591" s="11" t="s">
        <v>1798</v>
      </c>
      <c r="V591" s="10">
        <f t="shared" si="86"/>
        <v>1.0599999999999996</v>
      </c>
      <c r="W591" s="10" t="e">
        <f>#REF!-V591</f>
        <v>#REF!</v>
      </c>
    </row>
    <row r="592" spans="1:23" x14ac:dyDescent="0.25">
      <c r="A592" s="7">
        <f t="shared" si="87"/>
        <v>586</v>
      </c>
      <c r="B592" s="7" t="s">
        <v>1800</v>
      </c>
      <c r="C592" s="7" t="s">
        <v>1802</v>
      </c>
      <c r="D592" s="8" t="s">
        <v>79</v>
      </c>
      <c r="E592" s="8" t="s">
        <v>49</v>
      </c>
      <c r="F592" s="8" t="s">
        <v>10175</v>
      </c>
      <c r="G592" s="8" t="s">
        <v>10175</v>
      </c>
      <c r="H592" s="7" t="s">
        <v>1184</v>
      </c>
      <c r="I592" s="7" t="s">
        <v>14</v>
      </c>
      <c r="J592" s="7" t="s">
        <v>81</v>
      </c>
      <c r="K592" s="7" t="s">
        <v>16</v>
      </c>
      <c r="L592" s="7" t="s">
        <v>10</v>
      </c>
      <c r="M592" s="8" t="s">
        <v>11</v>
      </c>
      <c r="N592" s="23">
        <v>28</v>
      </c>
      <c r="O592" s="22">
        <v>31.55</v>
      </c>
      <c r="P592" s="22">
        <v>883.33</v>
      </c>
      <c r="Q592" s="9">
        <f>O592</f>
        <v>31.55</v>
      </c>
      <c r="R592" s="9">
        <f>P592</f>
        <v>883.33</v>
      </c>
      <c r="S592" s="10">
        <f>P592-R592</f>
        <v>0</v>
      </c>
      <c r="T592" s="11" t="s">
        <v>1801</v>
      </c>
      <c r="V592" s="10">
        <f t="shared" si="86"/>
        <v>0</v>
      </c>
      <c r="W592" s="10" t="e">
        <f>#REF!-V592</f>
        <v>#REF!</v>
      </c>
    </row>
    <row r="593" spans="1:23" x14ac:dyDescent="0.25">
      <c r="A593" s="7">
        <f t="shared" si="87"/>
        <v>587</v>
      </c>
      <c r="B593" s="7" t="s">
        <v>1803</v>
      </c>
      <c r="C593" s="7" t="s">
        <v>1805</v>
      </c>
      <c r="D593" s="8" t="s">
        <v>8</v>
      </c>
      <c r="E593" s="8" t="s">
        <v>9</v>
      </c>
      <c r="F593" s="8" t="s">
        <v>10175</v>
      </c>
      <c r="G593" s="8" t="s">
        <v>10175</v>
      </c>
      <c r="H593" s="7" t="s">
        <v>28</v>
      </c>
      <c r="I593" s="7" t="s">
        <v>14</v>
      </c>
      <c r="J593" s="7" t="s">
        <v>15</v>
      </c>
      <c r="K593" s="7" t="s">
        <v>16</v>
      </c>
      <c r="L593" s="7" t="s">
        <v>10</v>
      </c>
      <c r="M593" s="8" t="s">
        <v>11</v>
      </c>
      <c r="N593" s="23">
        <v>5</v>
      </c>
      <c r="O593" s="22">
        <v>178.64</v>
      </c>
      <c r="P593" s="22">
        <v>893.2</v>
      </c>
      <c r="Q593" s="9">
        <f>VLOOKUP(T593,[1]Sheet1!$R$2:$S$2054,2,0)</f>
        <v>53.2</v>
      </c>
      <c r="R593" s="9">
        <f t="shared" ref="R593:R599" si="88">N593*Q593</f>
        <v>266</v>
      </c>
      <c r="S593" s="10">
        <f t="shared" ref="S593:S599" si="89">ROUND(P593-R593,2)</f>
        <v>627.20000000000005</v>
      </c>
      <c r="T593" s="11" t="s">
        <v>1804</v>
      </c>
      <c r="V593" s="10">
        <f t="shared" si="86"/>
        <v>627.20000000000005</v>
      </c>
      <c r="W593" s="10" t="e">
        <f>#REF!-V593</f>
        <v>#REF!</v>
      </c>
    </row>
    <row r="594" spans="1:23" x14ac:dyDescent="0.25">
      <c r="A594" s="7">
        <f t="shared" si="87"/>
        <v>588</v>
      </c>
      <c r="B594" s="7" t="s">
        <v>1806</v>
      </c>
      <c r="C594" s="7" t="s">
        <v>1808</v>
      </c>
      <c r="D594" s="8" t="s">
        <v>8</v>
      </c>
      <c r="E594" s="8" t="s">
        <v>9</v>
      </c>
      <c r="F594" s="8" t="s">
        <v>10175</v>
      </c>
      <c r="G594" s="8" t="s">
        <v>10175</v>
      </c>
      <c r="H594" s="7" t="s">
        <v>196</v>
      </c>
      <c r="I594" s="7" t="s">
        <v>14</v>
      </c>
      <c r="J594" s="7" t="s">
        <v>15</v>
      </c>
      <c r="K594" s="7" t="s">
        <v>16</v>
      </c>
      <c r="L594" s="7" t="s">
        <v>10</v>
      </c>
      <c r="M594" s="8" t="s">
        <v>11</v>
      </c>
      <c r="N594" s="23">
        <v>1</v>
      </c>
      <c r="O594" s="22">
        <v>1551.33</v>
      </c>
      <c r="P594" s="22">
        <v>1551.33</v>
      </c>
      <c r="Q594" s="9">
        <f>VLOOKUP(T594,[1]Sheet1!$R$2:$S$2054,2,0)</f>
        <v>1364</v>
      </c>
      <c r="R594" s="9">
        <f t="shared" si="88"/>
        <v>1364</v>
      </c>
      <c r="S594" s="10">
        <f t="shared" si="89"/>
        <v>187.33</v>
      </c>
      <c r="T594" s="11" t="s">
        <v>1807</v>
      </c>
      <c r="V594" s="10">
        <f t="shared" si="86"/>
        <v>187.32999999999993</v>
      </c>
      <c r="W594" s="10" t="e">
        <f>#REF!-V594</f>
        <v>#REF!</v>
      </c>
    </row>
    <row r="595" spans="1:23" x14ac:dyDescent="0.25">
      <c r="A595" s="7">
        <f t="shared" si="87"/>
        <v>589</v>
      </c>
      <c r="B595" s="7" t="s">
        <v>1809</v>
      </c>
      <c r="C595" s="7" t="s">
        <v>1811</v>
      </c>
      <c r="D595" s="8" t="s">
        <v>8</v>
      </c>
      <c r="E595" s="8" t="s">
        <v>9</v>
      </c>
      <c r="F595" s="8" t="s">
        <v>10175</v>
      </c>
      <c r="G595" s="8" t="s">
        <v>10175</v>
      </c>
      <c r="H595" s="7" t="s">
        <v>196</v>
      </c>
      <c r="I595" s="7" t="s">
        <v>14</v>
      </c>
      <c r="J595" s="7" t="s">
        <v>15</v>
      </c>
      <c r="K595" s="7" t="s">
        <v>16</v>
      </c>
      <c r="L595" s="7" t="s">
        <v>10</v>
      </c>
      <c r="M595" s="8" t="s">
        <v>11</v>
      </c>
      <c r="N595" s="23">
        <v>2</v>
      </c>
      <c r="O595" s="22">
        <v>2327</v>
      </c>
      <c r="P595" s="22">
        <v>4654</v>
      </c>
      <c r="Q595" s="9">
        <f>VLOOKUP(T595,[1]Sheet1!$R$2:$S$2054,2,0)</f>
        <v>2046.5</v>
      </c>
      <c r="R595" s="9">
        <f t="shared" si="88"/>
        <v>4093</v>
      </c>
      <c r="S595" s="10">
        <f t="shared" si="89"/>
        <v>561</v>
      </c>
      <c r="T595" s="11" t="s">
        <v>1810</v>
      </c>
      <c r="V595" s="10">
        <f t="shared" si="86"/>
        <v>561</v>
      </c>
      <c r="W595" s="10" t="e">
        <f>#REF!-V595</f>
        <v>#REF!</v>
      </c>
    </row>
    <row r="596" spans="1:23" x14ac:dyDescent="0.25">
      <c r="A596" s="7">
        <f t="shared" si="87"/>
        <v>590</v>
      </c>
      <c r="B596" s="7" t="s">
        <v>1812</v>
      </c>
      <c r="C596" s="7" t="s">
        <v>1814</v>
      </c>
      <c r="D596" s="8" t="s">
        <v>8</v>
      </c>
      <c r="E596" s="8" t="s">
        <v>9</v>
      </c>
      <c r="F596" s="8" t="s">
        <v>10175</v>
      </c>
      <c r="G596" s="8" t="s">
        <v>10175</v>
      </c>
      <c r="H596" s="7" t="s">
        <v>196</v>
      </c>
      <c r="I596" s="7" t="s">
        <v>14</v>
      </c>
      <c r="J596" s="7" t="s">
        <v>15</v>
      </c>
      <c r="K596" s="7" t="s">
        <v>16</v>
      </c>
      <c r="L596" s="7" t="s">
        <v>10</v>
      </c>
      <c r="M596" s="8" t="s">
        <v>11</v>
      </c>
      <c r="N596" s="23">
        <v>2</v>
      </c>
      <c r="O596" s="22">
        <v>2327</v>
      </c>
      <c r="P596" s="22">
        <v>4654</v>
      </c>
      <c r="Q596" s="9">
        <f>VLOOKUP(T596,[1]Sheet1!$R$2:$S$2054,2,0)</f>
        <v>692</v>
      </c>
      <c r="R596" s="9">
        <f t="shared" si="88"/>
        <v>1384</v>
      </c>
      <c r="S596" s="10">
        <f t="shared" si="89"/>
        <v>3270</v>
      </c>
      <c r="T596" s="11" t="s">
        <v>1813</v>
      </c>
      <c r="V596" s="10">
        <f t="shared" si="86"/>
        <v>3270</v>
      </c>
      <c r="W596" s="10" t="e">
        <f>#REF!-V596</f>
        <v>#REF!</v>
      </c>
    </row>
    <row r="597" spans="1:23" x14ac:dyDescent="0.25">
      <c r="A597" s="7">
        <f t="shared" si="87"/>
        <v>591</v>
      </c>
      <c r="B597" s="7" t="s">
        <v>1815</v>
      </c>
      <c r="C597" s="7" t="s">
        <v>1817</v>
      </c>
      <c r="D597" s="8" t="s">
        <v>79</v>
      </c>
      <c r="E597" s="8" t="s">
        <v>322</v>
      </c>
      <c r="F597" s="8" t="s">
        <v>10175</v>
      </c>
      <c r="G597" s="8" t="s">
        <v>10175</v>
      </c>
      <c r="H597" s="7" t="s">
        <v>83</v>
      </c>
      <c r="I597" s="7" t="s">
        <v>14</v>
      </c>
      <c r="J597" s="7" t="s">
        <v>81</v>
      </c>
      <c r="K597" s="7" t="s">
        <v>16</v>
      </c>
      <c r="L597" s="7" t="s">
        <v>10</v>
      </c>
      <c r="M597" s="8" t="s">
        <v>11</v>
      </c>
      <c r="N597" s="23">
        <v>1</v>
      </c>
      <c r="O597" s="22">
        <v>150</v>
      </c>
      <c r="P597" s="22">
        <v>150</v>
      </c>
      <c r="Q597" s="9">
        <f>VLOOKUP(T597,[1]Sheet1!$R$2:$S$2054,2,0)</f>
        <v>40</v>
      </c>
      <c r="R597" s="9">
        <f t="shared" si="88"/>
        <v>40</v>
      </c>
      <c r="S597" s="10">
        <f t="shared" si="89"/>
        <v>110</v>
      </c>
      <c r="T597" s="11" t="s">
        <v>1816</v>
      </c>
      <c r="V597" s="10">
        <f t="shared" si="86"/>
        <v>110</v>
      </c>
      <c r="W597" s="10" t="e">
        <f>#REF!-V597</f>
        <v>#REF!</v>
      </c>
    </row>
    <row r="598" spans="1:23" x14ac:dyDescent="0.25">
      <c r="A598" s="7">
        <f t="shared" si="87"/>
        <v>592</v>
      </c>
      <c r="B598" s="7" t="s">
        <v>1818</v>
      </c>
      <c r="C598" s="7" t="s">
        <v>1820</v>
      </c>
      <c r="D598" s="8" t="s">
        <v>8</v>
      </c>
      <c r="E598" s="8" t="s">
        <v>9</v>
      </c>
      <c r="F598" s="8" t="s">
        <v>10175</v>
      </c>
      <c r="G598" s="8" t="s">
        <v>10175</v>
      </c>
      <c r="H598" s="7" t="s">
        <v>74</v>
      </c>
      <c r="I598" s="7" t="s">
        <v>14</v>
      </c>
      <c r="J598" s="7" t="s">
        <v>15</v>
      </c>
      <c r="K598" s="7" t="s">
        <v>16</v>
      </c>
      <c r="L598" s="7" t="s">
        <v>10</v>
      </c>
      <c r="M598" s="8" t="s">
        <v>11</v>
      </c>
      <c r="N598" s="23">
        <v>3</v>
      </c>
      <c r="O598" s="22">
        <v>2285.5500000000002</v>
      </c>
      <c r="P598" s="22">
        <v>6856.64</v>
      </c>
      <c r="Q598" s="9">
        <f>VLOOKUP(T598,[1]Sheet1!$R$2:$S$2054,2,0)</f>
        <v>2010</v>
      </c>
      <c r="R598" s="9">
        <f t="shared" si="88"/>
        <v>6030</v>
      </c>
      <c r="S598" s="10">
        <f t="shared" si="89"/>
        <v>826.64</v>
      </c>
      <c r="T598" s="11" t="s">
        <v>1819</v>
      </c>
      <c r="V598" s="10">
        <f t="shared" si="86"/>
        <v>826.64000000000033</v>
      </c>
      <c r="W598" s="10" t="e">
        <f>#REF!-V598</f>
        <v>#REF!</v>
      </c>
    </row>
    <row r="599" spans="1:23" x14ac:dyDescent="0.25">
      <c r="A599" s="7">
        <f t="shared" si="87"/>
        <v>593</v>
      </c>
      <c r="B599" s="7" t="s">
        <v>1821</v>
      </c>
      <c r="C599" s="7" t="s">
        <v>1823</v>
      </c>
      <c r="D599" s="8" t="s">
        <v>8</v>
      </c>
      <c r="E599" s="8" t="s">
        <v>9</v>
      </c>
      <c r="F599" s="8" t="s">
        <v>10175</v>
      </c>
      <c r="G599" s="8" t="s">
        <v>10175</v>
      </c>
      <c r="H599" s="7" t="s">
        <v>196</v>
      </c>
      <c r="I599" s="7" t="s">
        <v>14</v>
      </c>
      <c r="J599" s="7" t="s">
        <v>15</v>
      </c>
      <c r="K599" s="7" t="s">
        <v>16</v>
      </c>
      <c r="L599" s="7" t="s">
        <v>10</v>
      </c>
      <c r="M599" s="8" t="s">
        <v>11</v>
      </c>
      <c r="N599" s="23">
        <v>4</v>
      </c>
      <c r="O599" s="22">
        <v>646.41</v>
      </c>
      <c r="P599" s="22">
        <v>2585.64</v>
      </c>
      <c r="Q599" s="9">
        <f>VLOOKUP(T599,[1]Sheet1!$R$2:$S$2054,2,0)</f>
        <v>568.5</v>
      </c>
      <c r="R599" s="9">
        <f t="shared" si="88"/>
        <v>2274</v>
      </c>
      <c r="S599" s="10">
        <f t="shared" si="89"/>
        <v>311.64</v>
      </c>
      <c r="T599" s="11" t="s">
        <v>1822</v>
      </c>
      <c r="V599" s="10">
        <f t="shared" si="86"/>
        <v>311.63999999999987</v>
      </c>
      <c r="W599" s="10" t="e">
        <f>#REF!-V599</f>
        <v>#REF!</v>
      </c>
    </row>
    <row r="600" spans="1:23" x14ac:dyDescent="0.25">
      <c r="A600" s="7">
        <f t="shared" si="87"/>
        <v>594</v>
      </c>
      <c r="B600" s="7" t="s">
        <v>1824</v>
      </c>
      <c r="C600" s="7" t="s">
        <v>1826</v>
      </c>
      <c r="D600" s="8" t="s">
        <v>79</v>
      </c>
      <c r="E600" s="8" t="s">
        <v>49</v>
      </c>
      <c r="F600" s="8" t="s">
        <v>10175</v>
      </c>
      <c r="G600" s="8" t="s">
        <v>10175</v>
      </c>
      <c r="H600" s="7" t="s">
        <v>191</v>
      </c>
      <c r="I600" s="7" t="s">
        <v>14</v>
      </c>
      <c r="J600" s="7" t="s">
        <v>81</v>
      </c>
      <c r="K600" s="7" t="s">
        <v>16</v>
      </c>
      <c r="L600" s="7" t="s">
        <v>10</v>
      </c>
      <c r="M600" s="8" t="s">
        <v>11</v>
      </c>
      <c r="N600" s="23">
        <v>10</v>
      </c>
      <c r="O600" s="22">
        <v>6.3</v>
      </c>
      <c r="P600" s="22">
        <v>63</v>
      </c>
      <c r="Q600" s="9">
        <f>O600</f>
        <v>6.3</v>
      </c>
      <c r="R600" s="9">
        <f>P600</f>
        <v>63</v>
      </c>
      <c r="S600" s="10">
        <f>P600-R600</f>
        <v>0</v>
      </c>
      <c r="T600" s="11" t="s">
        <v>1825</v>
      </c>
      <c r="V600" s="10">
        <f t="shared" si="86"/>
        <v>0</v>
      </c>
      <c r="W600" s="10" t="e">
        <f>#REF!-V600</f>
        <v>#REF!</v>
      </c>
    </row>
    <row r="601" spans="1:23" x14ac:dyDescent="0.25">
      <c r="A601" s="7">
        <f t="shared" si="87"/>
        <v>595</v>
      </c>
      <c r="B601" s="7" t="s">
        <v>1827</v>
      </c>
      <c r="C601" s="7" t="s">
        <v>1829</v>
      </c>
      <c r="D601" s="8" t="s">
        <v>79</v>
      </c>
      <c r="E601" s="8" t="s">
        <v>49</v>
      </c>
      <c r="F601" s="8" t="s">
        <v>10175</v>
      </c>
      <c r="G601" s="8" t="s">
        <v>10175</v>
      </c>
      <c r="H601" s="7" t="s">
        <v>184</v>
      </c>
      <c r="I601" s="7" t="s">
        <v>14</v>
      </c>
      <c r="J601" s="7" t="s">
        <v>81</v>
      </c>
      <c r="K601" s="7" t="s">
        <v>16</v>
      </c>
      <c r="L601" s="7" t="s">
        <v>10</v>
      </c>
      <c r="M601" s="8" t="s">
        <v>11</v>
      </c>
      <c r="N601" s="23">
        <v>3</v>
      </c>
      <c r="O601" s="22">
        <v>67</v>
      </c>
      <c r="P601" s="22">
        <v>201</v>
      </c>
      <c r="Q601" s="9">
        <f>O601</f>
        <v>67</v>
      </c>
      <c r="R601" s="9">
        <f>P601</f>
        <v>201</v>
      </c>
      <c r="S601" s="10">
        <f>P601-R601</f>
        <v>0</v>
      </c>
      <c r="T601" s="11" t="s">
        <v>1828</v>
      </c>
      <c r="V601" s="10">
        <f t="shared" si="86"/>
        <v>0</v>
      </c>
      <c r="W601" s="10" t="e">
        <f>#REF!-V601</f>
        <v>#REF!</v>
      </c>
    </row>
    <row r="602" spans="1:23" x14ac:dyDescent="0.25">
      <c r="A602" s="7">
        <f t="shared" si="87"/>
        <v>596</v>
      </c>
      <c r="B602" s="7" t="s">
        <v>1830</v>
      </c>
      <c r="C602" s="7" t="s">
        <v>1832</v>
      </c>
      <c r="D602" s="8" t="s">
        <v>8</v>
      </c>
      <c r="E602" s="8" t="s">
        <v>9</v>
      </c>
      <c r="F602" s="8" t="s">
        <v>10175</v>
      </c>
      <c r="G602" s="8" t="s">
        <v>10175</v>
      </c>
      <c r="H602" s="7" t="s">
        <v>1599</v>
      </c>
      <c r="I602" s="7" t="s">
        <v>14</v>
      </c>
      <c r="J602" s="7" t="s">
        <v>15</v>
      </c>
      <c r="K602" s="7" t="s">
        <v>16</v>
      </c>
      <c r="L602" s="7" t="s">
        <v>10</v>
      </c>
      <c r="M602" s="8" t="s">
        <v>11</v>
      </c>
      <c r="N602" s="23">
        <v>45</v>
      </c>
      <c r="O602" s="22">
        <v>536.37</v>
      </c>
      <c r="P602" s="22">
        <v>24136.45</v>
      </c>
      <c r="Q602" s="9">
        <f>VLOOKUP(T602,[1]Sheet1!$R$2:$S$2054,2,0)</f>
        <v>392.97</v>
      </c>
      <c r="R602" s="9">
        <f>N602*Q602</f>
        <v>17683.650000000001</v>
      </c>
      <c r="S602" s="10">
        <f>ROUND(P602-R602,2)</f>
        <v>6452.8</v>
      </c>
      <c r="T602" s="11" t="s">
        <v>1831</v>
      </c>
      <c r="V602" s="10">
        <f t="shared" si="86"/>
        <v>6452.7999999999993</v>
      </c>
      <c r="W602" s="10" t="e">
        <f>#REF!-V602</f>
        <v>#REF!</v>
      </c>
    </row>
    <row r="603" spans="1:23" x14ac:dyDescent="0.25">
      <c r="A603" s="7">
        <f t="shared" si="87"/>
        <v>597</v>
      </c>
      <c r="B603" s="7" t="s">
        <v>1833</v>
      </c>
      <c r="C603" s="7" t="s">
        <v>1835</v>
      </c>
      <c r="D603" s="8" t="s">
        <v>8</v>
      </c>
      <c r="E603" s="8" t="s">
        <v>9</v>
      </c>
      <c r="F603" s="8" t="s">
        <v>10175</v>
      </c>
      <c r="G603" s="8" t="s">
        <v>10175</v>
      </c>
      <c r="H603" s="7" t="s">
        <v>29</v>
      </c>
      <c r="I603" s="7" t="s">
        <v>14</v>
      </c>
      <c r="J603" s="7" t="s">
        <v>15</v>
      </c>
      <c r="K603" s="7" t="s">
        <v>16</v>
      </c>
      <c r="L603" s="7" t="s">
        <v>10</v>
      </c>
      <c r="M603" s="8" t="s">
        <v>11</v>
      </c>
      <c r="N603" s="23">
        <v>2</v>
      </c>
      <c r="O603" s="22">
        <v>0.01</v>
      </c>
      <c r="P603" s="22">
        <v>0.02</v>
      </c>
      <c r="Q603" s="9">
        <f>O603</f>
        <v>0.01</v>
      </c>
      <c r="R603" s="9">
        <f>P603</f>
        <v>0.02</v>
      </c>
      <c r="S603" s="10">
        <f>P603-R603</f>
        <v>0</v>
      </c>
      <c r="T603" s="11" t="s">
        <v>1834</v>
      </c>
      <c r="V603" s="10">
        <f t="shared" si="86"/>
        <v>0</v>
      </c>
      <c r="W603" s="10" t="e">
        <f>#REF!-V603</f>
        <v>#REF!</v>
      </c>
    </row>
    <row r="604" spans="1:23" x14ac:dyDescent="0.25">
      <c r="A604" s="7">
        <f t="shared" si="87"/>
        <v>598</v>
      </c>
      <c r="B604" s="7" t="s">
        <v>1836</v>
      </c>
      <c r="C604" s="7" t="s">
        <v>1838</v>
      </c>
      <c r="D604" s="8" t="s">
        <v>8</v>
      </c>
      <c r="E604" s="8" t="s">
        <v>9</v>
      </c>
      <c r="F604" s="8" t="s">
        <v>10175</v>
      </c>
      <c r="G604" s="8" t="s">
        <v>10175</v>
      </c>
      <c r="H604" s="7" t="s">
        <v>1599</v>
      </c>
      <c r="I604" s="7" t="s">
        <v>14</v>
      </c>
      <c r="J604" s="7" t="s">
        <v>15</v>
      </c>
      <c r="K604" s="7" t="s">
        <v>16</v>
      </c>
      <c r="L604" s="7" t="s">
        <v>10</v>
      </c>
      <c r="M604" s="8" t="s">
        <v>11</v>
      </c>
      <c r="N604" s="23">
        <v>16</v>
      </c>
      <c r="O604" s="22">
        <v>153.85</v>
      </c>
      <c r="P604" s="22">
        <v>2461.6</v>
      </c>
      <c r="Q604" s="9">
        <f>VLOOKUP(T604,[1]Sheet1!$R$2:$S$2054,2,0)</f>
        <v>28.43</v>
      </c>
      <c r="R604" s="9">
        <f>N604*Q604</f>
        <v>454.88</v>
      </c>
      <c r="S604" s="10">
        <f>ROUND(P604-R604,2)</f>
        <v>2006.72</v>
      </c>
      <c r="T604" s="11" t="s">
        <v>1837</v>
      </c>
      <c r="V604" s="10">
        <f t="shared" si="86"/>
        <v>2006.7199999999998</v>
      </c>
      <c r="W604" s="10" t="e">
        <f>#REF!-V604</f>
        <v>#REF!</v>
      </c>
    </row>
    <row r="605" spans="1:23" x14ac:dyDescent="0.25">
      <c r="A605" s="7">
        <f t="shared" si="87"/>
        <v>599</v>
      </c>
      <c r="B605" s="7" t="s">
        <v>1839</v>
      </c>
      <c r="C605" s="7" t="s">
        <v>1841</v>
      </c>
      <c r="D605" s="8" t="s">
        <v>8</v>
      </c>
      <c r="E605" s="8" t="s">
        <v>9</v>
      </c>
      <c r="F605" s="8" t="s">
        <v>10175</v>
      </c>
      <c r="G605" s="8" t="s">
        <v>10175</v>
      </c>
      <c r="H605" s="7" t="s">
        <v>1648</v>
      </c>
      <c r="I605" s="7" t="s">
        <v>14</v>
      </c>
      <c r="J605" s="7" t="s">
        <v>15</v>
      </c>
      <c r="K605" s="7" t="s">
        <v>35</v>
      </c>
      <c r="L605" s="7" t="s">
        <v>10</v>
      </c>
      <c r="M605" s="8" t="s">
        <v>11</v>
      </c>
      <c r="N605" s="23">
        <v>11</v>
      </c>
      <c r="O605" s="22">
        <v>20.010000000000002</v>
      </c>
      <c r="P605" s="22">
        <v>220.11</v>
      </c>
      <c r="Q605" s="9">
        <f>VLOOKUP(T605,[1]Sheet1!$R$2:$S$2054,2,0)</f>
        <v>17.63</v>
      </c>
      <c r="R605" s="9">
        <f>N605*Q605</f>
        <v>193.92999999999998</v>
      </c>
      <c r="S605" s="10">
        <f>ROUND(P605-R605,2)</f>
        <v>26.18</v>
      </c>
      <c r="T605" s="11" t="s">
        <v>1840</v>
      </c>
      <c r="V605" s="10">
        <f t="shared" si="86"/>
        <v>26.180000000000035</v>
      </c>
      <c r="W605" s="10" t="e">
        <f>#REF!-V605</f>
        <v>#REF!</v>
      </c>
    </row>
    <row r="606" spans="1:23" x14ac:dyDescent="0.25">
      <c r="A606" s="7">
        <f t="shared" si="87"/>
        <v>600</v>
      </c>
      <c r="B606" s="7" t="s">
        <v>1842</v>
      </c>
      <c r="C606" s="7" t="s">
        <v>1844</v>
      </c>
      <c r="D606" s="8" t="s">
        <v>8</v>
      </c>
      <c r="E606" s="8" t="s">
        <v>9</v>
      </c>
      <c r="F606" s="8" t="s">
        <v>10175</v>
      </c>
      <c r="G606" s="8" t="s">
        <v>10175</v>
      </c>
      <c r="H606" s="7" t="s">
        <v>1648</v>
      </c>
      <c r="I606" s="7" t="s">
        <v>14</v>
      </c>
      <c r="J606" s="7" t="s">
        <v>15</v>
      </c>
      <c r="K606" s="7" t="s">
        <v>35</v>
      </c>
      <c r="L606" s="7" t="s">
        <v>10</v>
      </c>
      <c r="M606" s="8" t="s">
        <v>11</v>
      </c>
      <c r="N606" s="23">
        <v>12</v>
      </c>
      <c r="O606" s="22">
        <v>23.9</v>
      </c>
      <c r="P606" s="22">
        <v>286.8</v>
      </c>
      <c r="Q606" s="9">
        <f>VLOOKUP(T606,[1]Sheet1!$R$2:$S$2054,2,0)</f>
        <v>21</v>
      </c>
      <c r="R606" s="9">
        <f>N606*Q606</f>
        <v>252</v>
      </c>
      <c r="S606" s="10">
        <f>ROUND(P606-R606,2)</f>
        <v>34.799999999999997</v>
      </c>
      <c r="T606" s="11" t="s">
        <v>1843</v>
      </c>
      <c r="V606" s="10">
        <f t="shared" si="86"/>
        <v>34.800000000000011</v>
      </c>
      <c r="W606" s="10" t="e">
        <f>#REF!-V606</f>
        <v>#REF!</v>
      </c>
    </row>
    <row r="607" spans="1:23" x14ac:dyDescent="0.25">
      <c r="A607" s="7">
        <f t="shared" si="87"/>
        <v>601</v>
      </c>
      <c r="B607" s="7" t="s">
        <v>1845</v>
      </c>
      <c r="C607" s="7" t="s">
        <v>1847</v>
      </c>
      <c r="D607" s="8" t="s">
        <v>8</v>
      </c>
      <c r="E607" s="8" t="s">
        <v>9</v>
      </c>
      <c r="F607" s="8" t="s">
        <v>10175</v>
      </c>
      <c r="G607" s="8" t="s">
        <v>10175</v>
      </c>
      <c r="H607" s="7" t="s">
        <v>1648</v>
      </c>
      <c r="I607" s="7" t="s">
        <v>14</v>
      </c>
      <c r="J607" s="7" t="s">
        <v>15</v>
      </c>
      <c r="K607" s="7" t="s">
        <v>16</v>
      </c>
      <c r="L607" s="7" t="s">
        <v>10</v>
      </c>
      <c r="M607" s="8" t="s">
        <v>11</v>
      </c>
      <c r="N607" s="23">
        <v>4</v>
      </c>
      <c r="O607" s="22">
        <v>37.28</v>
      </c>
      <c r="P607" s="22">
        <v>149.12</v>
      </c>
      <c r="Q607" s="9">
        <f>VLOOKUP(T607,[1]Sheet1!$R$2:$S$2054,2,0)</f>
        <v>7</v>
      </c>
      <c r="R607" s="9">
        <f>N607*Q607</f>
        <v>28</v>
      </c>
      <c r="S607" s="10">
        <f>ROUND(P607-R607,2)</f>
        <v>121.12</v>
      </c>
      <c r="T607" s="11" t="s">
        <v>1846</v>
      </c>
      <c r="V607" s="10">
        <f t="shared" si="86"/>
        <v>121.12</v>
      </c>
      <c r="W607" s="10" t="e">
        <f>#REF!-V607</f>
        <v>#REF!</v>
      </c>
    </row>
    <row r="608" spans="1:23" x14ac:dyDescent="0.25">
      <c r="A608" s="7">
        <f t="shared" si="87"/>
        <v>602</v>
      </c>
      <c r="B608" s="7" t="s">
        <v>1848</v>
      </c>
      <c r="C608" s="7" t="s">
        <v>1850</v>
      </c>
      <c r="D608" s="8" t="s">
        <v>8</v>
      </c>
      <c r="E608" s="8" t="s">
        <v>9</v>
      </c>
      <c r="F608" s="8" t="s">
        <v>10175</v>
      </c>
      <c r="G608" s="8" t="s">
        <v>10175</v>
      </c>
      <c r="H608" s="7" t="s">
        <v>20</v>
      </c>
      <c r="I608" s="7" t="s">
        <v>14</v>
      </c>
      <c r="J608" s="7" t="s">
        <v>15</v>
      </c>
      <c r="K608" s="7" t="s">
        <v>35</v>
      </c>
      <c r="L608" s="7" t="s">
        <v>10</v>
      </c>
      <c r="M608" s="8" t="s">
        <v>11</v>
      </c>
      <c r="N608" s="23">
        <v>4</v>
      </c>
      <c r="O608" s="22">
        <v>0.05</v>
      </c>
      <c r="P608" s="22">
        <v>0.2</v>
      </c>
      <c r="Q608" s="9">
        <f>O608</f>
        <v>0.05</v>
      </c>
      <c r="R608" s="9">
        <f>P608</f>
        <v>0.2</v>
      </c>
      <c r="S608" s="10">
        <f>P608-R608</f>
        <v>0</v>
      </c>
      <c r="T608" s="11" t="s">
        <v>1849</v>
      </c>
      <c r="V608" s="10">
        <f t="shared" si="86"/>
        <v>0</v>
      </c>
      <c r="W608" s="10" t="e">
        <f>#REF!-V608</f>
        <v>#REF!</v>
      </c>
    </row>
    <row r="609" spans="1:23" x14ac:dyDescent="0.25">
      <c r="A609" s="7">
        <f t="shared" si="87"/>
        <v>603</v>
      </c>
      <c r="B609" s="7" t="s">
        <v>1851</v>
      </c>
      <c r="C609" s="7" t="s">
        <v>1853</v>
      </c>
      <c r="D609" s="8" t="s">
        <v>8</v>
      </c>
      <c r="E609" s="8" t="s">
        <v>9</v>
      </c>
      <c r="F609" s="8" t="s">
        <v>10175</v>
      </c>
      <c r="G609" s="8" t="s">
        <v>10175</v>
      </c>
      <c r="H609" s="7" t="s">
        <v>74</v>
      </c>
      <c r="I609" s="7" t="s">
        <v>14</v>
      </c>
      <c r="J609" s="7" t="s">
        <v>15</v>
      </c>
      <c r="K609" s="7" t="s">
        <v>16</v>
      </c>
      <c r="L609" s="7" t="s">
        <v>10</v>
      </c>
      <c r="M609" s="8" t="s">
        <v>11</v>
      </c>
      <c r="N609" s="23">
        <v>5</v>
      </c>
      <c r="O609" s="22">
        <v>257.89999999999998</v>
      </c>
      <c r="P609" s="22">
        <v>1289.5</v>
      </c>
      <c r="Q609" s="9">
        <f>VLOOKUP(T609,[1]Sheet1!$R$2:$S$2054,2,0)</f>
        <v>226.8</v>
      </c>
      <c r="R609" s="9">
        <f t="shared" ref="R609:R618" si="90">N609*Q609</f>
        <v>1134</v>
      </c>
      <c r="S609" s="10">
        <f t="shared" ref="S609:S618" si="91">ROUND(P609-R609,2)</f>
        <v>155.5</v>
      </c>
      <c r="T609" s="11" t="s">
        <v>1852</v>
      </c>
      <c r="V609" s="10">
        <f t="shared" si="86"/>
        <v>155.5</v>
      </c>
      <c r="W609" s="10" t="e">
        <f>#REF!-V609</f>
        <v>#REF!</v>
      </c>
    </row>
    <row r="610" spans="1:23" x14ac:dyDescent="0.25">
      <c r="A610" s="7">
        <f t="shared" si="87"/>
        <v>604</v>
      </c>
      <c r="B610" s="7" t="s">
        <v>1854</v>
      </c>
      <c r="C610" s="7" t="s">
        <v>1856</v>
      </c>
      <c r="D610" s="8" t="s">
        <v>8</v>
      </c>
      <c r="E610" s="8" t="s">
        <v>9</v>
      </c>
      <c r="F610" s="8" t="s">
        <v>10175</v>
      </c>
      <c r="G610" s="8" t="s">
        <v>10175</v>
      </c>
      <c r="H610" s="7" t="s">
        <v>74</v>
      </c>
      <c r="I610" s="7" t="s">
        <v>14</v>
      </c>
      <c r="J610" s="7" t="s">
        <v>15</v>
      </c>
      <c r="K610" s="7" t="s">
        <v>16</v>
      </c>
      <c r="L610" s="7" t="s">
        <v>10</v>
      </c>
      <c r="M610" s="8" t="s">
        <v>11</v>
      </c>
      <c r="N610" s="23">
        <v>1</v>
      </c>
      <c r="O610" s="22">
        <v>586.70000000000005</v>
      </c>
      <c r="P610" s="22">
        <v>586.70000000000005</v>
      </c>
      <c r="Q610" s="9">
        <f>VLOOKUP(T610,[1]Sheet1!$R$2:$S$2054,2,0)</f>
        <v>516</v>
      </c>
      <c r="R610" s="9">
        <f t="shared" si="90"/>
        <v>516</v>
      </c>
      <c r="S610" s="10">
        <f t="shared" si="91"/>
        <v>70.7</v>
      </c>
      <c r="T610" s="11" t="s">
        <v>1855</v>
      </c>
      <c r="V610" s="10">
        <f t="shared" si="86"/>
        <v>70.700000000000045</v>
      </c>
      <c r="W610" s="10" t="e">
        <f>#REF!-V610</f>
        <v>#REF!</v>
      </c>
    </row>
    <row r="611" spans="1:23" x14ac:dyDescent="0.25">
      <c r="A611" s="7">
        <f t="shared" si="87"/>
        <v>605</v>
      </c>
      <c r="B611" s="7" t="s">
        <v>1857</v>
      </c>
      <c r="C611" s="7" t="s">
        <v>1859</v>
      </c>
      <c r="D611" s="8" t="s">
        <v>8</v>
      </c>
      <c r="E611" s="8" t="s">
        <v>9</v>
      </c>
      <c r="F611" s="8" t="s">
        <v>10175</v>
      </c>
      <c r="G611" s="8" t="s">
        <v>10175</v>
      </c>
      <c r="H611" s="7" t="s">
        <v>74</v>
      </c>
      <c r="I611" s="7" t="s">
        <v>14</v>
      </c>
      <c r="J611" s="7" t="s">
        <v>15</v>
      </c>
      <c r="K611" s="7" t="s">
        <v>16</v>
      </c>
      <c r="L611" s="7" t="s">
        <v>10</v>
      </c>
      <c r="M611" s="8" t="s">
        <v>11</v>
      </c>
      <c r="N611" s="23">
        <v>24</v>
      </c>
      <c r="O611" s="22">
        <v>132.05000000000001</v>
      </c>
      <c r="P611" s="22">
        <v>3169.2</v>
      </c>
      <c r="Q611" s="9">
        <f>VLOOKUP(T611,[1]Sheet1!$R$2:$S$2054,2,0)</f>
        <v>39.29</v>
      </c>
      <c r="R611" s="9">
        <f t="shared" si="90"/>
        <v>942.96</v>
      </c>
      <c r="S611" s="10">
        <f t="shared" si="91"/>
        <v>2226.2399999999998</v>
      </c>
      <c r="T611" s="11" t="s">
        <v>1858</v>
      </c>
      <c r="V611" s="10">
        <f t="shared" si="86"/>
        <v>2226.2399999999998</v>
      </c>
      <c r="W611" s="10" t="e">
        <f>#REF!-V611</f>
        <v>#REF!</v>
      </c>
    </row>
    <row r="612" spans="1:23" x14ac:dyDescent="0.25">
      <c r="A612" s="7">
        <f t="shared" si="87"/>
        <v>606</v>
      </c>
      <c r="B612" s="7" t="s">
        <v>1860</v>
      </c>
      <c r="C612" s="7" t="s">
        <v>1862</v>
      </c>
      <c r="D612" s="8" t="s">
        <v>8</v>
      </c>
      <c r="E612" s="8" t="s">
        <v>9</v>
      </c>
      <c r="F612" s="8" t="s">
        <v>10175</v>
      </c>
      <c r="G612" s="8" t="s">
        <v>10175</v>
      </c>
      <c r="H612" s="7" t="s">
        <v>74</v>
      </c>
      <c r="I612" s="7" t="s">
        <v>14</v>
      </c>
      <c r="J612" s="7" t="s">
        <v>15</v>
      </c>
      <c r="K612" s="7" t="s">
        <v>35</v>
      </c>
      <c r="L612" s="7" t="s">
        <v>10</v>
      </c>
      <c r="M612" s="8" t="s">
        <v>11</v>
      </c>
      <c r="N612" s="23">
        <v>24</v>
      </c>
      <c r="O612" s="22">
        <v>34.75</v>
      </c>
      <c r="P612" s="22">
        <v>834</v>
      </c>
      <c r="Q612" s="9">
        <f>VLOOKUP(T612,[1]Sheet1!$R$2:$S$2054,2,0)</f>
        <v>10.33</v>
      </c>
      <c r="R612" s="9">
        <f t="shared" si="90"/>
        <v>247.92000000000002</v>
      </c>
      <c r="S612" s="10">
        <f t="shared" si="91"/>
        <v>586.08000000000004</v>
      </c>
      <c r="T612" s="11" t="s">
        <v>1861</v>
      </c>
      <c r="V612" s="10">
        <f t="shared" si="86"/>
        <v>586.07999999999993</v>
      </c>
      <c r="W612" s="10" t="e">
        <f>#REF!-V612</f>
        <v>#REF!</v>
      </c>
    </row>
    <row r="613" spans="1:23" x14ac:dyDescent="0.25">
      <c r="A613" s="7">
        <f t="shared" si="87"/>
        <v>607</v>
      </c>
      <c r="B613" s="7" t="s">
        <v>1863</v>
      </c>
      <c r="C613" s="7" t="s">
        <v>1865</v>
      </c>
      <c r="D613" s="8" t="s">
        <v>8</v>
      </c>
      <c r="E613" s="8" t="s">
        <v>9</v>
      </c>
      <c r="F613" s="8" t="s">
        <v>10175</v>
      </c>
      <c r="G613" s="8" t="s">
        <v>10175</v>
      </c>
      <c r="H613" s="7" t="s">
        <v>74</v>
      </c>
      <c r="I613" s="7" t="s">
        <v>14</v>
      </c>
      <c r="J613" s="7" t="s">
        <v>15</v>
      </c>
      <c r="K613" s="7" t="s">
        <v>35</v>
      </c>
      <c r="L613" s="7" t="s">
        <v>10</v>
      </c>
      <c r="M613" s="8" t="s">
        <v>11</v>
      </c>
      <c r="N613" s="23">
        <v>24</v>
      </c>
      <c r="O613" s="22">
        <v>132.05000000000001</v>
      </c>
      <c r="P613" s="22">
        <v>3169.2</v>
      </c>
      <c r="Q613" s="9">
        <f>VLOOKUP(T613,[1]Sheet1!$R$2:$S$2054,2,0)</f>
        <v>116.12</v>
      </c>
      <c r="R613" s="9">
        <f t="shared" si="90"/>
        <v>2786.88</v>
      </c>
      <c r="S613" s="10">
        <f t="shared" si="91"/>
        <v>382.32</v>
      </c>
      <c r="T613" s="11" t="s">
        <v>1864</v>
      </c>
      <c r="V613" s="10">
        <f t="shared" si="86"/>
        <v>382.31999999999971</v>
      </c>
      <c r="W613" s="10" t="e">
        <f>#REF!-V613</f>
        <v>#REF!</v>
      </c>
    </row>
    <row r="614" spans="1:23" x14ac:dyDescent="0.25">
      <c r="A614" s="7">
        <f t="shared" si="87"/>
        <v>608</v>
      </c>
      <c r="B614" s="7" t="s">
        <v>1866</v>
      </c>
      <c r="C614" s="7" t="s">
        <v>1868</v>
      </c>
      <c r="D614" s="8" t="s">
        <v>8</v>
      </c>
      <c r="E614" s="8" t="s">
        <v>9</v>
      </c>
      <c r="F614" s="8" t="s">
        <v>10175</v>
      </c>
      <c r="G614" s="8" t="s">
        <v>10175</v>
      </c>
      <c r="H614" s="7" t="s">
        <v>74</v>
      </c>
      <c r="I614" s="7" t="s">
        <v>14</v>
      </c>
      <c r="J614" s="7" t="s">
        <v>15</v>
      </c>
      <c r="K614" s="7" t="s">
        <v>35</v>
      </c>
      <c r="L614" s="7" t="s">
        <v>10</v>
      </c>
      <c r="M614" s="8" t="s">
        <v>11</v>
      </c>
      <c r="N614" s="23">
        <v>24</v>
      </c>
      <c r="O614" s="22">
        <v>97.3</v>
      </c>
      <c r="P614" s="22">
        <v>2335.1999999999998</v>
      </c>
      <c r="Q614" s="9">
        <f>VLOOKUP(T614,[1]Sheet1!$R$2:$S$2054,2,0)</f>
        <v>85.58</v>
      </c>
      <c r="R614" s="9">
        <f t="shared" si="90"/>
        <v>2053.92</v>
      </c>
      <c r="S614" s="10">
        <f t="shared" si="91"/>
        <v>281.27999999999997</v>
      </c>
      <c r="T614" s="11" t="s">
        <v>1867</v>
      </c>
      <c r="V614" s="10">
        <f t="shared" si="86"/>
        <v>281.27999999999975</v>
      </c>
      <c r="W614" s="10" t="e">
        <f>#REF!-V614</f>
        <v>#REF!</v>
      </c>
    </row>
    <row r="615" spans="1:23" x14ac:dyDescent="0.25">
      <c r="A615" s="7">
        <f t="shared" si="87"/>
        <v>609</v>
      </c>
      <c r="B615" s="7" t="s">
        <v>1869</v>
      </c>
      <c r="C615" s="7" t="s">
        <v>1871</v>
      </c>
      <c r="D615" s="8" t="s">
        <v>8</v>
      </c>
      <c r="E615" s="8" t="s">
        <v>9</v>
      </c>
      <c r="F615" s="8" t="s">
        <v>10175</v>
      </c>
      <c r="G615" s="8" t="s">
        <v>10175</v>
      </c>
      <c r="H615" s="7" t="s">
        <v>74</v>
      </c>
      <c r="I615" s="7" t="s">
        <v>14</v>
      </c>
      <c r="J615" s="7" t="s">
        <v>15</v>
      </c>
      <c r="K615" s="7" t="s">
        <v>16</v>
      </c>
      <c r="L615" s="7" t="s">
        <v>10</v>
      </c>
      <c r="M615" s="8" t="s">
        <v>11</v>
      </c>
      <c r="N615" s="23">
        <v>28</v>
      </c>
      <c r="O615" s="22">
        <v>207.68</v>
      </c>
      <c r="P615" s="22">
        <v>5815.04</v>
      </c>
      <c r="Q615" s="9">
        <f>VLOOKUP(T615,[1]Sheet1!$R$2:$S$2054,2,0)</f>
        <v>61.78</v>
      </c>
      <c r="R615" s="9">
        <f t="shared" si="90"/>
        <v>1729.8400000000001</v>
      </c>
      <c r="S615" s="10">
        <f t="shared" si="91"/>
        <v>4085.2</v>
      </c>
      <c r="T615" s="11" t="s">
        <v>1870</v>
      </c>
      <c r="V615" s="10">
        <f t="shared" si="86"/>
        <v>4085.2</v>
      </c>
      <c r="W615" s="10" t="e">
        <f>#REF!-V615</f>
        <v>#REF!</v>
      </c>
    </row>
    <row r="616" spans="1:23" x14ac:dyDescent="0.25">
      <c r="A616" s="7">
        <f t="shared" si="87"/>
        <v>610</v>
      </c>
      <c r="B616" s="7" t="s">
        <v>1872</v>
      </c>
      <c r="C616" s="7" t="s">
        <v>1874</v>
      </c>
      <c r="D616" s="8" t="s">
        <v>8</v>
      </c>
      <c r="E616" s="8" t="s">
        <v>9</v>
      </c>
      <c r="F616" s="8" t="s">
        <v>10175</v>
      </c>
      <c r="G616" s="8" t="s">
        <v>10175</v>
      </c>
      <c r="H616" s="7" t="s">
        <v>74</v>
      </c>
      <c r="I616" s="7" t="s">
        <v>14</v>
      </c>
      <c r="J616" s="7" t="s">
        <v>15</v>
      </c>
      <c r="K616" s="7" t="s">
        <v>16</v>
      </c>
      <c r="L616" s="7" t="s">
        <v>10</v>
      </c>
      <c r="M616" s="8" t="s">
        <v>11</v>
      </c>
      <c r="N616" s="23">
        <v>21</v>
      </c>
      <c r="O616" s="22">
        <v>21.7</v>
      </c>
      <c r="P616" s="22">
        <v>455.7</v>
      </c>
      <c r="Q616" s="9">
        <f>VLOOKUP(T616,[1]Sheet1!$R$2:$S$2054,2,0)</f>
        <v>6.47</v>
      </c>
      <c r="R616" s="9">
        <f t="shared" si="90"/>
        <v>135.87</v>
      </c>
      <c r="S616" s="10">
        <f t="shared" si="91"/>
        <v>319.83</v>
      </c>
      <c r="T616" s="11" t="s">
        <v>1873</v>
      </c>
      <c r="V616" s="10">
        <f t="shared" si="86"/>
        <v>319.83</v>
      </c>
      <c r="W616" s="10" t="e">
        <f>#REF!-V616</f>
        <v>#REF!</v>
      </c>
    </row>
    <row r="617" spans="1:23" x14ac:dyDescent="0.25">
      <c r="A617" s="7">
        <f t="shared" si="87"/>
        <v>611</v>
      </c>
      <c r="B617" s="7" t="s">
        <v>1875</v>
      </c>
      <c r="C617" s="7" t="s">
        <v>1877</v>
      </c>
      <c r="D617" s="8" t="s">
        <v>8</v>
      </c>
      <c r="E617" s="8" t="s">
        <v>9</v>
      </c>
      <c r="F617" s="8" t="s">
        <v>10175</v>
      </c>
      <c r="G617" s="8" t="s">
        <v>10175</v>
      </c>
      <c r="H617" s="7" t="s">
        <v>74</v>
      </c>
      <c r="I617" s="7" t="s">
        <v>14</v>
      </c>
      <c r="J617" s="7" t="s">
        <v>15</v>
      </c>
      <c r="K617" s="7" t="s">
        <v>35</v>
      </c>
      <c r="L617" s="7" t="s">
        <v>10</v>
      </c>
      <c r="M617" s="8" t="s">
        <v>11</v>
      </c>
      <c r="N617" s="23">
        <v>14</v>
      </c>
      <c r="O617" s="22">
        <v>17.420000000000002</v>
      </c>
      <c r="P617" s="22">
        <v>243.88</v>
      </c>
      <c r="Q617" s="9">
        <f>VLOOKUP(T617,[1]Sheet1!$R$2:$S$2054,2,0)</f>
        <v>15.28</v>
      </c>
      <c r="R617" s="9">
        <f t="shared" si="90"/>
        <v>213.92</v>
      </c>
      <c r="S617" s="10">
        <f t="shared" si="91"/>
        <v>29.96</v>
      </c>
      <c r="T617" s="11" t="s">
        <v>1876</v>
      </c>
      <c r="V617" s="10">
        <f t="shared" si="86"/>
        <v>29.960000000000008</v>
      </c>
      <c r="W617" s="10" t="e">
        <f>#REF!-V617</f>
        <v>#REF!</v>
      </c>
    </row>
    <row r="618" spans="1:23" x14ac:dyDescent="0.25">
      <c r="A618" s="7">
        <f t="shared" si="87"/>
        <v>612</v>
      </c>
      <c r="B618" s="7" t="s">
        <v>1878</v>
      </c>
      <c r="C618" s="7" t="s">
        <v>1880</v>
      </c>
      <c r="D618" s="8" t="s">
        <v>8</v>
      </c>
      <c r="E618" s="8" t="s">
        <v>9</v>
      </c>
      <c r="F618" s="8" t="s">
        <v>10175</v>
      </c>
      <c r="G618" s="8" t="s">
        <v>10175</v>
      </c>
      <c r="H618" s="7" t="s">
        <v>29</v>
      </c>
      <c r="I618" s="7" t="s">
        <v>14</v>
      </c>
      <c r="J618" s="7" t="s">
        <v>15</v>
      </c>
      <c r="K618" s="7" t="s">
        <v>16</v>
      </c>
      <c r="L618" s="7" t="s">
        <v>10</v>
      </c>
      <c r="M618" s="8" t="s">
        <v>11</v>
      </c>
      <c r="N618" s="23">
        <v>4</v>
      </c>
      <c r="O618" s="22">
        <v>5.17</v>
      </c>
      <c r="P618" s="22">
        <v>20.68</v>
      </c>
      <c r="Q618" s="9">
        <f>VLOOKUP(T618,[1]Sheet1!$R$2:$S$2054,2,0)</f>
        <v>4.5</v>
      </c>
      <c r="R618" s="9">
        <f t="shared" si="90"/>
        <v>18</v>
      </c>
      <c r="S618" s="10">
        <f t="shared" si="91"/>
        <v>2.68</v>
      </c>
      <c r="T618" s="11" t="s">
        <v>1879</v>
      </c>
      <c r="V618" s="10">
        <f t="shared" si="86"/>
        <v>2.6799999999999997</v>
      </c>
      <c r="W618" s="10" t="e">
        <f>#REF!-V618</f>
        <v>#REF!</v>
      </c>
    </row>
    <row r="619" spans="1:23" x14ac:dyDescent="0.25">
      <c r="A619" s="7">
        <f t="shared" si="87"/>
        <v>613</v>
      </c>
      <c r="B619" s="7" t="s">
        <v>1881</v>
      </c>
      <c r="C619" s="7" t="s">
        <v>1883</v>
      </c>
      <c r="D619" s="8" t="s">
        <v>79</v>
      </c>
      <c r="E619" s="8" t="s">
        <v>49</v>
      </c>
      <c r="F619" s="8" t="s">
        <v>10175</v>
      </c>
      <c r="G619" s="8" t="s">
        <v>10175</v>
      </c>
      <c r="H619" s="7" t="s">
        <v>164</v>
      </c>
      <c r="I619" s="7" t="s">
        <v>14</v>
      </c>
      <c r="J619" s="7" t="s">
        <v>81</v>
      </c>
      <c r="K619" s="7" t="s">
        <v>16</v>
      </c>
      <c r="L619" s="7" t="s">
        <v>10</v>
      </c>
      <c r="M619" s="8" t="s">
        <v>11</v>
      </c>
      <c r="N619" s="23">
        <v>13</v>
      </c>
      <c r="O619" s="22">
        <v>11.34</v>
      </c>
      <c r="P619" s="22">
        <v>147.41999999999999</v>
      </c>
      <c r="Q619" s="9">
        <f t="shared" ref="Q619:R622" si="92">O619</f>
        <v>11.34</v>
      </c>
      <c r="R619" s="9">
        <f t="shared" si="92"/>
        <v>147.41999999999999</v>
      </c>
      <c r="S619" s="10">
        <f>P619-R619</f>
        <v>0</v>
      </c>
      <c r="T619" s="11" t="s">
        <v>1882</v>
      </c>
      <c r="V619" s="10">
        <f t="shared" si="86"/>
        <v>0</v>
      </c>
      <c r="W619" s="10" t="e">
        <f>#REF!-V619</f>
        <v>#REF!</v>
      </c>
    </row>
    <row r="620" spans="1:23" x14ac:dyDescent="0.25">
      <c r="A620" s="7">
        <f t="shared" si="87"/>
        <v>614</v>
      </c>
      <c r="B620" s="7" t="s">
        <v>1884</v>
      </c>
      <c r="C620" s="7" t="s">
        <v>1886</v>
      </c>
      <c r="D620" s="8" t="s">
        <v>79</v>
      </c>
      <c r="E620" s="8" t="s">
        <v>49</v>
      </c>
      <c r="F620" s="8" t="s">
        <v>10175</v>
      </c>
      <c r="G620" s="8" t="s">
        <v>10175</v>
      </c>
      <c r="H620" s="7" t="s">
        <v>184</v>
      </c>
      <c r="I620" s="7" t="s">
        <v>14</v>
      </c>
      <c r="J620" s="7" t="s">
        <v>81</v>
      </c>
      <c r="K620" s="7" t="s">
        <v>16</v>
      </c>
      <c r="L620" s="7" t="s">
        <v>10</v>
      </c>
      <c r="M620" s="8" t="s">
        <v>11</v>
      </c>
      <c r="N620" s="23">
        <v>57</v>
      </c>
      <c r="O620" s="22">
        <v>0.53</v>
      </c>
      <c r="P620" s="22">
        <v>30.24</v>
      </c>
      <c r="Q620" s="9">
        <f t="shared" si="92"/>
        <v>0.53</v>
      </c>
      <c r="R620" s="9">
        <f t="shared" si="92"/>
        <v>30.24</v>
      </c>
      <c r="S620" s="10">
        <f>P620-R620</f>
        <v>0</v>
      </c>
      <c r="T620" s="11" t="s">
        <v>1885</v>
      </c>
      <c r="V620" s="10">
        <f t="shared" si="86"/>
        <v>0</v>
      </c>
      <c r="W620" s="10" t="e">
        <f>#REF!-V620</f>
        <v>#REF!</v>
      </c>
    </row>
    <row r="621" spans="1:23" x14ac:dyDescent="0.25">
      <c r="A621" s="7">
        <f t="shared" si="87"/>
        <v>615</v>
      </c>
      <c r="B621" s="7" t="s">
        <v>1884</v>
      </c>
      <c r="C621" s="7" t="s">
        <v>1886</v>
      </c>
      <c r="D621" s="8" t="s">
        <v>79</v>
      </c>
      <c r="E621" s="8" t="s">
        <v>49</v>
      </c>
      <c r="F621" s="8" t="s">
        <v>10175</v>
      </c>
      <c r="G621" s="8" t="s">
        <v>10175</v>
      </c>
      <c r="H621" s="7" t="s">
        <v>184</v>
      </c>
      <c r="I621" s="7" t="s">
        <v>14</v>
      </c>
      <c r="J621" s="7" t="s">
        <v>81</v>
      </c>
      <c r="K621" s="7" t="s">
        <v>16</v>
      </c>
      <c r="L621" s="7" t="s">
        <v>10</v>
      </c>
      <c r="M621" s="8" t="s">
        <v>11</v>
      </c>
      <c r="N621" s="23">
        <v>11</v>
      </c>
      <c r="O621" s="22">
        <v>0.53</v>
      </c>
      <c r="P621" s="22">
        <v>5.83</v>
      </c>
      <c r="Q621" s="9">
        <f t="shared" si="92"/>
        <v>0.53</v>
      </c>
      <c r="R621" s="9">
        <f t="shared" si="92"/>
        <v>5.83</v>
      </c>
      <c r="S621" s="10">
        <f>P621-R621</f>
        <v>0</v>
      </c>
      <c r="T621" s="11" t="s">
        <v>1887</v>
      </c>
      <c r="V621" s="10">
        <f t="shared" si="86"/>
        <v>0</v>
      </c>
      <c r="W621" s="10" t="e">
        <f>#REF!-V621</f>
        <v>#REF!</v>
      </c>
    </row>
    <row r="622" spans="1:23" x14ac:dyDescent="0.25">
      <c r="A622" s="7">
        <f t="shared" si="87"/>
        <v>616</v>
      </c>
      <c r="B622" s="7" t="s">
        <v>1884</v>
      </c>
      <c r="C622" s="7" t="s">
        <v>1886</v>
      </c>
      <c r="D622" s="8" t="s">
        <v>79</v>
      </c>
      <c r="E622" s="8" t="s">
        <v>49</v>
      </c>
      <c r="F622" s="8" t="s">
        <v>10175</v>
      </c>
      <c r="G622" s="8" t="s">
        <v>10175</v>
      </c>
      <c r="H622" s="7" t="s">
        <v>184</v>
      </c>
      <c r="I622" s="7" t="s">
        <v>14</v>
      </c>
      <c r="J622" s="7" t="s">
        <v>81</v>
      </c>
      <c r="K622" s="7" t="s">
        <v>16</v>
      </c>
      <c r="L622" s="7" t="s">
        <v>10</v>
      </c>
      <c r="M622" s="8" t="s">
        <v>11</v>
      </c>
      <c r="N622" s="23">
        <v>9</v>
      </c>
      <c r="O622" s="22">
        <v>0.53</v>
      </c>
      <c r="P622" s="22">
        <v>4.78</v>
      </c>
      <c r="Q622" s="9">
        <f t="shared" si="92"/>
        <v>0.53</v>
      </c>
      <c r="R622" s="9">
        <f t="shared" si="92"/>
        <v>4.78</v>
      </c>
      <c r="S622" s="10">
        <f>P622-R622</f>
        <v>0</v>
      </c>
      <c r="T622" s="11" t="s">
        <v>1888</v>
      </c>
      <c r="V622" s="10">
        <f t="shared" si="86"/>
        <v>0</v>
      </c>
      <c r="W622" s="10" t="e">
        <f>#REF!-V622</f>
        <v>#REF!</v>
      </c>
    </row>
    <row r="623" spans="1:23" x14ac:dyDescent="0.25">
      <c r="A623" s="7">
        <f t="shared" si="87"/>
        <v>617</v>
      </c>
      <c r="B623" s="7" t="s">
        <v>1889</v>
      </c>
      <c r="C623" s="7" t="s">
        <v>1891</v>
      </c>
      <c r="D623" s="8" t="s">
        <v>8</v>
      </c>
      <c r="E623" s="8" t="s">
        <v>9</v>
      </c>
      <c r="F623" s="8" t="s">
        <v>10175</v>
      </c>
      <c r="G623" s="8" t="s">
        <v>10175</v>
      </c>
      <c r="H623" s="7" t="s">
        <v>74</v>
      </c>
      <c r="I623" s="7" t="s">
        <v>14</v>
      </c>
      <c r="J623" s="7" t="s">
        <v>15</v>
      </c>
      <c r="K623" s="7" t="s">
        <v>35</v>
      </c>
      <c r="L623" s="7" t="s">
        <v>10</v>
      </c>
      <c r="M623" s="8" t="s">
        <v>11</v>
      </c>
      <c r="N623" s="23">
        <v>5</v>
      </c>
      <c r="O623" s="22">
        <v>221.36</v>
      </c>
      <c r="P623" s="22">
        <v>1106.8</v>
      </c>
      <c r="Q623" s="9">
        <f>VLOOKUP(T623,[1]Sheet1!$R$2:$S$2054,2,0)</f>
        <v>194.59</v>
      </c>
      <c r="R623" s="9">
        <f>N623*Q623</f>
        <v>972.95</v>
      </c>
      <c r="S623" s="10">
        <f>ROUND(P623-R623,2)</f>
        <v>133.85</v>
      </c>
      <c r="T623" s="11" t="s">
        <v>1890</v>
      </c>
      <c r="V623" s="10">
        <f t="shared" si="86"/>
        <v>133.84999999999991</v>
      </c>
      <c r="W623" s="10" t="e">
        <f>#REF!-V623</f>
        <v>#REF!</v>
      </c>
    </row>
    <row r="624" spans="1:23" x14ac:dyDescent="0.25">
      <c r="A624" s="7">
        <f t="shared" si="87"/>
        <v>618</v>
      </c>
      <c r="B624" s="7" t="s">
        <v>1892</v>
      </c>
      <c r="C624" s="7" t="s">
        <v>1894</v>
      </c>
      <c r="D624" s="8" t="s">
        <v>8</v>
      </c>
      <c r="E624" s="8" t="s">
        <v>9</v>
      </c>
      <c r="F624" s="8" t="s">
        <v>10175</v>
      </c>
      <c r="G624" s="8" t="s">
        <v>10175</v>
      </c>
      <c r="H624" s="7" t="s">
        <v>29</v>
      </c>
      <c r="I624" s="7" t="s">
        <v>14</v>
      </c>
      <c r="J624" s="7" t="s">
        <v>15</v>
      </c>
      <c r="K624" s="7" t="s">
        <v>16</v>
      </c>
      <c r="L624" s="7" t="s">
        <v>10</v>
      </c>
      <c r="M624" s="8" t="s">
        <v>11</v>
      </c>
      <c r="N624" s="23">
        <v>2</v>
      </c>
      <c r="O624" s="22">
        <v>7.03</v>
      </c>
      <c r="P624" s="22">
        <v>14.06</v>
      </c>
      <c r="Q624" s="9">
        <f>VLOOKUP(T624,[1]Sheet1!$R$2:$S$2054,2,0)</f>
        <v>3.66</v>
      </c>
      <c r="R624" s="9">
        <f>N624*Q624</f>
        <v>7.32</v>
      </c>
      <c r="S624" s="10">
        <f>ROUND(P624-R624,2)</f>
        <v>6.74</v>
      </c>
      <c r="T624" s="11" t="s">
        <v>1893</v>
      </c>
      <c r="V624" s="10">
        <f t="shared" si="86"/>
        <v>6.74</v>
      </c>
      <c r="W624" s="10" t="e">
        <f>#REF!-V624</f>
        <v>#REF!</v>
      </c>
    </row>
    <row r="625" spans="1:23" x14ac:dyDescent="0.25">
      <c r="A625" s="7">
        <f t="shared" si="87"/>
        <v>619</v>
      </c>
      <c r="B625" s="7" t="s">
        <v>1892</v>
      </c>
      <c r="C625" s="7" t="s">
        <v>1894</v>
      </c>
      <c r="D625" s="8" t="s">
        <v>8</v>
      </c>
      <c r="E625" s="8" t="s">
        <v>9</v>
      </c>
      <c r="F625" s="8" t="s">
        <v>10175</v>
      </c>
      <c r="G625" s="8" t="s">
        <v>10175</v>
      </c>
      <c r="H625" s="7" t="s">
        <v>29</v>
      </c>
      <c r="I625" s="7" t="s">
        <v>14</v>
      </c>
      <c r="J625" s="7" t="s">
        <v>15</v>
      </c>
      <c r="K625" s="7" t="s">
        <v>16</v>
      </c>
      <c r="L625" s="7" t="s">
        <v>10</v>
      </c>
      <c r="M625" s="8" t="s">
        <v>11</v>
      </c>
      <c r="N625" s="23">
        <v>2</v>
      </c>
      <c r="O625" s="22">
        <v>7.03</v>
      </c>
      <c r="P625" s="22">
        <v>14.06</v>
      </c>
      <c r="Q625" s="9">
        <f>VLOOKUP(T625,[1]Sheet1!$R$2:$S$2054,2,0)</f>
        <v>3.66</v>
      </c>
      <c r="R625" s="9">
        <f>N625*Q625</f>
        <v>7.32</v>
      </c>
      <c r="S625" s="10">
        <f>ROUND(P625-R625,2)</f>
        <v>6.74</v>
      </c>
      <c r="T625" s="11" t="s">
        <v>1895</v>
      </c>
      <c r="V625" s="10">
        <f t="shared" si="86"/>
        <v>6.74</v>
      </c>
      <c r="W625" s="10" t="e">
        <f>#REF!-V625</f>
        <v>#REF!</v>
      </c>
    </row>
    <row r="626" spans="1:23" x14ac:dyDescent="0.25">
      <c r="A626" s="7">
        <f t="shared" si="87"/>
        <v>620</v>
      </c>
      <c r="B626" s="7" t="s">
        <v>1896</v>
      </c>
      <c r="C626" s="7" t="s">
        <v>1898</v>
      </c>
      <c r="D626" s="8" t="s">
        <v>8</v>
      </c>
      <c r="E626" s="8" t="s">
        <v>9</v>
      </c>
      <c r="F626" s="8" t="s">
        <v>10175</v>
      </c>
      <c r="G626" s="8" t="s">
        <v>10175</v>
      </c>
      <c r="H626" s="7" t="s">
        <v>74</v>
      </c>
      <c r="I626" s="7" t="s">
        <v>14</v>
      </c>
      <c r="J626" s="7" t="s">
        <v>15</v>
      </c>
      <c r="K626" s="7" t="s">
        <v>35</v>
      </c>
      <c r="L626" s="7" t="s">
        <v>10</v>
      </c>
      <c r="M626" s="8" t="s">
        <v>11</v>
      </c>
      <c r="N626" s="23">
        <v>12</v>
      </c>
      <c r="O626" s="22">
        <v>77.2</v>
      </c>
      <c r="P626" s="22">
        <v>926.4</v>
      </c>
      <c r="Q626" s="9">
        <f>VLOOKUP(T626,[1]Sheet1!$R$2:$S$2054,2,0)</f>
        <v>67.91</v>
      </c>
      <c r="R626" s="9">
        <f>N626*Q626</f>
        <v>814.92</v>
      </c>
      <c r="S626" s="10">
        <f>ROUND(P626-R626,2)</f>
        <v>111.48</v>
      </c>
      <c r="T626" s="11" t="s">
        <v>1897</v>
      </c>
      <c r="V626" s="10">
        <f t="shared" si="86"/>
        <v>111.48000000000002</v>
      </c>
      <c r="W626" s="10" t="e">
        <f>#REF!-V626</f>
        <v>#REF!</v>
      </c>
    </row>
    <row r="627" spans="1:23" x14ac:dyDescent="0.25">
      <c r="A627" s="7">
        <f t="shared" si="87"/>
        <v>621</v>
      </c>
      <c r="B627" s="7" t="s">
        <v>1899</v>
      </c>
      <c r="C627" s="7" t="s">
        <v>1901</v>
      </c>
      <c r="D627" s="8" t="s">
        <v>79</v>
      </c>
      <c r="E627" s="8" t="s">
        <v>49</v>
      </c>
      <c r="F627" s="8" t="s">
        <v>10175</v>
      </c>
      <c r="G627" s="8" t="s">
        <v>10175</v>
      </c>
      <c r="H627" s="7" t="s">
        <v>164</v>
      </c>
      <c r="I627" s="7" t="s">
        <v>14</v>
      </c>
      <c r="J627" s="7" t="s">
        <v>81</v>
      </c>
      <c r="K627" s="7" t="s">
        <v>16</v>
      </c>
      <c r="L627" s="7" t="s">
        <v>10</v>
      </c>
      <c r="M627" s="8" t="s">
        <v>11</v>
      </c>
      <c r="N627" s="23">
        <v>356</v>
      </c>
      <c r="O627" s="22">
        <v>1.17</v>
      </c>
      <c r="P627" s="22">
        <v>416.52</v>
      </c>
      <c r="Q627" s="9">
        <f t="shared" ref="Q627:R631" si="93">O627</f>
        <v>1.17</v>
      </c>
      <c r="R627" s="9">
        <f t="shared" si="93"/>
        <v>416.52</v>
      </c>
      <c r="S627" s="10">
        <f>P627-R627</f>
        <v>0</v>
      </c>
      <c r="T627" s="11" t="s">
        <v>1900</v>
      </c>
      <c r="V627" s="10">
        <f t="shared" si="86"/>
        <v>0</v>
      </c>
      <c r="W627" s="10" t="e">
        <f>#REF!-V627</f>
        <v>#REF!</v>
      </c>
    </row>
    <row r="628" spans="1:23" x14ac:dyDescent="0.25">
      <c r="A628" s="7">
        <f t="shared" si="87"/>
        <v>622</v>
      </c>
      <c r="B628" s="7" t="s">
        <v>1902</v>
      </c>
      <c r="C628" s="7" t="s">
        <v>1904</v>
      </c>
      <c r="D628" s="8" t="s">
        <v>79</v>
      </c>
      <c r="E628" s="8" t="s">
        <v>49</v>
      </c>
      <c r="F628" s="8" t="s">
        <v>10175</v>
      </c>
      <c r="G628" s="8" t="s">
        <v>10175</v>
      </c>
      <c r="H628" s="7" t="s">
        <v>80</v>
      </c>
      <c r="I628" s="7" t="s">
        <v>14</v>
      </c>
      <c r="J628" s="7" t="s">
        <v>81</v>
      </c>
      <c r="K628" s="7" t="s">
        <v>16</v>
      </c>
      <c r="L628" s="7" t="s">
        <v>10</v>
      </c>
      <c r="M628" s="8" t="s">
        <v>11</v>
      </c>
      <c r="N628" s="23">
        <v>9</v>
      </c>
      <c r="O628" s="22">
        <v>1.4</v>
      </c>
      <c r="P628" s="22">
        <v>12.6</v>
      </c>
      <c r="Q628" s="9">
        <f t="shared" si="93"/>
        <v>1.4</v>
      </c>
      <c r="R628" s="9">
        <f t="shared" si="93"/>
        <v>12.6</v>
      </c>
      <c r="S628" s="10">
        <f>P628-R628</f>
        <v>0</v>
      </c>
      <c r="T628" s="11" t="s">
        <v>1903</v>
      </c>
      <c r="V628" s="10">
        <f t="shared" si="86"/>
        <v>0</v>
      </c>
      <c r="W628" s="10" t="e">
        <f>#REF!-V628</f>
        <v>#REF!</v>
      </c>
    </row>
    <row r="629" spans="1:23" x14ac:dyDescent="0.25">
      <c r="A629" s="7">
        <f t="shared" si="87"/>
        <v>623</v>
      </c>
      <c r="B629" s="7" t="s">
        <v>1902</v>
      </c>
      <c r="C629" s="7" t="s">
        <v>1904</v>
      </c>
      <c r="D629" s="8" t="s">
        <v>79</v>
      </c>
      <c r="E629" s="8" t="s">
        <v>49</v>
      </c>
      <c r="F629" s="8" t="s">
        <v>10175</v>
      </c>
      <c r="G629" s="8" t="s">
        <v>10175</v>
      </c>
      <c r="H629" s="7" t="s">
        <v>80</v>
      </c>
      <c r="I629" s="7" t="s">
        <v>14</v>
      </c>
      <c r="J629" s="7" t="s">
        <v>81</v>
      </c>
      <c r="K629" s="7" t="s">
        <v>16</v>
      </c>
      <c r="L629" s="7" t="s">
        <v>10</v>
      </c>
      <c r="M629" s="8" t="s">
        <v>11</v>
      </c>
      <c r="N629" s="23">
        <v>30</v>
      </c>
      <c r="O629" s="22">
        <v>1.4</v>
      </c>
      <c r="P629" s="22">
        <v>42</v>
      </c>
      <c r="Q629" s="9">
        <f t="shared" si="93"/>
        <v>1.4</v>
      </c>
      <c r="R629" s="9">
        <f t="shared" si="93"/>
        <v>42</v>
      </c>
      <c r="S629" s="10">
        <f>P629-R629</f>
        <v>0</v>
      </c>
      <c r="T629" s="11" t="s">
        <v>1905</v>
      </c>
      <c r="V629" s="10">
        <f t="shared" si="86"/>
        <v>0</v>
      </c>
      <c r="W629" s="10" t="e">
        <f>#REF!-V629</f>
        <v>#REF!</v>
      </c>
    </row>
    <row r="630" spans="1:23" x14ac:dyDescent="0.25">
      <c r="A630" s="7">
        <f t="shared" si="87"/>
        <v>624</v>
      </c>
      <c r="B630" s="7" t="s">
        <v>1906</v>
      </c>
      <c r="C630" s="7" t="s">
        <v>1908</v>
      </c>
      <c r="D630" s="8" t="s">
        <v>79</v>
      </c>
      <c r="E630" s="8" t="s">
        <v>49</v>
      </c>
      <c r="F630" s="8" t="s">
        <v>10175</v>
      </c>
      <c r="G630" s="8" t="s">
        <v>10175</v>
      </c>
      <c r="H630" s="7" t="s">
        <v>184</v>
      </c>
      <c r="I630" s="7" t="s">
        <v>14</v>
      </c>
      <c r="J630" s="7" t="s">
        <v>81</v>
      </c>
      <c r="K630" s="7" t="s">
        <v>16</v>
      </c>
      <c r="L630" s="7" t="s">
        <v>10</v>
      </c>
      <c r="M630" s="8" t="s">
        <v>11</v>
      </c>
      <c r="N630" s="23">
        <v>300</v>
      </c>
      <c r="O630" s="22">
        <v>1.96</v>
      </c>
      <c r="P630" s="22">
        <v>588.79999999999995</v>
      </c>
      <c r="Q630" s="9">
        <f t="shared" si="93"/>
        <v>1.96</v>
      </c>
      <c r="R630" s="9">
        <f t="shared" si="93"/>
        <v>588.79999999999995</v>
      </c>
      <c r="S630" s="10">
        <f>P630-R630</f>
        <v>0</v>
      </c>
      <c r="T630" s="11" t="s">
        <v>1907</v>
      </c>
      <c r="V630" s="10">
        <f t="shared" si="86"/>
        <v>0</v>
      </c>
      <c r="W630" s="10" t="e">
        <f>#REF!-V630</f>
        <v>#REF!</v>
      </c>
    </row>
    <row r="631" spans="1:23" x14ac:dyDescent="0.25">
      <c r="A631" s="7">
        <f t="shared" si="87"/>
        <v>625</v>
      </c>
      <c r="B631" s="7" t="s">
        <v>1909</v>
      </c>
      <c r="C631" s="7" t="s">
        <v>1911</v>
      </c>
      <c r="D631" s="8" t="s">
        <v>8</v>
      </c>
      <c r="E631" s="8" t="s">
        <v>9</v>
      </c>
      <c r="F631" s="8" t="s">
        <v>10175</v>
      </c>
      <c r="G631" s="8" t="s">
        <v>10175</v>
      </c>
      <c r="H631" s="7" t="s">
        <v>29</v>
      </c>
      <c r="I631" s="7" t="s">
        <v>14</v>
      </c>
      <c r="J631" s="7" t="s">
        <v>15</v>
      </c>
      <c r="K631" s="7" t="s">
        <v>16</v>
      </c>
      <c r="L631" s="7" t="s">
        <v>10</v>
      </c>
      <c r="M631" s="8" t="s">
        <v>11</v>
      </c>
      <c r="N631" s="23">
        <v>7</v>
      </c>
      <c r="O631" s="22">
        <v>0.14000000000000001</v>
      </c>
      <c r="P631" s="22">
        <v>0.98</v>
      </c>
      <c r="Q631" s="9">
        <f t="shared" si="93"/>
        <v>0.14000000000000001</v>
      </c>
      <c r="R631" s="9">
        <f t="shared" si="93"/>
        <v>0.98</v>
      </c>
      <c r="S631" s="10">
        <f>P631-R631</f>
        <v>0</v>
      </c>
      <c r="T631" s="11" t="s">
        <v>1910</v>
      </c>
      <c r="V631" s="10">
        <f t="shared" si="86"/>
        <v>0</v>
      </c>
      <c r="W631" s="10" t="e">
        <f>#REF!-V631</f>
        <v>#REF!</v>
      </c>
    </row>
    <row r="632" spans="1:23" x14ac:dyDescent="0.25">
      <c r="A632" s="7">
        <f t="shared" si="87"/>
        <v>626</v>
      </c>
      <c r="B632" s="7" t="s">
        <v>1912</v>
      </c>
      <c r="C632" s="7" t="s">
        <v>1914</v>
      </c>
      <c r="D632" s="8" t="s">
        <v>8</v>
      </c>
      <c r="E632" s="8" t="s">
        <v>9</v>
      </c>
      <c r="F632" s="8" t="s">
        <v>10175</v>
      </c>
      <c r="G632" s="8" t="s">
        <v>10175</v>
      </c>
      <c r="H632" s="7" t="s">
        <v>29</v>
      </c>
      <c r="I632" s="7" t="s">
        <v>14</v>
      </c>
      <c r="J632" s="7" t="s">
        <v>15</v>
      </c>
      <c r="K632" s="7" t="s">
        <v>16</v>
      </c>
      <c r="L632" s="7" t="s">
        <v>10</v>
      </c>
      <c r="M632" s="8" t="s">
        <v>11</v>
      </c>
      <c r="N632" s="23">
        <v>1</v>
      </c>
      <c r="O632" s="22">
        <v>710.11</v>
      </c>
      <c r="P632" s="22">
        <v>710.11</v>
      </c>
      <c r="Q632" s="9">
        <f>VLOOKUP(T632,[1]Sheet1!$R$2:$S$2054,2,0)</f>
        <v>624</v>
      </c>
      <c r="R632" s="9">
        <f>N632*Q632</f>
        <v>624</v>
      </c>
      <c r="S632" s="10">
        <f>ROUND(P632-R632,2)</f>
        <v>86.11</v>
      </c>
      <c r="T632" s="11" t="s">
        <v>1913</v>
      </c>
      <c r="V632" s="10">
        <f t="shared" si="86"/>
        <v>86.110000000000014</v>
      </c>
      <c r="W632" s="10" t="e">
        <f>#REF!-V632</f>
        <v>#REF!</v>
      </c>
    </row>
    <row r="633" spans="1:23" x14ac:dyDescent="0.25">
      <c r="A633" s="7">
        <f t="shared" si="87"/>
        <v>627</v>
      </c>
      <c r="B633" s="7" t="s">
        <v>1915</v>
      </c>
      <c r="C633" s="7" t="s">
        <v>1917</v>
      </c>
      <c r="D633" s="8" t="s">
        <v>8</v>
      </c>
      <c r="E633" s="8" t="s">
        <v>9</v>
      </c>
      <c r="F633" s="8" t="s">
        <v>10175</v>
      </c>
      <c r="G633" s="8" t="s">
        <v>10175</v>
      </c>
      <c r="H633" s="7" t="s">
        <v>74</v>
      </c>
      <c r="I633" s="7" t="s">
        <v>14</v>
      </c>
      <c r="J633" s="7" t="s">
        <v>15</v>
      </c>
      <c r="K633" s="7" t="s">
        <v>16</v>
      </c>
      <c r="L633" s="7" t="s">
        <v>10</v>
      </c>
      <c r="M633" s="8" t="s">
        <v>11</v>
      </c>
      <c r="N633" s="23">
        <v>11</v>
      </c>
      <c r="O633" s="22">
        <v>364.73</v>
      </c>
      <c r="P633" s="22">
        <v>4012.02</v>
      </c>
      <c r="Q633" s="9">
        <f>VLOOKUP(T633,[1]Sheet1!$R$2:$S$2054,2,0)</f>
        <v>88.18</v>
      </c>
      <c r="R633" s="9">
        <f>N633*Q633</f>
        <v>969.98</v>
      </c>
      <c r="S633" s="10">
        <f>ROUND(P633-R633,2)</f>
        <v>3042.04</v>
      </c>
      <c r="T633" s="11" t="s">
        <v>1916</v>
      </c>
      <c r="V633" s="10">
        <f t="shared" si="86"/>
        <v>3042.04</v>
      </c>
      <c r="W633" s="10" t="e">
        <f>#REF!-V633</f>
        <v>#REF!</v>
      </c>
    </row>
    <row r="634" spans="1:23" x14ac:dyDescent="0.25">
      <c r="A634" s="7">
        <f t="shared" si="87"/>
        <v>628</v>
      </c>
      <c r="B634" s="7" t="s">
        <v>1915</v>
      </c>
      <c r="C634" s="7" t="s">
        <v>1917</v>
      </c>
      <c r="D634" s="8" t="s">
        <v>8</v>
      </c>
      <c r="E634" s="8" t="s">
        <v>9</v>
      </c>
      <c r="F634" s="8" t="s">
        <v>10175</v>
      </c>
      <c r="G634" s="8" t="s">
        <v>10175</v>
      </c>
      <c r="H634" s="7" t="s">
        <v>29</v>
      </c>
      <c r="I634" s="7" t="s">
        <v>14</v>
      </c>
      <c r="J634" s="7" t="s">
        <v>15</v>
      </c>
      <c r="K634" s="7" t="s">
        <v>16</v>
      </c>
      <c r="L634" s="7" t="s">
        <v>10</v>
      </c>
      <c r="M634" s="8" t="s">
        <v>11</v>
      </c>
      <c r="N634" s="23">
        <v>8</v>
      </c>
      <c r="O634" s="22">
        <v>364.73</v>
      </c>
      <c r="P634" s="22">
        <v>2917.83</v>
      </c>
      <c r="Q634" s="9">
        <f>VLOOKUP(T634,[1]Sheet1!$R$2:$S$2054,2,0)</f>
        <v>18.5</v>
      </c>
      <c r="R634" s="9">
        <f>N634*Q634</f>
        <v>148</v>
      </c>
      <c r="S634" s="10">
        <f>ROUND(P634-R634,2)</f>
        <v>2769.83</v>
      </c>
      <c r="T634" s="11" t="s">
        <v>1918</v>
      </c>
      <c r="V634" s="10">
        <f t="shared" si="86"/>
        <v>2769.83</v>
      </c>
      <c r="W634" s="10" t="e">
        <f>#REF!-V634</f>
        <v>#REF!</v>
      </c>
    </row>
    <row r="635" spans="1:23" x14ac:dyDescent="0.25">
      <c r="A635" s="7">
        <f t="shared" si="87"/>
        <v>629</v>
      </c>
      <c r="B635" s="7" t="s">
        <v>1919</v>
      </c>
      <c r="C635" s="7" t="s">
        <v>1921</v>
      </c>
      <c r="D635" s="8" t="s">
        <v>79</v>
      </c>
      <c r="E635" s="8" t="s">
        <v>49</v>
      </c>
      <c r="F635" s="8" t="s">
        <v>10175</v>
      </c>
      <c r="G635" s="8" t="s">
        <v>10175</v>
      </c>
      <c r="H635" s="7" t="s">
        <v>191</v>
      </c>
      <c r="I635" s="7" t="s">
        <v>14</v>
      </c>
      <c r="J635" s="7" t="s">
        <v>81</v>
      </c>
      <c r="K635" s="7" t="s">
        <v>16</v>
      </c>
      <c r="L635" s="7" t="s">
        <v>10</v>
      </c>
      <c r="M635" s="8" t="s">
        <v>11</v>
      </c>
      <c r="N635" s="23">
        <v>54</v>
      </c>
      <c r="O635" s="22">
        <v>41.03</v>
      </c>
      <c r="P635" s="22">
        <v>2215.42</v>
      </c>
      <c r="Q635" s="9">
        <f>O635</f>
        <v>41.03</v>
      </c>
      <c r="R635" s="9">
        <f>P635</f>
        <v>2215.42</v>
      </c>
      <c r="S635" s="10">
        <f>P635-R635</f>
        <v>0</v>
      </c>
      <c r="T635" s="11" t="s">
        <v>1920</v>
      </c>
      <c r="V635" s="10">
        <f t="shared" si="86"/>
        <v>0</v>
      </c>
      <c r="W635" s="10" t="e">
        <f>#REF!-V635</f>
        <v>#REF!</v>
      </c>
    </row>
    <row r="636" spans="1:23" x14ac:dyDescent="0.25">
      <c r="A636" s="7">
        <f t="shared" si="87"/>
        <v>630</v>
      </c>
      <c r="B636" s="7" t="s">
        <v>1922</v>
      </c>
      <c r="C636" s="7" t="s">
        <v>1924</v>
      </c>
      <c r="D636" s="8" t="s">
        <v>8</v>
      </c>
      <c r="E636" s="8" t="s">
        <v>9</v>
      </c>
      <c r="F636" s="8" t="s">
        <v>10175</v>
      </c>
      <c r="G636" s="8" t="s">
        <v>10175</v>
      </c>
      <c r="H636" s="7" t="s">
        <v>13</v>
      </c>
      <c r="I636" s="7" t="s">
        <v>14</v>
      </c>
      <c r="J636" s="7" t="s">
        <v>15</v>
      </c>
      <c r="K636" s="7" t="s">
        <v>16</v>
      </c>
      <c r="L636" s="7" t="s">
        <v>10</v>
      </c>
      <c r="M636" s="8" t="s">
        <v>11</v>
      </c>
      <c r="N636" s="23">
        <v>131</v>
      </c>
      <c r="O636" s="22">
        <v>0.01</v>
      </c>
      <c r="P636" s="22">
        <v>1.31</v>
      </c>
      <c r="Q636" s="9">
        <f>O636</f>
        <v>0.01</v>
      </c>
      <c r="R636" s="9">
        <f>P636</f>
        <v>1.31</v>
      </c>
      <c r="S636" s="10">
        <f>P636-R636</f>
        <v>0</v>
      </c>
      <c r="T636" s="11" t="s">
        <v>1923</v>
      </c>
      <c r="V636" s="10">
        <f t="shared" si="86"/>
        <v>0</v>
      </c>
      <c r="W636" s="10" t="e">
        <f>#REF!-V636</f>
        <v>#REF!</v>
      </c>
    </row>
    <row r="637" spans="1:23" x14ac:dyDescent="0.25">
      <c r="A637" s="7">
        <f t="shared" si="87"/>
        <v>631</v>
      </c>
      <c r="B637" s="7" t="s">
        <v>1925</v>
      </c>
      <c r="C637" s="7" t="s">
        <v>1927</v>
      </c>
      <c r="D637" s="8" t="s">
        <v>8</v>
      </c>
      <c r="E637" s="8" t="s">
        <v>9</v>
      </c>
      <c r="F637" s="8" t="s">
        <v>10175</v>
      </c>
      <c r="G637" s="8" t="s">
        <v>10175</v>
      </c>
      <c r="H637" s="7" t="s">
        <v>66</v>
      </c>
      <c r="I637" s="7" t="s">
        <v>14</v>
      </c>
      <c r="J637" s="7" t="s">
        <v>15</v>
      </c>
      <c r="K637" s="7" t="s">
        <v>16</v>
      </c>
      <c r="L637" s="7" t="s">
        <v>10</v>
      </c>
      <c r="M637" s="8" t="s">
        <v>11</v>
      </c>
      <c r="N637" s="23">
        <v>11</v>
      </c>
      <c r="O637" s="22">
        <v>476.91</v>
      </c>
      <c r="P637" s="22">
        <v>5246.01</v>
      </c>
      <c r="Q637" s="9">
        <f>VLOOKUP(T637,[1]Sheet1!$R$2:$S$2054,2,0)</f>
        <v>220.29</v>
      </c>
      <c r="R637" s="9">
        <f t="shared" ref="R637:R642" si="94">N637*Q637</f>
        <v>2423.19</v>
      </c>
      <c r="S637" s="10">
        <f t="shared" ref="S637:S642" si="95">ROUND(P637-R637,2)</f>
        <v>2822.82</v>
      </c>
      <c r="T637" s="11" t="s">
        <v>1926</v>
      </c>
      <c r="V637" s="10">
        <f t="shared" si="86"/>
        <v>2822.82</v>
      </c>
      <c r="W637" s="10" t="e">
        <f>#REF!-V637</f>
        <v>#REF!</v>
      </c>
    </row>
    <row r="638" spans="1:23" x14ac:dyDescent="0.25">
      <c r="A638" s="7">
        <f t="shared" si="87"/>
        <v>632</v>
      </c>
      <c r="B638" s="7" t="s">
        <v>1925</v>
      </c>
      <c r="C638" s="7" t="s">
        <v>1927</v>
      </c>
      <c r="D638" s="8" t="s">
        <v>8</v>
      </c>
      <c r="E638" s="8" t="s">
        <v>9</v>
      </c>
      <c r="F638" s="8" t="s">
        <v>10175</v>
      </c>
      <c r="G638" s="8" t="s">
        <v>10175</v>
      </c>
      <c r="H638" s="7" t="s">
        <v>66</v>
      </c>
      <c r="I638" s="7" t="s">
        <v>14</v>
      </c>
      <c r="J638" s="7" t="s">
        <v>15</v>
      </c>
      <c r="K638" s="7" t="s">
        <v>16</v>
      </c>
      <c r="L638" s="7" t="s">
        <v>10</v>
      </c>
      <c r="M638" s="8" t="s">
        <v>11</v>
      </c>
      <c r="N638" s="23">
        <v>125</v>
      </c>
      <c r="O638" s="22">
        <v>476.91</v>
      </c>
      <c r="P638" s="22">
        <v>59613.75</v>
      </c>
      <c r="Q638" s="9">
        <f>VLOOKUP(T638,[1]Sheet1!$R$2:$S$2054,2,0)</f>
        <v>220.29</v>
      </c>
      <c r="R638" s="9">
        <f t="shared" si="94"/>
        <v>27536.25</v>
      </c>
      <c r="S638" s="10">
        <f t="shared" si="95"/>
        <v>32077.5</v>
      </c>
      <c r="T638" s="11" t="s">
        <v>1928</v>
      </c>
      <c r="V638" s="10">
        <f t="shared" si="86"/>
        <v>32077.5</v>
      </c>
      <c r="W638" s="10" t="e">
        <f>#REF!-V638</f>
        <v>#REF!</v>
      </c>
    </row>
    <row r="639" spans="1:23" x14ac:dyDescent="0.25">
      <c r="A639" s="7">
        <f t="shared" si="87"/>
        <v>633</v>
      </c>
      <c r="B639" s="7" t="s">
        <v>1929</v>
      </c>
      <c r="C639" s="7" t="s">
        <v>1931</v>
      </c>
      <c r="D639" s="8" t="s">
        <v>8</v>
      </c>
      <c r="E639" s="8" t="s">
        <v>9</v>
      </c>
      <c r="F639" s="8" t="s">
        <v>10175</v>
      </c>
      <c r="G639" s="8" t="s">
        <v>10175</v>
      </c>
      <c r="H639" s="7" t="s">
        <v>29</v>
      </c>
      <c r="I639" s="7" t="s">
        <v>14</v>
      </c>
      <c r="J639" s="7" t="s">
        <v>81</v>
      </c>
      <c r="K639" s="7" t="s">
        <v>16</v>
      </c>
      <c r="L639" s="7" t="s">
        <v>10</v>
      </c>
      <c r="M639" s="8" t="s">
        <v>11</v>
      </c>
      <c r="N639" s="23">
        <v>3</v>
      </c>
      <c r="O639" s="22">
        <v>10.33</v>
      </c>
      <c r="P639" s="22">
        <v>30.99</v>
      </c>
      <c r="Q639" s="9">
        <f>VLOOKUP(T639,[1]Sheet1!$R$2:$S$2054,2,0)</f>
        <v>3</v>
      </c>
      <c r="R639" s="9">
        <f t="shared" si="94"/>
        <v>9</v>
      </c>
      <c r="S639" s="10">
        <f t="shared" si="95"/>
        <v>21.99</v>
      </c>
      <c r="T639" s="11" t="s">
        <v>1930</v>
      </c>
      <c r="V639" s="10">
        <f t="shared" si="86"/>
        <v>21.99</v>
      </c>
      <c r="W639" s="10" t="e">
        <f>#REF!-V639</f>
        <v>#REF!</v>
      </c>
    </row>
    <row r="640" spans="1:23" x14ac:dyDescent="0.25">
      <c r="A640" s="7">
        <f t="shared" si="87"/>
        <v>634</v>
      </c>
      <c r="B640" s="7" t="s">
        <v>1932</v>
      </c>
      <c r="C640" s="7" t="s">
        <v>1934</v>
      </c>
      <c r="D640" s="8" t="s">
        <v>8</v>
      </c>
      <c r="E640" s="8" t="s">
        <v>9</v>
      </c>
      <c r="F640" s="8" t="s">
        <v>10175</v>
      </c>
      <c r="G640" s="8" t="s">
        <v>10175</v>
      </c>
      <c r="H640" s="7" t="s">
        <v>13</v>
      </c>
      <c r="I640" s="7" t="s">
        <v>14</v>
      </c>
      <c r="J640" s="7" t="s">
        <v>15</v>
      </c>
      <c r="K640" s="7" t="s">
        <v>35</v>
      </c>
      <c r="L640" s="7" t="s">
        <v>10</v>
      </c>
      <c r="M640" s="8" t="s">
        <v>11</v>
      </c>
      <c r="N640" s="23">
        <v>16</v>
      </c>
      <c r="O640" s="22">
        <v>0.38</v>
      </c>
      <c r="P640" s="22">
        <v>6.07</v>
      </c>
      <c r="Q640" s="9">
        <f>VLOOKUP(T640,[1]Sheet1!$R$2:$S$2054,2,0)</f>
        <v>0.05</v>
      </c>
      <c r="R640" s="9">
        <f t="shared" si="94"/>
        <v>0.8</v>
      </c>
      <c r="S640" s="10">
        <f t="shared" si="95"/>
        <v>5.27</v>
      </c>
      <c r="T640" s="11" t="s">
        <v>1933</v>
      </c>
      <c r="V640" s="10">
        <f t="shared" si="86"/>
        <v>5.2700000000000005</v>
      </c>
      <c r="W640" s="10" t="e">
        <f>#REF!-V640</f>
        <v>#REF!</v>
      </c>
    </row>
    <row r="641" spans="1:23" x14ac:dyDescent="0.25">
      <c r="A641" s="7">
        <f t="shared" si="87"/>
        <v>635</v>
      </c>
      <c r="B641" s="7" t="s">
        <v>1935</v>
      </c>
      <c r="C641" s="7" t="s">
        <v>1937</v>
      </c>
      <c r="D641" s="8" t="s">
        <v>8</v>
      </c>
      <c r="E641" s="8" t="s">
        <v>9</v>
      </c>
      <c r="F641" s="8" t="s">
        <v>10175</v>
      </c>
      <c r="G641" s="8" t="s">
        <v>10175</v>
      </c>
      <c r="H641" s="7" t="s">
        <v>29</v>
      </c>
      <c r="I641" s="7" t="s">
        <v>14</v>
      </c>
      <c r="J641" s="7" t="s">
        <v>15</v>
      </c>
      <c r="K641" s="7" t="s">
        <v>16</v>
      </c>
      <c r="L641" s="7" t="s">
        <v>10</v>
      </c>
      <c r="M641" s="8" t="s">
        <v>11</v>
      </c>
      <c r="N641" s="23">
        <v>14</v>
      </c>
      <c r="O641" s="22">
        <v>0.56000000000000005</v>
      </c>
      <c r="P641" s="22">
        <v>7.84</v>
      </c>
      <c r="Q641" s="9">
        <f>VLOOKUP(T641,[1]Sheet1!$R$2:$S$2054,2,0)</f>
        <v>0.14000000000000001</v>
      </c>
      <c r="R641" s="9">
        <f t="shared" si="94"/>
        <v>1.9600000000000002</v>
      </c>
      <c r="S641" s="10">
        <f t="shared" si="95"/>
        <v>5.88</v>
      </c>
      <c r="T641" s="11" t="s">
        <v>1936</v>
      </c>
      <c r="V641" s="10">
        <f t="shared" si="86"/>
        <v>5.88</v>
      </c>
      <c r="W641" s="10" t="e">
        <f>#REF!-V641</f>
        <v>#REF!</v>
      </c>
    </row>
    <row r="642" spans="1:23" x14ac:dyDescent="0.25">
      <c r="A642" s="7">
        <f t="shared" si="87"/>
        <v>636</v>
      </c>
      <c r="B642" s="7" t="s">
        <v>1938</v>
      </c>
      <c r="C642" s="7" t="s">
        <v>1940</v>
      </c>
      <c r="D642" s="8" t="s">
        <v>8</v>
      </c>
      <c r="E642" s="8" t="s">
        <v>9</v>
      </c>
      <c r="F642" s="8" t="s">
        <v>10175</v>
      </c>
      <c r="G642" s="8" t="s">
        <v>10175</v>
      </c>
      <c r="H642" s="7" t="s">
        <v>74</v>
      </c>
      <c r="I642" s="7" t="s">
        <v>14</v>
      </c>
      <c r="J642" s="7" t="s">
        <v>81</v>
      </c>
      <c r="K642" s="7" t="s">
        <v>35</v>
      </c>
      <c r="L642" s="7" t="s">
        <v>10</v>
      </c>
      <c r="M642" s="8" t="s">
        <v>11</v>
      </c>
      <c r="N642" s="23">
        <v>7</v>
      </c>
      <c r="O642" s="22">
        <v>91.5</v>
      </c>
      <c r="P642" s="22">
        <v>640.5</v>
      </c>
      <c r="Q642" s="9">
        <f>VLOOKUP(T642,[1]Sheet1!$R$2:$S$2054,2,0)</f>
        <v>80.42</v>
      </c>
      <c r="R642" s="9">
        <f t="shared" si="94"/>
        <v>562.94000000000005</v>
      </c>
      <c r="S642" s="10">
        <f t="shared" si="95"/>
        <v>77.56</v>
      </c>
      <c r="T642" s="11" t="s">
        <v>1939</v>
      </c>
      <c r="V642" s="10">
        <f t="shared" si="86"/>
        <v>77.559999999999945</v>
      </c>
      <c r="W642" s="10" t="e">
        <f>#REF!-V642</f>
        <v>#REF!</v>
      </c>
    </row>
    <row r="643" spans="1:23" x14ac:dyDescent="0.25">
      <c r="A643" s="7">
        <f t="shared" si="87"/>
        <v>637</v>
      </c>
      <c r="B643" s="7" t="s">
        <v>1941</v>
      </c>
      <c r="C643" s="7" t="s">
        <v>1943</v>
      </c>
      <c r="D643" s="8" t="s">
        <v>79</v>
      </c>
      <c r="E643" s="8" t="s">
        <v>49</v>
      </c>
      <c r="F643" s="8" t="s">
        <v>10175</v>
      </c>
      <c r="G643" s="8" t="s">
        <v>10175</v>
      </c>
      <c r="H643" s="7" t="s">
        <v>121</v>
      </c>
      <c r="I643" s="7" t="s">
        <v>14</v>
      </c>
      <c r="J643" s="7" t="s">
        <v>81</v>
      </c>
      <c r="K643" s="7" t="s">
        <v>16</v>
      </c>
      <c r="L643" s="7" t="s">
        <v>10</v>
      </c>
      <c r="M643" s="8" t="s">
        <v>11</v>
      </c>
      <c r="N643" s="23">
        <v>30</v>
      </c>
      <c r="O643" s="22">
        <v>170</v>
      </c>
      <c r="P643" s="22">
        <v>5100</v>
      </c>
      <c r="Q643" s="9">
        <f>O643</f>
        <v>170</v>
      </c>
      <c r="R643" s="9">
        <f>P643</f>
        <v>5100</v>
      </c>
      <c r="S643" s="10">
        <f>P643-R643</f>
        <v>0</v>
      </c>
      <c r="T643" s="11" t="s">
        <v>1942</v>
      </c>
      <c r="V643" s="10">
        <f t="shared" si="86"/>
        <v>0</v>
      </c>
      <c r="W643" s="10" t="e">
        <f>#REF!-V643</f>
        <v>#REF!</v>
      </c>
    </row>
    <row r="644" spans="1:23" x14ac:dyDescent="0.25">
      <c r="A644" s="7">
        <f t="shared" si="87"/>
        <v>638</v>
      </c>
      <c r="B644" s="7" t="s">
        <v>1944</v>
      </c>
      <c r="C644" s="7" t="s">
        <v>1946</v>
      </c>
      <c r="D644" s="8" t="s">
        <v>8</v>
      </c>
      <c r="E644" s="8" t="s">
        <v>9</v>
      </c>
      <c r="F644" s="8" t="s">
        <v>10175</v>
      </c>
      <c r="G644" s="8" t="s">
        <v>10175</v>
      </c>
      <c r="H644" s="7" t="s">
        <v>74</v>
      </c>
      <c r="I644" s="7" t="s">
        <v>14</v>
      </c>
      <c r="J644" s="7" t="s">
        <v>81</v>
      </c>
      <c r="K644" s="7" t="s">
        <v>16</v>
      </c>
      <c r="L644" s="7" t="s">
        <v>10</v>
      </c>
      <c r="M644" s="8" t="s">
        <v>11</v>
      </c>
      <c r="N644" s="23">
        <v>18</v>
      </c>
      <c r="O644" s="22">
        <v>334.32</v>
      </c>
      <c r="P644" s="22">
        <v>6017.76</v>
      </c>
      <c r="Q644" s="9">
        <f>VLOOKUP(T644,[1]Sheet1!$R$2:$S$2054,2,0)</f>
        <v>61.83</v>
      </c>
      <c r="R644" s="9">
        <f>N644*Q644</f>
        <v>1112.94</v>
      </c>
      <c r="S644" s="10">
        <f>ROUND(P644-R644,2)</f>
        <v>4904.82</v>
      </c>
      <c r="T644" s="11" t="s">
        <v>1945</v>
      </c>
      <c r="V644" s="10">
        <f t="shared" si="86"/>
        <v>4904.82</v>
      </c>
      <c r="W644" s="10" t="e">
        <f>#REF!-V644</f>
        <v>#REF!</v>
      </c>
    </row>
    <row r="645" spans="1:23" x14ac:dyDescent="0.25">
      <c r="A645" s="7">
        <f t="shared" si="87"/>
        <v>639</v>
      </c>
      <c r="B645" s="7" t="s">
        <v>1947</v>
      </c>
      <c r="C645" s="7" t="s">
        <v>1949</v>
      </c>
      <c r="D645" s="8" t="s">
        <v>8</v>
      </c>
      <c r="E645" s="8" t="s">
        <v>9</v>
      </c>
      <c r="F645" s="8" t="s">
        <v>10175</v>
      </c>
      <c r="G645" s="8" t="s">
        <v>10175</v>
      </c>
      <c r="H645" s="7" t="s">
        <v>676</v>
      </c>
      <c r="I645" s="7" t="s">
        <v>14</v>
      </c>
      <c r="J645" s="7" t="s">
        <v>81</v>
      </c>
      <c r="K645" s="7" t="s">
        <v>35</v>
      </c>
      <c r="L645" s="7" t="s">
        <v>10</v>
      </c>
      <c r="M645" s="8" t="s">
        <v>11</v>
      </c>
      <c r="N645" s="23">
        <v>5</v>
      </c>
      <c r="O645" s="22">
        <v>5267.76</v>
      </c>
      <c r="P645" s="22">
        <v>26338.799999999999</v>
      </c>
      <c r="Q645" s="9">
        <f>VLOOKUP(T645,[1]Sheet1!$R$2:$S$2054,2,0)</f>
        <v>1093.2</v>
      </c>
      <c r="R645" s="9">
        <f>N645*Q645</f>
        <v>5466</v>
      </c>
      <c r="S645" s="10">
        <f>ROUND(P645-R645,2)</f>
        <v>20872.8</v>
      </c>
      <c r="T645" s="11" t="s">
        <v>1948</v>
      </c>
      <c r="V645" s="10">
        <f t="shared" si="86"/>
        <v>20872.8</v>
      </c>
      <c r="W645" s="10" t="e">
        <f>#REF!-V645</f>
        <v>#REF!</v>
      </c>
    </row>
    <row r="646" spans="1:23" x14ac:dyDescent="0.25">
      <c r="A646" s="7">
        <f t="shared" si="87"/>
        <v>640</v>
      </c>
      <c r="B646" s="7" t="s">
        <v>1951</v>
      </c>
      <c r="C646" s="7" t="s">
        <v>1953</v>
      </c>
      <c r="D646" s="8" t="s">
        <v>79</v>
      </c>
      <c r="E646" s="8" t="s">
        <v>49</v>
      </c>
      <c r="F646" s="8" t="s">
        <v>10175</v>
      </c>
      <c r="G646" s="8" t="s">
        <v>10175</v>
      </c>
      <c r="H646" s="7" t="s">
        <v>379</v>
      </c>
      <c r="I646" s="7" t="s">
        <v>14</v>
      </c>
      <c r="J646" s="7" t="s">
        <v>81</v>
      </c>
      <c r="K646" s="7" t="s">
        <v>16</v>
      </c>
      <c r="L646" s="7" t="s">
        <v>10</v>
      </c>
      <c r="M646" s="8" t="s">
        <v>11</v>
      </c>
      <c r="N646" s="23">
        <v>8</v>
      </c>
      <c r="O646" s="22">
        <v>1035.74</v>
      </c>
      <c r="P646" s="22">
        <v>8285.92</v>
      </c>
      <c r="Q646" s="9">
        <f>O646</f>
        <v>1035.74</v>
      </c>
      <c r="R646" s="9">
        <f>P646</f>
        <v>8285.92</v>
      </c>
      <c r="S646" s="10">
        <f>P646-R646</f>
        <v>0</v>
      </c>
      <c r="T646" s="11" t="s">
        <v>1952</v>
      </c>
      <c r="V646" s="10">
        <f t="shared" si="86"/>
        <v>0</v>
      </c>
      <c r="W646" s="10" t="e">
        <f>#REF!-V646</f>
        <v>#REF!</v>
      </c>
    </row>
    <row r="647" spans="1:23" x14ac:dyDescent="0.25">
      <c r="A647" s="7">
        <f t="shared" si="87"/>
        <v>641</v>
      </c>
      <c r="B647" s="7" t="s">
        <v>1954</v>
      </c>
      <c r="C647" s="7" t="s">
        <v>1955</v>
      </c>
      <c r="D647" s="8" t="s">
        <v>8</v>
      </c>
      <c r="E647" s="8" t="s">
        <v>9</v>
      </c>
      <c r="F647" s="8" t="s">
        <v>10175</v>
      </c>
      <c r="G647" s="8" t="s">
        <v>10175</v>
      </c>
      <c r="H647" s="7" t="s">
        <v>74</v>
      </c>
      <c r="I647" s="7" t="s">
        <v>14</v>
      </c>
      <c r="J647" s="7" t="s">
        <v>81</v>
      </c>
      <c r="K647" s="7" t="s">
        <v>16</v>
      </c>
      <c r="L647" s="7" t="s">
        <v>10</v>
      </c>
      <c r="M647" s="8" t="s">
        <v>11</v>
      </c>
      <c r="N647" s="23">
        <v>2</v>
      </c>
      <c r="O647" s="22">
        <v>573.12</v>
      </c>
      <c r="P647" s="22">
        <v>1146.24</v>
      </c>
      <c r="Q647" s="9">
        <f>VLOOKUP(T647,[1]Sheet1!$R$2:$S$2054,2,0)</f>
        <v>504</v>
      </c>
      <c r="R647" s="9">
        <f>N647*Q647</f>
        <v>1008</v>
      </c>
      <c r="S647" s="10">
        <f>ROUND(P647-R647,2)</f>
        <v>138.24</v>
      </c>
      <c r="T647" s="11" t="s">
        <v>1956</v>
      </c>
      <c r="V647" s="10">
        <f t="shared" ref="V647:V710" si="96">P647-R647</f>
        <v>138.24</v>
      </c>
      <c r="W647" s="10" t="e">
        <f>#REF!-V647</f>
        <v>#REF!</v>
      </c>
    </row>
    <row r="648" spans="1:23" x14ac:dyDescent="0.25">
      <c r="A648" s="7">
        <f t="shared" si="87"/>
        <v>642</v>
      </c>
      <c r="B648" s="7" t="s">
        <v>1957</v>
      </c>
      <c r="C648" s="7" t="s">
        <v>1959</v>
      </c>
      <c r="D648" s="8" t="s">
        <v>79</v>
      </c>
      <c r="E648" s="8" t="s">
        <v>49</v>
      </c>
      <c r="F648" s="8" t="s">
        <v>10175</v>
      </c>
      <c r="G648" s="8" t="s">
        <v>10175</v>
      </c>
      <c r="H648" s="7" t="s">
        <v>80</v>
      </c>
      <c r="I648" s="7" t="s">
        <v>14</v>
      </c>
      <c r="J648" s="7" t="s">
        <v>81</v>
      </c>
      <c r="K648" s="7" t="s">
        <v>16</v>
      </c>
      <c r="L648" s="7" t="s">
        <v>10</v>
      </c>
      <c r="M648" s="8" t="s">
        <v>11</v>
      </c>
      <c r="N648" s="23">
        <v>12</v>
      </c>
      <c r="O648" s="22">
        <v>213.14</v>
      </c>
      <c r="P648" s="22">
        <v>2557.6799999999998</v>
      </c>
      <c r="Q648" s="9">
        <f t="shared" ref="Q648:R650" si="97">O648</f>
        <v>213.14</v>
      </c>
      <c r="R648" s="9">
        <f t="shared" si="97"/>
        <v>2557.6799999999998</v>
      </c>
      <c r="S648" s="10">
        <f>P648-R648</f>
        <v>0</v>
      </c>
      <c r="T648" s="11" t="s">
        <v>1958</v>
      </c>
      <c r="V648" s="10">
        <f t="shared" si="96"/>
        <v>0</v>
      </c>
      <c r="W648" s="10" t="e">
        <f>#REF!-V648</f>
        <v>#REF!</v>
      </c>
    </row>
    <row r="649" spans="1:23" x14ac:dyDescent="0.25">
      <c r="A649" s="7">
        <f t="shared" ref="A649:A712" si="98">A648+1</f>
        <v>643</v>
      </c>
      <c r="B649" s="7" t="s">
        <v>1960</v>
      </c>
      <c r="C649" s="7" t="s">
        <v>1962</v>
      </c>
      <c r="D649" s="8" t="s">
        <v>79</v>
      </c>
      <c r="E649" s="8" t="s">
        <v>49</v>
      </c>
      <c r="F649" s="8" t="s">
        <v>10175</v>
      </c>
      <c r="G649" s="8" t="s">
        <v>10175</v>
      </c>
      <c r="H649" s="7" t="s">
        <v>80</v>
      </c>
      <c r="I649" s="7" t="s">
        <v>14</v>
      </c>
      <c r="J649" s="7" t="s">
        <v>81</v>
      </c>
      <c r="K649" s="7" t="s">
        <v>16</v>
      </c>
      <c r="L649" s="7" t="s">
        <v>10</v>
      </c>
      <c r="M649" s="8" t="s">
        <v>11</v>
      </c>
      <c r="N649" s="23">
        <v>7</v>
      </c>
      <c r="O649" s="22">
        <v>1438.44</v>
      </c>
      <c r="P649" s="22">
        <v>10069.08</v>
      </c>
      <c r="Q649" s="9">
        <f t="shared" si="97"/>
        <v>1438.44</v>
      </c>
      <c r="R649" s="9">
        <f t="shared" si="97"/>
        <v>10069.08</v>
      </c>
      <c r="S649" s="10">
        <f>P649-R649</f>
        <v>0</v>
      </c>
      <c r="T649" s="11" t="s">
        <v>1961</v>
      </c>
      <c r="V649" s="10">
        <f t="shared" si="96"/>
        <v>0</v>
      </c>
      <c r="W649" s="10" t="e">
        <f>#REF!-V649</f>
        <v>#REF!</v>
      </c>
    </row>
    <row r="650" spans="1:23" x14ac:dyDescent="0.25">
      <c r="A650" s="7">
        <f t="shared" si="98"/>
        <v>644</v>
      </c>
      <c r="B650" s="7" t="s">
        <v>1963</v>
      </c>
      <c r="C650" s="7" t="s">
        <v>1965</v>
      </c>
      <c r="D650" s="8" t="s">
        <v>79</v>
      </c>
      <c r="E650" s="8" t="s">
        <v>49</v>
      </c>
      <c r="F650" s="8" t="s">
        <v>10175</v>
      </c>
      <c r="G650" s="8" t="s">
        <v>10175</v>
      </c>
      <c r="H650" s="7" t="s">
        <v>121</v>
      </c>
      <c r="I650" s="7" t="s">
        <v>14</v>
      </c>
      <c r="J650" s="7" t="s">
        <v>81</v>
      </c>
      <c r="K650" s="7" t="s">
        <v>16</v>
      </c>
      <c r="L650" s="7" t="s">
        <v>10</v>
      </c>
      <c r="M650" s="8" t="s">
        <v>11</v>
      </c>
      <c r="N650" s="23">
        <v>6</v>
      </c>
      <c r="O650" s="22">
        <v>596.5</v>
      </c>
      <c r="P650" s="22">
        <v>3579</v>
      </c>
      <c r="Q650" s="9">
        <f t="shared" si="97"/>
        <v>596.5</v>
      </c>
      <c r="R650" s="9">
        <f t="shared" si="97"/>
        <v>3579</v>
      </c>
      <c r="S650" s="10">
        <f>P650-R650</f>
        <v>0</v>
      </c>
      <c r="T650" s="11" t="s">
        <v>1964</v>
      </c>
      <c r="V650" s="10">
        <f t="shared" si="96"/>
        <v>0</v>
      </c>
      <c r="W650" s="10" t="e">
        <f>#REF!-V650</f>
        <v>#REF!</v>
      </c>
    </row>
    <row r="651" spans="1:23" x14ac:dyDescent="0.25">
      <c r="A651" s="7">
        <f t="shared" si="98"/>
        <v>645</v>
      </c>
      <c r="B651" s="7" t="s">
        <v>1966</v>
      </c>
      <c r="C651" s="7" t="s">
        <v>1968</v>
      </c>
      <c r="D651" s="8" t="s">
        <v>8</v>
      </c>
      <c r="E651" s="8" t="s">
        <v>9</v>
      </c>
      <c r="F651" s="8" t="s">
        <v>10175</v>
      </c>
      <c r="G651" s="8" t="s">
        <v>10175</v>
      </c>
      <c r="H651" s="7" t="s">
        <v>74</v>
      </c>
      <c r="I651" s="7" t="s">
        <v>14</v>
      </c>
      <c r="J651" s="7" t="s">
        <v>15</v>
      </c>
      <c r="K651" s="7" t="s">
        <v>16</v>
      </c>
      <c r="L651" s="7" t="s">
        <v>10</v>
      </c>
      <c r="M651" s="8" t="s">
        <v>509</v>
      </c>
      <c r="N651" s="23">
        <v>37</v>
      </c>
      <c r="O651" s="22">
        <v>5063.72</v>
      </c>
      <c r="P651" s="22">
        <v>187357.74</v>
      </c>
      <c r="Q651" s="9">
        <f>VLOOKUP(T651,[1]Sheet1!$R$2:$S$2054,2,0)</f>
        <v>4452.8900000000003</v>
      </c>
      <c r="R651" s="9">
        <f>N651*Q651</f>
        <v>164756.93000000002</v>
      </c>
      <c r="S651" s="10">
        <f>ROUND(P651-R651,2)</f>
        <v>22600.81</v>
      </c>
      <c r="T651" s="11" t="s">
        <v>1967</v>
      </c>
      <c r="V651" s="10">
        <f t="shared" si="96"/>
        <v>22600.809999999969</v>
      </c>
      <c r="W651" s="10" t="e">
        <f>#REF!-V651</f>
        <v>#REF!</v>
      </c>
    </row>
    <row r="652" spans="1:23" x14ac:dyDescent="0.25">
      <c r="A652" s="7">
        <f t="shared" si="98"/>
        <v>646</v>
      </c>
      <c r="B652" s="7" t="s">
        <v>1969</v>
      </c>
      <c r="C652" s="7" t="s">
        <v>1971</v>
      </c>
      <c r="D652" s="8" t="s">
        <v>8</v>
      </c>
      <c r="E652" s="8" t="s">
        <v>9</v>
      </c>
      <c r="F652" s="8" t="s">
        <v>10175</v>
      </c>
      <c r="G652" s="8" t="s">
        <v>10175</v>
      </c>
      <c r="H652" s="7" t="s">
        <v>74</v>
      </c>
      <c r="I652" s="7" t="s">
        <v>14</v>
      </c>
      <c r="J652" s="7" t="s">
        <v>81</v>
      </c>
      <c r="K652" s="7" t="s">
        <v>16</v>
      </c>
      <c r="L652" s="7" t="s">
        <v>10</v>
      </c>
      <c r="M652" s="8" t="s">
        <v>11</v>
      </c>
      <c r="N652" s="23">
        <v>3</v>
      </c>
      <c r="O652" s="22">
        <v>14668.1</v>
      </c>
      <c r="P652" s="22">
        <v>44004.3</v>
      </c>
      <c r="Q652" s="9">
        <f>VLOOKUP(T652,[1]Sheet1!$R$2:$S$2054,2,0)</f>
        <v>12898.66</v>
      </c>
      <c r="R652" s="9">
        <f>N652*Q652</f>
        <v>38695.979999999996</v>
      </c>
      <c r="S652" s="10">
        <f>ROUND(P652-R652,2)</f>
        <v>5308.32</v>
      </c>
      <c r="T652" s="11" t="s">
        <v>1970</v>
      </c>
      <c r="V652" s="10">
        <f t="shared" si="96"/>
        <v>5308.320000000007</v>
      </c>
      <c r="W652" s="10" t="e">
        <f>#REF!-V652</f>
        <v>#REF!</v>
      </c>
    </row>
    <row r="653" spans="1:23" x14ac:dyDescent="0.25">
      <c r="A653" s="7">
        <f t="shared" si="98"/>
        <v>647</v>
      </c>
      <c r="B653" s="7" t="s">
        <v>1972</v>
      </c>
      <c r="C653" s="7" t="s">
        <v>1974</v>
      </c>
      <c r="D653" s="8" t="s">
        <v>79</v>
      </c>
      <c r="E653" s="8" t="s">
        <v>49</v>
      </c>
      <c r="F653" s="8" t="s">
        <v>10175</v>
      </c>
      <c r="G653" s="8" t="s">
        <v>10175</v>
      </c>
      <c r="H653" s="7" t="s">
        <v>184</v>
      </c>
      <c r="I653" s="7" t="s">
        <v>14</v>
      </c>
      <c r="J653" s="7" t="s">
        <v>81</v>
      </c>
      <c r="K653" s="7" t="s">
        <v>16</v>
      </c>
      <c r="L653" s="7" t="s">
        <v>10</v>
      </c>
      <c r="M653" s="8" t="s">
        <v>11</v>
      </c>
      <c r="N653" s="23">
        <v>4</v>
      </c>
      <c r="O653" s="22">
        <v>2613.71</v>
      </c>
      <c r="P653" s="22">
        <v>10454.82</v>
      </c>
      <c r="Q653" s="9">
        <f t="shared" ref="Q653:R655" si="99">O653</f>
        <v>2613.71</v>
      </c>
      <c r="R653" s="9">
        <f t="shared" si="99"/>
        <v>10454.82</v>
      </c>
      <c r="S653" s="10">
        <f>P653-R653</f>
        <v>0</v>
      </c>
      <c r="T653" s="11" t="s">
        <v>1973</v>
      </c>
      <c r="V653" s="10">
        <f t="shared" si="96"/>
        <v>0</v>
      </c>
      <c r="W653" s="10" t="e">
        <f>#REF!-V653</f>
        <v>#REF!</v>
      </c>
    </row>
    <row r="654" spans="1:23" x14ac:dyDescent="0.25">
      <c r="A654" s="7">
        <f t="shared" si="98"/>
        <v>648</v>
      </c>
      <c r="B654" s="7" t="s">
        <v>1975</v>
      </c>
      <c r="C654" s="7" t="s">
        <v>1977</v>
      </c>
      <c r="D654" s="8" t="s">
        <v>79</v>
      </c>
      <c r="E654" s="8" t="s">
        <v>49</v>
      </c>
      <c r="F654" s="8" t="s">
        <v>10175</v>
      </c>
      <c r="G654" s="8" t="s">
        <v>10175</v>
      </c>
      <c r="H654" s="7" t="s">
        <v>184</v>
      </c>
      <c r="I654" s="7" t="s">
        <v>14</v>
      </c>
      <c r="J654" s="7" t="s">
        <v>81</v>
      </c>
      <c r="K654" s="7" t="s">
        <v>16</v>
      </c>
      <c r="L654" s="7" t="s">
        <v>10</v>
      </c>
      <c r="M654" s="8" t="s">
        <v>11</v>
      </c>
      <c r="N654" s="23">
        <v>3</v>
      </c>
      <c r="O654" s="22">
        <v>1153.9000000000001</v>
      </c>
      <c r="P654" s="22">
        <v>3461.7</v>
      </c>
      <c r="Q654" s="9">
        <f t="shared" si="99"/>
        <v>1153.9000000000001</v>
      </c>
      <c r="R654" s="9">
        <f t="shared" si="99"/>
        <v>3461.7</v>
      </c>
      <c r="S654" s="10">
        <f>P654-R654</f>
        <v>0</v>
      </c>
      <c r="T654" s="11" t="s">
        <v>1976</v>
      </c>
      <c r="V654" s="10">
        <f t="shared" si="96"/>
        <v>0</v>
      </c>
      <c r="W654" s="10" t="e">
        <f>#REF!-V654</f>
        <v>#REF!</v>
      </c>
    </row>
    <row r="655" spans="1:23" x14ac:dyDescent="0.25">
      <c r="A655" s="7">
        <f t="shared" si="98"/>
        <v>649</v>
      </c>
      <c r="B655" s="7" t="s">
        <v>1978</v>
      </c>
      <c r="C655" s="7" t="s">
        <v>1980</v>
      </c>
      <c r="D655" s="8" t="s">
        <v>79</v>
      </c>
      <c r="E655" s="8" t="s">
        <v>49</v>
      </c>
      <c r="F655" s="8" t="s">
        <v>10175</v>
      </c>
      <c r="G655" s="8" t="s">
        <v>10175</v>
      </c>
      <c r="H655" s="7" t="s">
        <v>121</v>
      </c>
      <c r="I655" s="7" t="s">
        <v>14</v>
      </c>
      <c r="J655" s="7" t="s">
        <v>81</v>
      </c>
      <c r="K655" s="7" t="s">
        <v>16</v>
      </c>
      <c r="L655" s="7" t="s">
        <v>10</v>
      </c>
      <c r="M655" s="8" t="s">
        <v>509</v>
      </c>
      <c r="N655" s="23">
        <v>28</v>
      </c>
      <c r="O655" s="22">
        <v>499.25</v>
      </c>
      <c r="P655" s="22">
        <v>13979</v>
      </c>
      <c r="Q655" s="9">
        <f t="shared" si="99"/>
        <v>499.25</v>
      </c>
      <c r="R655" s="9">
        <f t="shared" si="99"/>
        <v>13979</v>
      </c>
      <c r="S655" s="10">
        <f>P655-R655</f>
        <v>0</v>
      </c>
      <c r="T655" s="11" t="s">
        <v>1979</v>
      </c>
      <c r="V655" s="10">
        <f t="shared" si="96"/>
        <v>0</v>
      </c>
      <c r="W655" s="10" t="e">
        <f>#REF!-V655</f>
        <v>#REF!</v>
      </c>
    </row>
    <row r="656" spans="1:23" x14ac:dyDescent="0.25">
      <c r="A656" s="7">
        <f t="shared" si="98"/>
        <v>650</v>
      </c>
      <c r="B656" s="7" t="s">
        <v>1981</v>
      </c>
      <c r="C656" s="7" t="s">
        <v>1983</v>
      </c>
      <c r="D656" s="8" t="s">
        <v>8</v>
      </c>
      <c r="E656" s="8" t="s">
        <v>9</v>
      </c>
      <c r="F656" s="8" t="s">
        <v>10175</v>
      </c>
      <c r="G656" s="8" t="s">
        <v>10175</v>
      </c>
      <c r="H656" s="7" t="s">
        <v>74</v>
      </c>
      <c r="I656" s="7" t="s">
        <v>14</v>
      </c>
      <c r="J656" s="7" t="s">
        <v>81</v>
      </c>
      <c r="K656" s="7" t="s">
        <v>16</v>
      </c>
      <c r="L656" s="7" t="s">
        <v>10</v>
      </c>
      <c r="M656" s="8" t="s">
        <v>11</v>
      </c>
      <c r="N656" s="23">
        <v>12</v>
      </c>
      <c r="O656" s="22">
        <v>2316.91</v>
      </c>
      <c r="P656" s="22">
        <v>27802.86</v>
      </c>
      <c r="Q656" s="9">
        <f>VLOOKUP(T656,[1]Sheet1!$R$2:$S$2054,2,0)</f>
        <v>2037.41</v>
      </c>
      <c r="R656" s="9">
        <f>N656*Q656</f>
        <v>24448.920000000002</v>
      </c>
      <c r="S656" s="10">
        <f>ROUND(P656-R656,2)</f>
        <v>3353.94</v>
      </c>
      <c r="T656" s="11" t="s">
        <v>1982</v>
      </c>
      <c r="V656" s="10">
        <f t="shared" si="96"/>
        <v>3353.9399999999987</v>
      </c>
      <c r="W656" s="10" t="e">
        <f>#REF!-V656</f>
        <v>#REF!</v>
      </c>
    </row>
    <row r="657" spans="1:23" x14ac:dyDescent="0.25">
      <c r="A657" s="7">
        <f t="shared" si="98"/>
        <v>651</v>
      </c>
      <c r="B657" s="7" t="s">
        <v>1984</v>
      </c>
      <c r="C657" s="7" t="s">
        <v>1986</v>
      </c>
      <c r="D657" s="8" t="s">
        <v>79</v>
      </c>
      <c r="E657" s="8" t="s">
        <v>322</v>
      </c>
      <c r="F657" s="8" t="s">
        <v>10175</v>
      </c>
      <c r="G657" s="8" t="s">
        <v>10175</v>
      </c>
      <c r="H657" s="7" t="s">
        <v>83</v>
      </c>
      <c r="I657" s="7" t="s">
        <v>14</v>
      </c>
      <c r="J657" s="7" t="s">
        <v>81</v>
      </c>
      <c r="K657" s="7" t="s">
        <v>16</v>
      </c>
      <c r="L657" s="7" t="s">
        <v>10</v>
      </c>
      <c r="M657" s="8" t="s">
        <v>11</v>
      </c>
      <c r="N657" s="23">
        <v>1</v>
      </c>
      <c r="O657" s="22">
        <v>1050</v>
      </c>
      <c r="P657" s="22">
        <v>1050</v>
      </c>
      <c r="Q657" s="9">
        <f>VLOOKUP(T657,[1]Sheet1!$R$2:$S$2054,2,0)</f>
        <v>277</v>
      </c>
      <c r="R657" s="9">
        <f>N657*Q657</f>
        <v>277</v>
      </c>
      <c r="S657" s="10">
        <f>ROUND(P657-R657,2)</f>
        <v>773</v>
      </c>
      <c r="T657" s="11" t="s">
        <v>1985</v>
      </c>
      <c r="V657" s="10">
        <f t="shared" si="96"/>
        <v>773</v>
      </c>
      <c r="W657" s="10" t="e">
        <f>#REF!-V657</f>
        <v>#REF!</v>
      </c>
    </row>
    <row r="658" spans="1:23" x14ac:dyDescent="0.25">
      <c r="A658" s="7">
        <f t="shared" si="98"/>
        <v>652</v>
      </c>
      <c r="B658" s="7" t="s">
        <v>1987</v>
      </c>
      <c r="C658" s="7" t="s">
        <v>1989</v>
      </c>
      <c r="D658" s="8" t="s">
        <v>79</v>
      </c>
      <c r="E658" s="8" t="s">
        <v>49</v>
      </c>
      <c r="F658" s="8" t="s">
        <v>10175</v>
      </c>
      <c r="G658" s="8" t="s">
        <v>10175</v>
      </c>
      <c r="H658" s="7" t="s">
        <v>121</v>
      </c>
      <c r="I658" s="7" t="s">
        <v>14</v>
      </c>
      <c r="J658" s="7" t="s">
        <v>81</v>
      </c>
      <c r="K658" s="7" t="s">
        <v>16</v>
      </c>
      <c r="L658" s="7" t="s">
        <v>10</v>
      </c>
      <c r="M658" s="8" t="s">
        <v>11</v>
      </c>
      <c r="N658" s="23">
        <v>62</v>
      </c>
      <c r="O658" s="22">
        <v>252.88</v>
      </c>
      <c r="P658" s="22">
        <v>15678.56</v>
      </c>
      <c r="Q658" s="9">
        <f>O658</f>
        <v>252.88</v>
      </c>
      <c r="R658" s="9">
        <f>P658</f>
        <v>15678.56</v>
      </c>
      <c r="S658" s="10">
        <f>P658-R658</f>
        <v>0</v>
      </c>
      <c r="T658" s="11" t="s">
        <v>1988</v>
      </c>
      <c r="V658" s="10">
        <f t="shared" si="96"/>
        <v>0</v>
      </c>
      <c r="W658" s="10" t="e">
        <f>#REF!-V658</f>
        <v>#REF!</v>
      </c>
    </row>
    <row r="659" spans="1:23" x14ac:dyDescent="0.25">
      <c r="A659" s="7">
        <f t="shared" si="98"/>
        <v>653</v>
      </c>
      <c r="B659" s="7" t="s">
        <v>1990</v>
      </c>
      <c r="C659" s="7" t="s">
        <v>1992</v>
      </c>
      <c r="D659" s="8" t="s">
        <v>79</v>
      </c>
      <c r="E659" s="8" t="s">
        <v>49</v>
      </c>
      <c r="F659" s="8" t="s">
        <v>10175</v>
      </c>
      <c r="G659" s="8" t="s">
        <v>10175</v>
      </c>
      <c r="H659" s="7" t="s">
        <v>378</v>
      </c>
      <c r="I659" s="7" t="s">
        <v>14</v>
      </c>
      <c r="J659" s="7" t="s">
        <v>81</v>
      </c>
      <c r="K659" s="7" t="s">
        <v>16</v>
      </c>
      <c r="L659" s="7" t="s">
        <v>10</v>
      </c>
      <c r="M659" s="8" t="s">
        <v>11</v>
      </c>
      <c r="N659" s="23">
        <v>7</v>
      </c>
      <c r="O659" s="22">
        <v>90</v>
      </c>
      <c r="P659" s="22">
        <v>630</v>
      </c>
      <c r="Q659" s="9">
        <f>O659</f>
        <v>90</v>
      </c>
      <c r="R659" s="9">
        <f>P659</f>
        <v>630</v>
      </c>
      <c r="S659" s="10">
        <f>P659-R659</f>
        <v>0</v>
      </c>
      <c r="T659" s="11" t="s">
        <v>1991</v>
      </c>
      <c r="U659" s="10"/>
      <c r="V659" s="10">
        <f t="shared" si="96"/>
        <v>0</v>
      </c>
      <c r="W659" s="10" t="e">
        <f>#REF!-V659</f>
        <v>#REF!</v>
      </c>
    </row>
    <row r="660" spans="1:23" x14ac:dyDescent="0.25">
      <c r="A660" s="7">
        <f t="shared" si="98"/>
        <v>654</v>
      </c>
      <c r="B660" s="7" t="s">
        <v>1990</v>
      </c>
      <c r="C660" s="7" t="s">
        <v>1992</v>
      </c>
      <c r="D660" s="8" t="s">
        <v>8</v>
      </c>
      <c r="E660" s="8" t="s">
        <v>9</v>
      </c>
      <c r="F660" s="8" t="s">
        <v>10175</v>
      </c>
      <c r="G660" s="8" t="s">
        <v>10175</v>
      </c>
      <c r="H660" s="7" t="s">
        <v>74</v>
      </c>
      <c r="I660" s="7" t="s">
        <v>14</v>
      </c>
      <c r="J660" s="7" t="s">
        <v>81</v>
      </c>
      <c r="K660" s="7" t="s">
        <v>16</v>
      </c>
      <c r="L660" s="7" t="s">
        <v>10</v>
      </c>
      <c r="M660" s="8" t="s">
        <v>11</v>
      </c>
      <c r="N660" s="23">
        <v>21</v>
      </c>
      <c r="O660" s="22">
        <v>1810.52</v>
      </c>
      <c r="P660" s="22">
        <v>38020.9</v>
      </c>
      <c r="Q660" s="9">
        <f>VLOOKUP(T660,[1]Sheet1!$R$2:$S$2054,2,0)</f>
        <v>90.52</v>
      </c>
      <c r="R660" s="9">
        <f>N660*Q660</f>
        <v>1900.9199999999998</v>
      </c>
      <c r="S660" s="10">
        <f>ROUND(P660-R660,2)</f>
        <v>36119.980000000003</v>
      </c>
      <c r="T660" s="11" t="s">
        <v>1993</v>
      </c>
      <c r="U660" s="10"/>
      <c r="V660" s="10">
        <f t="shared" si="96"/>
        <v>36119.980000000003</v>
      </c>
      <c r="W660" s="10" t="e">
        <f>#REF!-V660</f>
        <v>#REF!</v>
      </c>
    </row>
    <row r="661" spans="1:23" x14ac:dyDescent="0.25">
      <c r="A661" s="7">
        <f t="shared" si="98"/>
        <v>655</v>
      </c>
      <c r="B661" s="7" t="s">
        <v>1994</v>
      </c>
      <c r="C661" s="7" t="s">
        <v>1995</v>
      </c>
      <c r="D661" s="8" t="s">
        <v>79</v>
      </c>
      <c r="E661" s="8" t="s">
        <v>49</v>
      </c>
      <c r="F661" s="8" t="s">
        <v>10175</v>
      </c>
      <c r="G661" s="8" t="s">
        <v>10175</v>
      </c>
      <c r="H661" s="7" t="s">
        <v>121</v>
      </c>
      <c r="I661" s="7" t="s">
        <v>14</v>
      </c>
      <c r="J661" s="7" t="s">
        <v>81</v>
      </c>
      <c r="K661" s="7" t="s">
        <v>16</v>
      </c>
      <c r="L661" s="7" t="s">
        <v>10</v>
      </c>
      <c r="M661" s="8" t="s">
        <v>11</v>
      </c>
      <c r="N661" s="23">
        <v>2</v>
      </c>
      <c r="O661" s="22">
        <v>18374.27</v>
      </c>
      <c r="P661" s="22">
        <v>36748.54</v>
      </c>
      <c r="Q661" s="9">
        <f>O661</f>
        <v>18374.27</v>
      </c>
      <c r="R661" s="9">
        <f>P661</f>
        <v>36748.54</v>
      </c>
      <c r="S661" s="10">
        <f>P661-R661</f>
        <v>0</v>
      </c>
      <c r="T661" s="11" t="s">
        <v>1996</v>
      </c>
      <c r="V661" s="10">
        <f t="shared" si="96"/>
        <v>0</v>
      </c>
      <c r="W661" s="10" t="e">
        <f>#REF!-V661</f>
        <v>#REF!</v>
      </c>
    </row>
    <row r="662" spans="1:23" x14ac:dyDescent="0.25">
      <c r="A662" s="7">
        <f t="shared" si="98"/>
        <v>656</v>
      </c>
      <c r="B662" s="7" t="s">
        <v>1997</v>
      </c>
      <c r="C662" s="7" t="s">
        <v>1999</v>
      </c>
      <c r="D662" s="8" t="s">
        <v>8</v>
      </c>
      <c r="E662" s="8" t="s">
        <v>9</v>
      </c>
      <c r="F662" s="8" t="s">
        <v>10175</v>
      </c>
      <c r="G662" s="8" t="s">
        <v>10175</v>
      </c>
      <c r="H662" s="7" t="s">
        <v>232</v>
      </c>
      <c r="I662" s="7" t="s">
        <v>14</v>
      </c>
      <c r="J662" s="7" t="s">
        <v>15</v>
      </c>
      <c r="K662" s="7" t="s">
        <v>16</v>
      </c>
      <c r="L662" s="7" t="s">
        <v>10</v>
      </c>
      <c r="M662" s="8" t="s">
        <v>11</v>
      </c>
      <c r="N662" s="23">
        <v>2</v>
      </c>
      <c r="O662" s="22">
        <v>5670.26</v>
      </c>
      <c r="P662" s="22">
        <v>11340.51</v>
      </c>
      <c r="Q662" s="9">
        <f>VLOOKUP(T662,[1]Sheet1!$R$2:$S$2054,2,0)</f>
        <v>4986.33</v>
      </c>
      <c r="R662" s="9">
        <f>N662*Q662</f>
        <v>9972.66</v>
      </c>
      <c r="S662" s="10">
        <f>ROUND(P662-R662,2)</f>
        <v>1367.85</v>
      </c>
      <c r="T662" s="11" t="s">
        <v>1998</v>
      </c>
      <c r="V662" s="10">
        <f t="shared" si="96"/>
        <v>1367.8500000000004</v>
      </c>
      <c r="W662" s="10" t="e">
        <f>#REF!-V662</f>
        <v>#REF!</v>
      </c>
    </row>
    <row r="663" spans="1:23" x14ac:dyDescent="0.25">
      <c r="A663" s="7">
        <f t="shared" si="98"/>
        <v>657</v>
      </c>
      <c r="B663" s="7" t="s">
        <v>2000</v>
      </c>
      <c r="C663" s="7" t="s">
        <v>2002</v>
      </c>
      <c r="D663" s="8" t="s">
        <v>8</v>
      </c>
      <c r="E663" s="8" t="s">
        <v>9</v>
      </c>
      <c r="F663" s="8" t="s">
        <v>10175</v>
      </c>
      <c r="G663" s="8" t="s">
        <v>10175</v>
      </c>
      <c r="H663" s="7" t="s">
        <v>2003</v>
      </c>
      <c r="I663" s="7" t="s">
        <v>14</v>
      </c>
      <c r="J663" s="7" t="s">
        <v>15</v>
      </c>
      <c r="K663" s="7" t="s">
        <v>16</v>
      </c>
      <c r="L663" s="7" t="s">
        <v>10</v>
      </c>
      <c r="M663" s="8" t="s">
        <v>11</v>
      </c>
      <c r="N663" s="23">
        <v>2</v>
      </c>
      <c r="O663" s="22">
        <v>3092.19</v>
      </c>
      <c r="P663" s="22">
        <v>6184.38</v>
      </c>
      <c r="Q663" s="9">
        <f>VLOOKUP(T663,[1]Sheet1!$R$2:$S$2054,2,0)</f>
        <v>571.75</v>
      </c>
      <c r="R663" s="9">
        <f>N663*Q663</f>
        <v>1143.5</v>
      </c>
      <c r="S663" s="10">
        <f>ROUND(P663-R663,2)</f>
        <v>5040.88</v>
      </c>
      <c r="T663" s="11" t="s">
        <v>2001</v>
      </c>
      <c r="V663" s="10">
        <f t="shared" si="96"/>
        <v>5040.88</v>
      </c>
      <c r="W663" s="10" t="e">
        <f>#REF!-V663</f>
        <v>#REF!</v>
      </c>
    </row>
    <row r="664" spans="1:23" x14ac:dyDescent="0.25">
      <c r="A664" s="7">
        <f t="shared" si="98"/>
        <v>658</v>
      </c>
      <c r="B664" s="7" t="s">
        <v>2004</v>
      </c>
      <c r="C664" s="7" t="s">
        <v>2006</v>
      </c>
      <c r="D664" s="8" t="s">
        <v>8</v>
      </c>
      <c r="E664" s="8" t="s">
        <v>9</v>
      </c>
      <c r="F664" s="8" t="s">
        <v>10175</v>
      </c>
      <c r="G664" s="8" t="s">
        <v>10175</v>
      </c>
      <c r="H664" s="7" t="s">
        <v>2003</v>
      </c>
      <c r="I664" s="7" t="s">
        <v>14</v>
      </c>
      <c r="J664" s="7" t="s">
        <v>15</v>
      </c>
      <c r="K664" s="7" t="s">
        <v>16</v>
      </c>
      <c r="L664" s="7" t="s">
        <v>10</v>
      </c>
      <c r="M664" s="8" t="s">
        <v>11</v>
      </c>
      <c r="N664" s="23">
        <v>2</v>
      </c>
      <c r="O664" s="22">
        <v>3092.19</v>
      </c>
      <c r="P664" s="22">
        <v>6184.37</v>
      </c>
      <c r="Q664" s="9">
        <f>VLOOKUP(T664,[1]Sheet1!$R$2:$S$2054,2,0)</f>
        <v>2719.25</v>
      </c>
      <c r="R664" s="9">
        <f>N664*Q664</f>
        <v>5438.5</v>
      </c>
      <c r="S664" s="10">
        <f>ROUND(P664-R664,2)</f>
        <v>745.87</v>
      </c>
      <c r="T664" s="11" t="s">
        <v>2005</v>
      </c>
      <c r="V664" s="10">
        <f t="shared" si="96"/>
        <v>745.86999999999989</v>
      </c>
      <c r="W664" s="10" t="e">
        <f>#REF!-V664</f>
        <v>#REF!</v>
      </c>
    </row>
    <row r="665" spans="1:23" x14ac:dyDescent="0.25">
      <c r="A665" s="7">
        <f t="shared" si="98"/>
        <v>659</v>
      </c>
      <c r="B665" s="7" t="s">
        <v>2007</v>
      </c>
      <c r="C665" s="7" t="s">
        <v>2009</v>
      </c>
      <c r="D665" s="8" t="s">
        <v>8</v>
      </c>
      <c r="E665" s="8" t="s">
        <v>9</v>
      </c>
      <c r="F665" s="8" t="s">
        <v>10175</v>
      </c>
      <c r="G665" s="8" t="s">
        <v>10175</v>
      </c>
      <c r="H665" s="7" t="s">
        <v>74</v>
      </c>
      <c r="I665" s="7" t="s">
        <v>14</v>
      </c>
      <c r="J665" s="7" t="s">
        <v>81</v>
      </c>
      <c r="K665" s="7" t="s">
        <v>16</v>
      </c>
      <c r="L665" s="7" t="s">
        <v>10</v>
      </c>
      <c r="M665" s="8" t="s">
        <v>11</v>
      </c>
      <c r="N665" s="23">
        <v>2</v>
      </c>
      <c r="O665" s="22">
        <v>74.81</v>
      </c>
      <c r="P665" s="22">
        <v>149.62</v>
      </c>
      <c r="Q665" s="9">
        <f>VLOOKUP(T665,[1]Sheet1!$R$2:$S$2054,2,0)</f>
        <v>22.5</v>
      </c>
      <c r="R665" s="9">
        <f>N665*Q665</f>
        <v>45</v>
      </c>
      <c r="S665" s="10">
        <f>ROUND(P665-R665,2)</f>
        <v>104.62</v>
      </c>
      <c r="T665" s="11" t="s">
        <v>2008</v>
      </c>
      <c r="V665" s="10">
        <f t="shared" si="96"/>
        <v>104.62</v>
      </c>
      <c r="W665" s="10" t="e">
        <f>#REF!-V665</f>
        <v>#REF!</v>
      </c>
    </row>
    <row r="666" spans="1:23" x14ac:dyDescent="0.25">
      <c r="A666" s="7">
        <f t="shared" si="98"/>
        <v>660</v>
      </c>
      <c r="B666" s="7" t="s">
        <v>2010</v>
      </c>
      <c r="C666" s="7" t="s">
        <v>2012</v>
      </c>
      <c r="D666" s="8" t="s">
        <v>79</v>
      </c>
      <c r="E666" s="8" t="s">
        <v>49</v>
      </c>
      <c r="F666" s="8" t="s">
        <v>10175</v>
      </c>
      <c r="G666" s="8" t="s">
        <v>10175</v>
      </c>
      <c r="H666" s="7" t="s">
        <v>80</v>
      </c>
      <c r="I666" s="7" t="s">
        <v>14</v>
      </c>
      <c r="J666" s="7" t="s">
        <v>81</v>
      </c>
      <c r="K666" s="7" t="s">
        <v>16</v>
      </c>
      <c r="L666" s="7" t="s">
        <v>10</v>
      </c>
      <c r="M666" s="8" t="s">
        <v>11</v>
      </c>
      <c r="N666" s="23">
        <v>18</v>
      </c>
      <c r="O666" s="22">
        <v>481.31</v>
      </c>
      <c r="P666" s="22">
        <v>8663.56</v>
      </c>
      <c r="Q666" s="9">
        <f>O666</f>
        <v>481.31</v>
      </c>
      <c r="R666" s="9">
        <f>P666</f>
        <v>8663.56</v>
      </c>
      <c r="S666" s="10">
        <f>P666-R666</f>
        <v>0</v>
      </c>
      <c r="T666" s="11" t="s">
        <v>2011</v>
      </c>
      <c r="V666" s="10">
        <f t="shared" si="96"/>
        <v>0</v>
      </c>
      <c r="W666" s="10" t="e">
        <f>#REF!-V666</f>
        <v>#REF!</v>
      </c>
    </row>
    <row r="667" spans="1:23" x14ac:dyDescent="0.25">
      <c r="A667" s="7">
        <f t="shared" si="98"/>
        <v>661</v>
      </c>
      <c r="B667" s="7" t="s">
        <v>2013</v>
      </c>
      <c r="C667" s="7" t="s">
        <v>2015</v>
      </c>
      <c r="D667" s="8" t="s">
        <v>8</v>
      </c>
      <c r="E667" s="8" t="s">
        <v>9</v>
      </c>
      <c r="F667" s="8" t="s">
        <v>10175</v>
      </c>
      <c r="G667" s="8" t="s">
        <v>10175</v>
      </c>
      <c r="H667" s="7" t="s">
        <v>74</v>
      </c>
      <c r="I667" s="7" t="s">
        <v>14</v>
      </c>
      <c r="J667" s="7" t="s">
        <v>15</v>
      </c>
      <c r="K667" s="7" t="s">
        <v>16</v>
      </c>
      <c r="L667" s="7" t="s">
        <v>10</v>
      </c>
      <c r="M667" s="8" t="s">
        <v>11</v>
      </c>
      <c r="N667" s="23">
        <v>52</v>
      </c>
      <c r="O667" s="22">
        <v>445.13</v>
      </c>
      <c r="P667" s="22">
        <v>23146.93</v>
      </c>
      <c r="Q667" s="9">
        <f>VLOOKUP(T667,[1]Sheet1!$R$2:$S$2054,2,0)</f>
        <v>132.4</v>
      </c>
      <c r="R667" s="9">
        <f>N667*Q667</f>
        <v>6884.8</v>
      </c>
      <c r="S667" s="10">
        <f>ROUND(P667-R667,2)</f>
        <v>16262.13</v>
      </c>
      <c r="T667" s="11" t="s">
        <v>2014</v>
      </c>
      <c r="V667" s="10">
        <f t="shared" si="96"/>
        <v>16262.130000000001</v>
      </c>
      <c r="W667" s="10" t="e">
        <f>#REF!-V667</f>
        <v>#REF!</v>
      </c>
    </row>
    <row r="668" spans="1:23" x14ac:dyDescent="0.25">
      <c r="A668" s="7">
        <f t="shared" si="98"/>
        <v>662</v>
      </c>
      <c r="B668" s="7" t="s">
        <v>2016</v>
      </c>
      <c r="C668" s="7" t="s">
        <v>2018</v>
      </c>
      <c r="D668" s="8" t="s">
        <v>8</v>
      </c>
      <c r="E668" s="8" t="s">
        <v>9</v>
      </c>
      <c r="F668" s="8" t="s">
        <v>10175</v>
      </c>
      <c r="G668" s="8" t="s">
        <v>10175</v>
      </c>
      <c r="H668" s="7" t="s">
        <v>74</v>
      </c>
      <c r="I668" s="7" t="s">
        <v>14</v>
      </c>
      <c r="J668" s="7" t="s">
        <v>81</v>
      </c>
      <c r="K668" s="7" t="s">
        <v>16</v>
      </c>
      <c r="L668" s="7" t="s">
        <v>10</v>
      </c>
      <c r="M668" s="8" t="s">
        <v>11</v>
      </c>
      <c r="N668" s="23">
        <v>35</v>
      </c>
      <c r="O668" s="22">
        <v>60</v>
      </c>
      <c r="P668" s="22">
        <v>2100</v>
      </c>
      <c r="Q668" s="9">
        <f>VLOOKUP(T668,[1]Sheet1!$R$2:$S$2054,2,0)</f>
        <v>17.850000000000001</v>
      </c>
      <c r="R668" s="9">
        <f>N668*Q668</f>
        <v>624.75</v>
      </c>
      <c r="S668" s="10">
        <f>ROUND(P668-R668,2)</f>
        <v>1475.25</v>
      </c>
      <c r="T668" s="11" t="s">
        <v>2017</v>
      </c>
      <c r="V668" s="10">
        <f t="shared" si="96"/>
        <v>1475.25</v>
      </c>
      <c r="W668" s="10" t="e">
        <f>#REF!-V668</f>
        <v>#REF!</v>
      </c>
    </row>
    <row r="669" spans="1:23" x14ac:dyDescent="0.25">
      <c r="A669" s="7">
        <f t="shared" si="98"/>
        <v>663</v>
      </c>
      <c r="B669" s="7" t="s">
        <v>2019</v>
      </c>
      <c r="C669" s="7" t="s">
        <v>2021</v>
      </c>
      <c r="D669" s="8" t="s">
        <v>79</v>
      </c>
      <c r="E669" s="8" t="s">
        <v>49</v>
      </c>
      <c r="F669" s="8" t="s">
        <v>10175</v>
      </c>
      <c r="G669" s="8" t="s">
        <v>10175</v>
      </c>
      <c r="H669" s="7" t="s">
        <v>80</v>
      </c>
      <c r="I669" s="7" t="s">
        <v>14</v>
      </c>
      <c r="J669" s="7" t="s">
        <v>81</v>
      </c>
      <c r="K669" s="7" t="s">
        <v>16</v>
      </c>
      <c r="L669" s="7" t="s">
        <v>10</v>
      </c>
      <c r="M669" s="8" t="s">
        <v>11</v>
      </c>
      <c r="N669" s="23">
        <v>16</v>
      </c>
      <c r="O669" s="22">
        <v>16.09</v>
      </c>
      <c r="P669" s="22">
        <v>257.44</v>
      </c>
      <c r="Q669" s="9">
        <f>O669</f>
        <v>16.09</v>
      </c>
      <c r="R669" s="9">
        <f>P669</f>
        <v>257.44</v>
      </c>
      <c r="S669" s="10">
        <f>P669-R669</f>
        <v>0</v>
      </c>
      <c r="T669" s="11" t="s">
        <v>2020</v>
      </c>
      <c r="V669" s="10">
        <f t="shared" si="96"/>
        <v>0</v>
      </c>
      <c r="W669" s="10" t="e">
        <f>#REF!-V669</f>
        <v>#REF!</v>
      </c>
    </row>
    <row r="670" spans="1:23" x14ac:dyDescent="0.25">
      <c r="A670" s="7">
        <f t="shared" si="98"/>
        <v>664</v>
      </c>
      <c r="B670" s="7" t="s">
        <v>2022</v>
      </c>
      <c r="C670" s="7" t="s">
        <v>2024</v>
      </c>
      <c r="D670" s="8" t="s">
        <v>8</v>
      </c>
      <c r="E670" s="8" t="s">
        <v>9</v>
      </c>
      <c r="F670" s="8" t="s">
        <v>10175</v>
      </c>
      <c r="G670" s="8" t="s">
        <v>10175</v>
      </c>
      <c r="H670" s="7" t="s">
        <v>74</v>
      </c>
      <c r="I670" s="7" t="s">
        <v>14</v>
      </c>
      <c r="J670" s="7" t="s">
        <v>81</v>
      </c>
      <c r="K670" s="7" t="s">
        <v>16</v>
      </c>
      <c r="L670" s="7" t="s">
        <v>10</v>
      </c>
      <c r="M670" s="8" t="s">
        <v>11</v>
      </c>
      <c r="N670" s="23">
        <v>19</v>
      </c>
      <c r="O670" s="22">
        <v>4201.67</v>
      </c>
      <c r="P670" s="22">
        <v>79831.759999999995</v>
      </c>
      <c r="Q670" s="9">
        <f>VLOOKUP(T670,[1]Sheet1!$R$2:$S$2054,2,0)</f>
        <v>776.89</v>
      </c>
      <c r="R670" s="9">
        <f>N670*Q670</f>
        <v>14760.91</v>
      </c>
      <c r="S670" s="10">
        <f>ROUND(P670-R670,2)</f>
        <v>65070.85</v>
      </c>
      <c r="T670" s="11" t="s">
        <v>2023</v>
      </c>
      <c r="V670" s="10">
        <f t="shared" si="96"/>
        <v>65070.849999999991</v>
      </c>
      <c r="W670" s="10" t="e">
        <f>#REF!-V670</f>
        <v>#REF!</v>
      </c>
    </row>
    <row r="671" spans="1:23" x14ac:dyDescent="0.25">
      <c r="A671" s="7">
        <f t="shared" si="98"/>
        <v>665</v>
      </c>
      <c r="B671" s="7" t="s">
        <v>2025</v>
      </c>
      <c r="C671" s="7" t="s">
        <v>2027</v>
      </c>
      <c r="D671" s="8" t="s">
        <v>79</v>
      </c>
      <c r="E671" s="8" t="s">
        <v>49</v>
      </c>
      <c r="F671" s="8" t="s">
        <v>10175</v>
      </c>
      <c r="G671" s="8" t="s">
        <v>10175</v>
      </c>
      <c r="H671" s="7" t="s">
        <v>191</v>
      </c>
      <c r="I671" s="7" t="s">
        <v>14</v>
      </c>
      <c r="J671" s="7" t="s">
        <v>81</v>
      </c>
      <c r="K671" s="7" t="s">
        <v>16</v>
      </c>
      <c r="L671" s="7" t="s">
        <v>10</v>
      </c>
      <c r="M671" s="8" t="s">
        <v>11</v>
      </c>
      <c r="N671" s="23">
        <v>11</v>
      </c>
      <c r="O671" s="22">
        <v>68.959999999999994</v>
      </c>
      <c r="P671" s="22">
        <v>758.56</v>
      </c>
      <c r="Q671" s="9">
        <f>O671</f>
        <v>68.959999999999994</v>
      </c>
      <c r="R671" s="9">
        <f>P671</f>
        <v>758.56</v>
      </c>
      <c r="S671" s="10">
        <f>P671-R671</f>
        <v>0</v>
      </c>
      <c r="T671" s="11" t="s">
        <v>2026</v>
      </c>
      <c r="V671" s="10">
        <f t="shared" si="96"/>
        <v>0</v>
      </c>
      <c r="W671" s="10" t="e">
        <f>#REF!-V671</f>
        <v>#REF!</v>
      </c>
    </row>
    <row r="672" spans="1:23" x14ac:dyDescent="0.25">
      <c r="A672" s="7">
        <f t="shared" si="98"/>
        <v>666</v>
      </c>
      <c r="B672" s="7" t="s">
        <v>2028</v>
      </c>
      <c r="C672" s="7" t="s">
        <v>2030</v>
      </c>
      <c r="D672" s="8" t="s">
        <v>8</v>
      </c>
      <c r="E672" s="8" t="s">
        <v>9</v>
      </c>
      <c r="F672" s="8" t="s">
        <v>10175</v>
      </c>
      <c r="G672" s="8" t="s">
        <v>10175</v>
      </c>
      <c r="H672" s="7" t="s">
        <v>74</v>
      </c>
      <c r="I672" s="7" t="s">
        <v>14</v>
      </c>
      <c r="J672" s="7" t="s">
        <v>81</v>
      </c>
      <c r="K672" s="7" t="s">
        <v>16</v>
      </c>
      <c r="L672" s="7" t="s">
        <v>10</v>
      </c>
      <c r="M672" s="8" t="s">
        <v>11</v>
      </c>
      <c r="N672" s="23">
        <v>1</v>
      </c>
      <c r="O672" s="22">
        <v>239</v>
      </c>
      <c r="P672" s="22">
        <v>239</v>
      </c>
      <c r="Q672" s="9">
        <f>VLOOKUP(T672,[1]Sheet1!$R$2:$S$2054,2,0)</f>
        <v>71</v>
      </c>
      <c r="R672" s="9">
        <f t="shared" ref="R672:R678" si="100">N672*Q672</f>
        <v>71</v>
      </c>
      <c r="S672" s="10">
        <f t="shared" ref="S672:S678" si="101">ROUND(P672-R672,2)</f>
        <v>168</v>
      </c>
      <c r="T672" s="11" t="s">
        <v>2029</v>
      </c>
      <c r="V672" s="10">
        <f t="shared" si="96"/>
        <v>168</v>
      </c>
      <c r="W672" s="10" t="e">
        <f>#REF!-V672</f>
        <v>#REF!</v>
      </c>
    </row>
    <row r="673" spans="1:23" x14ac:dyDescent="0.25">
      <c r="A673" s="7">
        <f t="shared" si="98"/>
        <v>667</v>
      </c>
      <c r="B673" s="7" t="s">
        <v>2031</v>
      </c>
      <c r="C673" s="7" t="s">
        <v>2033</v>
      </c>
      <c r="D673" s="8" t="s">
        <v>8</v>
      </c>
      <c r="E673" s="8" t="s">
        <v>9</v>
      </c>
      <c r="F673" s="8" t="s">
        <v>10175</v>
      </c>
      <c r="G673" s="8" t="s">
        <v>10175</v>
      </c>
      <c r="H673" s="7" t="s">
        <v>231</v>
      </c>
      <c r="I673" s="7" t="s">
        <v>14</v>
      </c>
      <c r="J673" s="7" t="s">
        <v>81</v>
      </c>
      <c r="K673" s="7" t="s">
        <v>16</v>
      </c>
      <c r="L673" s="7" t="s">
        <v>10</v>
      </c>
      <c r="M673" s="8" t="s">
        <v>11</v>
      </c>
      <c r="N673" s="23">
        <v>1</v>
      </c>
      <c r="O673" s="22">
        <v>1845.25</v>
      </c>
      <c r="P673" s="22">
        <v>1845.25</v>
      </c>
      <c r="Q673" s="9">
        <f>VLOOKUP(T673,[1]Sheet1!$R$2:$S$2054,2,0)</f>
        <v>1623</v>
      </c>
      <c r="R673" s="9">
        <f t="shared" si="100"/>
        <v>1623</v>
      </c>
      <c r="S673" s="10">
        <f t="shared" si="101"/>
        <v>222.25</v>
      </c>
      <c r="T673" s="11" t="s">
        <v>2032</v>
      </c>
      <c r="V673" s="10">
        <f t="shared" si="96"/>
        <v>222.25</v>
      </c>
      <c r="W673" s="10" t="e">
        <f>#REF!-V673</f>
        <v>#REF!</v>
      </c>
    </row>
    <row r="674" spans="1:23" x14ac:dyDescent="0.25">
      <c r="A674" s="7">
        <f t="shared" si="98"/>
        <v>668</v>
      </c>
      <c r="B674" s="7" t="s">
        <v>2034</v>
      </c>
      <c r="C674" s="7" t="s">
        <v>2036</v>
      </c>
      <c r="D674" s="8" t="s">
        <v>8</v>
      </c>
      <c r="E674" s="8" t="s">
        <v>9</v>
      </c>
      <c r="F674" s="8" t="s">
        <v>10175</v>
      </c>
      <c r="G674" s="8" t="s">
        <v>10175</v>
      </c>
      <c r="H674" s="7" t="s">
        <v>20</v>
      </c>
      <c r="I674" s="7" t="s">
        <v>14</v>
      </c>
      <c r="J674" s="7" t="s">
        <v>15</v>
      </c>
      <c r="K674" s="7" t="s">
        <v>35</v>
      </c>
      <c r="L674" s="7" t="s">
        <v>10</v>
      </c>
      <c r="M674" s="8" t="s">
        <v>11</v>
      </c>
      <c r="N674" s="23">
        <v>2</v>
      </c>
      <c r="O674" s="22">
        <v>3116.38</v>
      </c>
      <c r="P674" s="22">
        <v>6232.76</v>
      </c>
      <c r="Q674" s="9">
        <f>VLOOKUP(T674,[1]Sheet1!$R$2:$S$2054,2,0)</f>
        <v>2740.5</v>
      </c>
      <c r="R674" s="9">
        <f t="shared" si="100"/>
        <v>5481</v>
      </c>
      <c r="S674" s="10">
        <f t="shared" si="101"/>
        <v>751.76</v>
      </c>
      <c r="T674" s="11" t="s">
        <v>2035</v>
      </c>
      <c r="V674" s="10">
        <f t="shared" si="96"/>
        <v>751.76000000000022</v>
      </c>
      <c r="W674" s="10" t="e">
        <f>#REF!-V674</f>
        <v>#REF!</v>
      </c>
    </row>
    <row r="675" spans="1:23" x14ac:dyDescent="0.25">
      <c r="A675" s="7">
        <f t="shared" si="98"/>
        <v>669</v>
      </c>
      <c r="B675" s="7" t="s">
        <v>2037</v>
      </c>
      <c r="C675" s="7" t="s">
        <v>2039</v>
      </c>
      <c r="D675" s="8" t="s">
        <v>8</v>
      </c>
      <c r="E675" s="8" t="s">
        <v>9</v>
      </c>
      <c r="F675" s="8" t="s">
        <v>10175</v>
      </c>
      <c r="G675" s="8" t="s">
        <v>10175</v>
      </c>
      <c r="H675" s="7" t="s">
        <v>20</v>
      </c>
      <c r="I675" s="7" t="s">
        <v>14</v>
      </c>
      <c r="J675" s="7" t="s">
        <v>15</v>
      </c>
      <c r="K675" s="7" t="s">
        <v>16</v>
      </c>
      <c r="L675" s="7" t="s">
        <v>10</v>
      </c>
      <c r="M675" s="8" t="s">
        <v>11</v>
      </c>
      <c r="N675" s="23">
        <v>1</v>
      </c>
      <c r="O675" s="22">
        <v>643.79999999999995</v>
      </c>
      <c r="P675" s="22">
        <v>643.79999999999995</v>
      </c>
      <c r="Q675" s="9">
        <f>VLOOKUP(T675,[1]Sheet1!$R$2:$S$2054,2,0)</f>
        <v>566</v>
      </c>
      <c r="R675" s="9">
        <f t="shared" si="100"/>
        <v>566</v>
      </c>
      <c r="S675" s="10">
        <f t="shared" si="101"/>
        <v>77.8</v>
      </c>
      <c r="T675" s="11" t="s">
        <v>2038</v>
      </c>
      <c r="V675" s="10">
        <f t="shared" si="96"/>
        <v>77.799999999999955</v>
      </c>
      <c r="W675" s="10" t="e">
        <f>#REF!-V675</f>
        <v>#REF!</v>
      </c>
    </row>
    <row r="676" spans="1:23" x14ac:dyDescent="0.25">
      <c r="A676" s="7">
        <f t="shared" si="98"/>
        <v>670</v>
      </c>
      <c r="B676" s="7" t="s">
        <v>2040</v>
      </c>
      <c r="C676" s="7" t="s">
        <v>2042</v>
      </c>
      <c r="D676" s="8" t="s">
        <v>8</v>
      </c>
      <c r="E676" s="8" t="s">
        <v>9</v>
      </c>
      <c r="F676" s="8" t="s">
        <v>10175</v>
      </c>
      <c r="G676" s="8" t="s">
        <v>10175</v>
      </c>
      <c r="H676" s="7" t="s">
        <v>20</v>
      </c>
      <c r="I676" s="7" t="s">
        <v>14</v>
      </c>
      <c r="J676" s="7" t="s">
        <v>52</v>
      </c>
      <c r="K676" s="7" t="s">
        <v>53</v>
      </c>
      <c r="L676" s="7" t="s">
        <v>10</v>
      </c>
      <c r="M676" s="8" t="s">
        <v>509</v>
      </c>
      <c r="N676" s="23">
        <v>2</v>
      </c>
      <c r="O676" s="22">
        <v>826.95</v>
      </c>
      <c r="P676" s="22">
        <v>1653.9</v>
      </c>
      <c r="Q676" s="9">
        <f>VLOOKUP(T676,[1]Sheet1!$R$2:$S$2054,2,0)</f>
        <v>727</v>
      </c>
      <c r="R676" s="9">
        <f t="shared" si="100"/>
        <v>1454</v>
      </c>
      <c r="S676" s="10">
        <f t="shared" si="101"/>
        <v>199.9</v>
      </c>
      <c r="T676" s="11" t="s">
        <v>2041</v>
      </c>
      <c r="V676" s="10">
        <f t="shared" si="96"/>
        <v>199.90000000000009</v>
      </c>
      <c r="W676" s="10" t="e">
        <f>#REF!-V676</f>
        <v>#REF!</v>
      </c>
    </row>
    <row r="677" spans="1:23" x14ac:dyDescent="0.25">
      <c r="A677" s="7">
        <f t="shared" si="98"/>
        <v>671</v>
      </c>
      <c r="B677" s="7" t="s">
        <v>2043</v>
      </c>
      <c r="C677" s="7" t="s">
        <v>2045</v>
      </c>
      <c r="D677" s="8" t="s">
        <v>8</v>
      </c>
      <c r="E677" s="8" t="s">
        <v>9</v>
      </c>
      <c r="F677" s="8" t="s">
        <v>10175</v>
      </c>
      <c r="G677" s="8" t="s">
        <v>10175</v>
      </c>
      <c r="H677" s="7" t="s">
        <v>20</v>
      </c>
      <c r="I677" s="7" t="s">
        <v>14</v>
      </c>
      <c r="J677" s="7" t="s">
        <v>15</v>
      </c>
      <c r="K677" s="7" t="s">
        <v>35</v>
      </c>
      <c r="L677" s="7" t="s">
        <v>10</v>
      </c>
      <c r="M677" s="8" t="s">
        <v>11</v>
      </c>
      <c r="N677" s="23">
        <v>4</v>
      </c>
      <c r="O677" s="22">
        <v>3513.15</v>
      </c>
      <c r="P677" s="22">
        <v>14052.6</v>
      </c>
      <c r="Q677" s="9">
        <f>VLOOKUP(T677,[1]Sheet1!$R$2:$S$2054,2,0)</f>
        <v>649.5</v>
      </c>
      <c r="R677" s="9">
        <f t="shared" si="100"/>
        <v>2598</v>
      </c>
      <c r="S677" s="10">
        <f t="shared" si="101"/>
        <v>11454.6</v>
      </c>
      <c r="T677" s="11" t="s">
        <v>2044</v>
      </c>
      <c r="V677" s="10">
        <f t="shared" si="96"/>
        <v>11454.6</v>
      </c>
      <c r="W677" s="10" t="e">
        <f>#REF!-V677</f>
        <v>#REF!</v>
      </c>
    </row>
    <row r="678" spans="1:23" x14ac:dyDescent="0.25">
      <c r="A678" s="7">
        <f t="shared" si="98"/>
        <v>672</v>
      </c>
      <c r="B678" s="7" t="s">
        <v>2046</v>
      </c>
      <c r="C678" s="7" t="s">
        <v>2048</v>
      </c>
      <c r="D678" s="8" t="s">
        <v>8</v>
      </c>
      <c r="E678" s="8" t="s">
        <v>9</v>
      </c>
      <c r="F678" s="8" t="s">
        <v>10175</v>
      </c>
      <c r="G678" s="8" t="s">
        <v>10175</v>
      </c>
      <c r="H678" s="7" t="s">
        <v>20</v>
      </c>
      <c r="I678" s="7" t="s">
        <v>14</v>
      </c>
      <c r="J678" s="7" t="s">
        <v>15</v>
      </c>
      <c r="K678" s="7" t="s">
        <v>53</v>
      </c>
      <c r="L678" s="7" t="s">
        <v>10</v>
      </c>
      <c r="M678" s="8" t="s">
        <v>11</v>
      </c>
      <c r="N678" s="23">
        <v>2</v>
      </c>
      <c r="O678" s="22">
        <v>444</v>
      </c>
      <c r="P678" s="22">
        <v>888</v>
      </c>
      <c r="Q678" s="9">
        <f>VLOOKUP(T678,[1]Sheet1!$R$2:$S$2054,2,0)</f>
        <v>132</v>
      </c>
      <c r="R678" s="9">
        <f t="shared" si="100"/>
        <v>264</v>
      </c>
      <c r="S678" s="10">
        <f t="shared" si="101"/>
        <v>624</v>
      </c>
      <c r="T678" s="11" t="s">
        <v>2047</v>
      </c>
      <c r="V678" s="10">
        <f t="shared" si="96"/>
        <v>624</v>
      </c>
      <c r="W678" s="10" t="e">
        <f>#REF!-V678</f>
        <v>#REF!</v>
      </c>
    </row>
    <row r="679" spans="1:23" x14ac:dyDescent="0.25">
      <c r="A679" s="7">
        <f t="shared" si="98"/>
        <v>673</v>
      </c>
      <c r="B679" s="7" t="s">
        <v>2049</v>
      </c>
      <c r="C679" s="7" t="s">
        <v>2051</v>
      </c>
      <c r="D679" s="8" t="s">
        <v>79</v>
      </c>
      <c r="E679" s="8" t="s">
        <v>49</v>
      </c>
      <c r="F679" s="8" t="s">
        <v>10175</v>
      </c>
      <c r="G679" s="8" t="s">
        <v>10175</v>
      </c>
      <c r="H679" s="7" t="s">
        <v>379</v>
      </c>
      <c r="I679" s="7" t="s">
        <v>14</v>
      </c>
      <c r="J679" s="7" t="s">
        <v>81</v>
      </c>
      <c r="K679" s="7" t="s">
        <v>16</v>
      </c>
      <c r="L679" s="7" t="s">
        <v>10</v>
      </c>
      <c r="M679" s="8" t="s">
        <v>11</v>
      </c>
      <c r="N679" s="23">
        <v>34</v>
      </c>
      <c r="O679" s="22">
        <v>126.8</v>
      </c>
      <c r="P679" s="22">
        <v>4311.2</v>
      </c>
      <c r="Q679" s="9">
        <f t="shared" ref="Q679:Q690" si="102">O679</f>
        <v>126.8</v>
      </c>
      <c r="R679" s="9">
        <f t="shared" ref="R679:R690" si="103">P679</f>
        <v>4311.2</v>
      </c>
      <c r="S679" s="10">
        <f t="shared" ref="S679:S690" si="104">P679-R679</f>
        <v>0</v>
      </c>
      <c r="T679" s="11" t="s">
        <v>2050</v>
      </c>
      <c r="V679" s="10">
        <f t="shared" si="96"/>
        <v>0</v>
      </c>
      <c r="W679" s="10" t="e">
        <f>#REF!-V679</f>
        <v>#REF!</v>
      </c>
    </row>
    <row r="680" spans="1:23" x14ac:dyDescent="0.25">
      <c r="A680" s="7">
        <f t="shared" si="98"/>
        <v>674</v>
      </c>
      <c r="B680" s="7" t="s">
        <v>2052</v>
      </c>
      <c r="C680" s="7" t="s">
        <v>2054</v>
      </c>
      <c r="D680" s="8" t="s">
        <v>79</v>
      </c>
      <c r="E680" s="8" t="s">
        <v>186</v>
      </c>
      <c r="F680" s="8" t="s">
        <v>10175</v>
      </c>
      <c r="G680" s="8" t="s">
        <v>10175</v>
      </c>
      <c r="H680" s="7" t="s">
        <v>121</v>
      </c>
      <c r="I680" s="7" t="s">
        <v>14</v>
      </c>
      <c r="J680" s="7" t="s">
        <v>81</v>
      </c>
      <c r="K680" s="7" t="s">
        <v>16</v>
      </c>
      <c r="L680" s="7" t="s">
        <v>10</v>
      </c>
      <c r="M680" s="8" t="s">
        <v>11</v>
      </c>
      <c r="N680" s="23">
        <v>3</v>
      </c>
      <c r="O680" s="22">
        <v>30.46</v>
      </c>
      <c r="P680" s="22">
        <v>91.38</v>
      </c>
      <c r="Q680" s="9">
        <f t="shared" si="102"/>
        <v>30.46</v>
      </c>
      <c r="R680" s="9">
        <f t="shared" si="103"/>
        <v>91.38</v>
      </c>
      <c r="S680" s="10">
        <f t="shared" si="104"/>
        <v>0</v>
      </c>
      <c r="T680" s="11" t="s">
        <v>2053</v>
      </c>
      <c r="V680" s="10">
        <f t="shared" si="96"/>
        <v>0</v>
      </c>
      <c r="W680" s="10" t="e">
        <f>#REF!-V680</f>
        <v>#REF!</v>
      </c>
    </row>
    <row r="681" spans="1:23" x14ac:dyDescent="0.25">
      <c r="A681" s="7">
        <f t="shared" si="98"/>
        <v>675</v>
      </c>
      <c r="B681" s="7" t="s">
        <v>2055</v>
      </c>
      <c r="C681" s="7" t="s">
        <v>2057</v>
      </c>
      <c r="D681" s="8" t="s">
        <v>79</v>
      </c>
      <c r="E681" s="8" t="s">
        <v>49</v>
      </c>
      <c r="F681" s="8" t="s">
        <v>10175</v>
      </c>
      <c r="G681" s="8" t="s">
        <v>10175</v>
      </c>
      <c r="H681" s="7" t="s">
        <v>184</v>
      </c>
      <c r="I681" s="7" t="s">
        <v>14</v>
      </c>
      <c r="J681" s="7" t="s">
        <v>81</v>
      </c>
      <c r="K681" s="7" t="s">
        <v>16</v>
      </c>
      <c r="L681" s="7" t="s">
        <v>10</v>
      </c>
      <c r="M681" s="8" t="s">
        <v>11</v>
      </c>
      <c r="N681" s="23">
        <v>24</v>
      </c>
      <c r="O681" s="22">
        <v>3050</v>
      </c>
      <c r="P681" s="22">
        <v>73200</v>
      </c>
      <c r="Q681" s="9">
        <f t="shared" si="102"/>
        <v>3050</v>
      </c>
      <c r="R681" s="9">
        <f t="shared" si="103"/>
        <v>73200</v>
      </c>
      <c r="S681" s="10">
        <f t="shared" si="104"/>
        <v>0</v>
      </c>
      <c r="T681" s="11" t="s">
        <v>2056</v>
      </c>
      <c r="V681" s="10">
        <f t="shared" si="96"/>
        <v>0</v>
      </c>
      <c r="W681" s="10" t="e">
        <f>#REF!-V681</f>
        <v>#REF!</v>
      </c>
    </row>
    <row r="682" spans="1:23" x14ac:dyDescent="0.25">
      <c r="A682" s="7">
        <f t="shared" si="98"/>
        <v>676</v>
      </c>
      <c r="B682" s="7" t="s">
        <v>2058</v>
      </c>
      <c r="C682" s="7" t="s">
        <v>2060</v>
      </c>
      <c r="D682" s="8" t="s">
        <v>79</v>
      </c>
      <c r="E682" s="8" t="s">
        <v>49</v>
      </c>
      <c r="F682" s="8" t="s">
        <v>10175</v>
      </c>
      <c r="G682" s="8" t="s">
        <v>10175</v>
      </c>
      <c r="H682" s="7" t="s">
        <v>1184</v>
      </c>
      <c r="I682" s="7" t="s">
        <v>14</v>
      </c>
      <c r="J682" s="7" t="s">
        <v>81</v>
      </c>
      <c r="K682" s="7" t="s">
        <v>16</v>
      </c>
      <c r="L682" s="7" t="s">
        <v>10</v>
      </c>
      <c r="M682" s="8" t="s">
        <v>11</v>
      </c>
      <c r="N682" s="23">
        <v>3</v>
      </c>
      <c r="O682" s="22">
        <v>51.16</v>
      </c>
      <c r="P682" s="22">
        <v>153.49</v>
      </c>
      <c r="Q682" s="9">
        <f t="shared" si="102"/>
        <v>51.16</v>
      </c>
      <c r="R682" s="9">
        <f t="shared" si="103"/>
        <v>153.49</v>
      </c>
      <c r="S682" s="10">
        <f t="shared" si="104"/>
        <v>0</v>
      </c>
      <c r="T682" s="11" t="s">
        <v>2059</v>
      </c>
      <c r="V682" s="10">
        <f t="shared" si="96"/>
        <v>0</v>
      </c>
      <c r="W682" s="10" t="e">
        <f>#REF!-V682</f>
        <v>#REF!</v>
      </c>
    </row>
    <row r="683" spans="1:23" x14ac:dyDescent="0.25">
      <c r="A683" s="7">
        <f t="shared" si="98"/>
        <v>677</v>
      </c>
      <c r="B683" s="7" t="s">
        <v>2061</v>
      </c>
      <c r="C683" s="7" t="s">
        <v>2063</v>
      </c>
      <c r="D683" s="8" t="s">
        <v>79</v>
      </c>
      <c r="E683" s="8" t="s">
        <v>49</v>
      </c>
      <c r="F683" s="8" t="s">
        <v>10175</v>
      </c>
      <c r="G683" s="8" t="s">
        <v>10175</v>
      </c>
      <c r="H683" s="7" t="s">
        <v>184</v>
      </c>
      <c r="I683" s="7" t="s">
        <v>14</v>
      </c>
      <c r="J683" s="7" t="s">
        <v>81</v>
      </c>
      <c r="K683" s="7" t="s">
        <v>16</v>
      </c>
      <c r="L683" s="7" t="s">
        <v>10</v>
      </c>
      <c r="M683" s="8" t="s">
        <v>11</v>
      </c>
      <c r="N683" s="23">
        <v>43</v>
      </c>
      <c r="O683" s="22">
        <v>2808.84</v>
      </c>
      <c r="P683" s="22">
        <v>120780.14</v>
      </c>
      <c r="Q683" s="9">
        <f t="shared" si="102"/>
        <v>2808.84</v>
      </c>
      <c r="R683" s="9">
        <f t="shared" si="103"/>
        <v>120780.14</v>
      </c>
      <c r="S683" s="10">
        <f t="shared" si="104"/>
        <v>0</v>
      </c>
      <c r="T683" s="11" t="s">
        <v>2062</v>
      </c>
      <c r="V683" s="10">
        <f t="shared" si="96"/>
        <v>0</v>
      </c>
      <c r="W683" s="10" t="e">
        <f>#REF!-V683</f>
        <v>#REF!</v>
      </c>
    </row>
    <row r="684" spans="1:23" x14ac:dyDescent="0.25">
      <c r="A684" s="7">
        <f t="shared" si="98"/>
        <v>678</v>
      </c>
      <c r="B684" s="7" t="s">
        <v>2064</v>
      </c>
      <c r="C684" s="7" t="s">
        <v>2066</v>
      </c>
      <c r="D684" s="8" t="s">
        <v>79</v>
      </c>
      <c r="E684" s="8" t="s">
        <v>49</v>
      </c>
      <c r="F684" s="8" t="s">
        <v>10175</v>
      </c>
      <c r="G684" s="8" t="s">
        <v>10175</v>
      </c>
      <c r="H684" s="7" t="s">
        <v>191</v>
      </c>
      <c r="I684" s="7" t="s">
        <v>14</v>
      </c>
      <c r="J684" s="7" t="s">
        <v>81</v>
      </c>
      <c r="K684" s="7" t="s">
        <v>16</v>
      </c>
      <c r="L684" s="7" t="s">
        <v>10</v>
      </c>
      <c r="M684" s="8" t="s">
        <v>11</v>
      </c>
      <c r="N684" s="23">
        <v>3</v>
      </c>
      <c r="O684" s="22">
        <v>3720.13</v>
      </c>
      <c r="P684" s="22">
        <v>11160.39</v>
      </c>
      <c r="Q684" s="9">
        <f t="shared" si="102"/>
        <v>3720.13</v>
      </c>
      <c r="R684" s="9">
        <f t="shared" si="103"/>
        <v>11160.39</v>
      </c>
      <c r="S684" s="10">
        <f t="shared" si="104"/>
        <v>0</v>
      </c>
      <c r="T684" s="11" t="s">
        <v>2065</v>
      </c>
      <c r="V684" s="10">
        <f t="shared" si="96"/>
        <v>0</v>
      </c>
      <c r="W684" s="10" t="e">
        <f>#REF!-V684</f>
        <v>#REF!</v>
      </c>
    </row>
    <row r="685" spans="1:23" x14ac:dyDescent="0.25">
      <c r="A685" s="7">
        <f t="shared" si="98"/>
        <v>679</v>
      </c>
      <c r="B685" s="7" t="s">
        <v>2067</v>
      </c>
      <c r="C685" s="7" t="s">
        <v>2069</v>
      </c>
      <c r="D685" s="8" t="s">
        <v>79</v>
      </c>
      <c r="E685" s="8" t="s">
        <v>49</v>
      </c>
      <c r="F685" s="8" t="s">
        <v>10175</v>
      </c>
      <c r="G685" s="8" t="s">
        <v>10175</v>
      </c>
      <c r="H685" s="7" t="s">
        <v>80</v>
      </c>
      <c r="I685" s="7" t="s">
        <v>14</v>
      </c>
      <c r="J685" s="7" t="s">
        <v>81</v>
      </c>
      <c r="K685" s="7" t="s">
        <v>16</v>
      </c>
      <c r="L685" s="7" t="s">
        <v>10</v>
      </c>
      <c r="M685" s="8" t="s">
        <v>11</v>
      </c>
      <c r="N685" s="23">
        <v>191</v>
      </c>
      <c r="O685" s="22">
        <v>206</v>
      </c>
      <c r="P685" s="22">
        <v>39345.46</v>
      </c>
      <c r="Q685" s="9">
        <f t="shared" si="102"/>
        <v>206</v>
      </c>
      <c r="R685" s="9">
        <f t="shared" si="103"/>
        <v>39345.46</v>
      </c>
      <c r="S685" s="10">
        <f t="shared" si="104"/>
        <v>0</v>
      </c>
      <c r="T685" s="11" t="s">
        <v>2068</v>
      </c>
      <c r="V685" s="10">
        <f t="shared" si="96"/>
        <v>0</v>
      </c>
      <c r="W685" s="10" t="e">
        <f>#REF!-V685</f>
        <v>#REF!</v>
      </c>
    </row>
    <row r="686" spans="1:23" x14ac:dyDescent="0.25">
      <c r="A686" s="7">
        <f t="shared" si="98"/>
        <v>680</v>
      </c>
      <c r="B686" s="7" t="s">
        <v>2070</v>
      </c>
      <c r="C686" s="7" t="s">
        <v>2072</v>
      </c>
      <c r="D686" s="8" t="s">
        <v>79</v>
      </c>
      <c r="E686" s="8" t="s">
        <v>49</v>
      </c>
      <c r="F686" s="8" t="s">
        <v>10175</v>
      </c>
      <c r="G686" s="8" t="s">
        <v>10175</v>
      </c>
      <c r="H686" s="7" t="s">
        <v>121</v>
      </c>
      <c r="I686" s="7" t="s">
        <v>14</v>
      </c>
      <c r="J686" s="7" t="s">
        <v>81</v>
      </c>
      <c r="K686" s="7" t="s">
        <v>16</v>
      </c>
      <c r="L686" s="7" t="s">
        <v>10</v>
      </c>
      <c r="M686" s="8" t="s">
        <v>11</v>
      </c>
      <c r="N686" s="23">
        <v>2</v>
      </c>
      <c r="O686" s="22">
        <v>1814.86</v>
      </c>
      <c r="P686" s="22">
        <v>3629.71</v>
      </c>
      <c r="Q686" s="9">
        <f t="shared" si="102"/>
        <v>1814.86</v>
      </c>
      <c r="R686" s="9">
        <f t="shared" si="103"/>
        <v>3629.71</v>
      </c>
      <c r="S686" s="10">
        <f t="shared" si="104"/>
        <v>0</v>
      </c>
      <c r="T686" s="11" t="s">
        <v>2071</v>
      </c>
      <c r="V686" s="10">
        <f t="shared" si="96"/>
        <v>0</v>
      </c>
      <c r="W686" s="10" t="e">
        <f>#REF!-V686</f>
        <v>#REF!</v>
      </c>
    </row>
    <row r="687" spans="1:23" x14ac:dyDescent="0.25">
      <c r="A687" s="7">
        <f t="shared" si="98"/>
        <v>681</v>
      </c>
      <c r="B687" s="7" t="s">
        <v>2073</v>
      </c>
      <c r="C687" s="7" t="s">
        <v>2075</v>
      </c>
      <c r="D687" s="8" t="s">
        <v>79</v>
      </c>
      <c r="E687" s="8" t="s">
        <v>49</v>
      </c>
      <c r="F687" s="8" t="s">
        <v>10175</v>
      </c>
      <c r="G687" s="8" t="s">
        <v>10175</v>
      </c>
      <c r="H687" s="7" t="s">
        <v>121</v>
      </c>
      <c r="I687" s="7" t="s">
        <v>14</v>
      </c>
      <c r="J687" s="7" t="s">
        <v>81</v>
      </c>
      <c r="K687" s="7" t="s">
        <v>16</v>
      </c>
      <c r="L687" s="7" t="s">
        <v>10</v>
      </c>
      <c r="M687" s="8" t="s">
        <v>11</v>
      </c>
      <c r="N687" s="23">
        <v>28</v>
      </c>
      <c r="O687" s="22">
        <v>723.47</v>
      </c>
      <c r="P687" s="22">
        <v>20257.02</v>
      </c>
      <c r="Q687" s="9">
        <f t="shared" si="102"/>
        <v>723.47</v>
      </c>
      <c r="R687" s="9">
        <f t="shared" si="103"/>
        <v>20257.02</v>
      </c>
      <c r="S687" s="10">
        <f t="shared" si="104"/>
        <v>0</v>
      </c>
      <c r="T687" s="11" t="s">
        <v>2074</v>
      </c>
      <c r="V687" s="10">
        <f t="shared" si="96"/>
        <v>0</v>
      </c>
      <c r="W687" s="10" t="e">
        <f>#REF!-V687</f>
        <v>#REF!</v>
      </c>
    </row>
    <row r="688" spans="1:23" x14ac:dyDescent="0.25">
      <c r="A688" s="7">
        <f t="shared" si="98"/>
        <v>682</v>
      </c>
      <c r="B688" s="7" t="s">
        <v>2076</v>
      </c>
      <c r="C688" s="7" t="s">
        <v>2078</v>
      </c>
      <c r="D688" s="8" t="s">
        <v>79</v>
      </c>
      <c r="E688" s="8" t="s">
        <v>49</v>
      </c>
      <c r="F688" s="8" t="s">
        <v>10175</v>
      </c>
      <c r="G688" s="8" t="s">
        <v>10175</v>
      </c>
      <c r="H688" s="7" t="s">
        <v>80</v>
      </c>
      <c r="I688" s="7" t="s">
        <v>14</v>
      </c>
      <c r="J688" s="7" t="s">
        <v>81</v>
      </c>
      <c r="K688" s="7" t="s">
        <v>16</v>
      </c>
      <c r="L688" s="7" t="s">
        <v>10</v>
      </c>
      <c r="M688" s="8" t="s">
        <v>11</v>
      </c>
      <c r="N688" s="23">
        <v>19</v>
      </c>
      <c r="O688" s="22">
        <v>1440</v>
      </c>
      <c r="P688" s="22">
        <v>27360</v>
      </c>
      <c r="Q688" s="9">
        <f t="shared" si="102"/>
        <v>1440</v>
      </c>
      <c r="R688" s="9">
        <f t="shared" si="103"/>
        <v>27360</v>
      </c>
      <c r="S688" s="10">
        <f t="shared" si="104"/>
        <v>0</v>
      </c>
      <c r="T688" s="11" t="s">
        <v>2077</v>
      </c>
      <c r="V688" s="10">
        <f t="shared" si="96"/>
        <v>0</v>
      </c>
      <c r="W688" s="10" t="e">
        <f>#REF!-V688</f>
        <v>#REF!</v>
      </c>
    </row>
    <row r="689" spans="1:23" x14ac:dyDescent="0.25">
      <c r="A689" s="7">
        <f t="shared" si="98"/>
        <v>683</v>
      </c>
      <c r="B689" s="7" t="s">
        <v>2079</v>
      </c>
      <c r="C689" s="7" t="s">
        <v>2081</v>
      </c>
      <c r="D689" s="8" t="s">
        <v>79</v>
      </c>
      <c r="E689" s="8" t="s">
        <v>49</v>
      </c>
      <c r="F689" s="8" t="s">
        <v>10175</v>
      </c>
      <c r="G689" s="8" t="s">
        <v>10175</v>
      </c>
      <c r="H689" s="7" t="s">
        <v>80</v>
      </c>
      <c r="I689" s="7" t="s">
        <v>14</v>
      </c>
      <c r="J689" s="7" t="s">
        <v>81</v>
      </c>
      <c r="K689" s="7" t="s">
        <v>16</v>
      </c>
      <c r="L689" s="7" t="s">
        <v>10</v>
      </c>
      <c r="M689" s="8" t="s">
        <v>11</v>
      </c>
      <c r="N689" s="23">
        <v>39</v>
      </c>
      <c r="O689" s="22">
        <v>1126.72</v>
      </c>
      <c r="P689" s="22">
        <v>43942.27</v>
      </c>
      <c r="Q689" s="9">
        <f t="shared" si="102"/>
        <v>1126.72</v>
      </c>
      <c r="R689" s="9">
        <f t="shared" si="103"/>
        <v>43942.27</v>
      </c>
      <c r="S689" s="10">
        <f t="shared" si="104"/>
        <v>0</v>
      </c>
      <c r="T689" s="11" t="s">
        <v>2080</v>
      </c>
      <c r="V689" s="10">
        <f t="shared" si="96"/>
        <v>0</v>
      </c>
      <c r="W689" s="10" t="e">
        <f>#REF!-V689</f>
        <v>#REF!</v>
      </c>
    </row>
    <row r="690" spans="1:23" x14ac:dyDescent="0.25">
      <c r="A690" s="7">
        <f t="shared" si="98"/>
        <v>684</v>
      </c>
      <c r="B690" s="7" t="s">
        <v>2082</v>
      </c>
      <c r="C690" s="7" t="s">
        <v>2084</v>
      </c>
      <c r="D690" s="8" t="s">
        <v>79</v>
      </c>
      <c r="E690" s="8" t="s">
        <v>49</v>
      </c>
      <c r="F690" s="8" t="s">
        <v>10175</v>
      </c>
      <c r="G690" s="8" t="s">
        <v>10175</v>
      </c>
      <c r="H690" s="7" t="s">
        <v>379</v>
      </c>
      <c r="I690" s="7" t="s">
        <v>14</v>
      </c>
      <c r="J690" s="7" t="s">
        <v>81</v>
      </c>
      <c r="K690" s="7" t="s">
        <v>16</v>
      </c>
      <c r="L690" s="7" t="s">
        <v>10</v>
      </c>
      <c r="M690" s="8" t="s">
        <v>11</v>
      </c>
      <c r="N690" s="23">
        <v>10</v>
      </c>
      <c r="O690" s="22">
        <v>270.02</v>
      </c>
      <c r="P690" s="22">
        <v>2700.2</v>
      </c>
      <c r="Q690" s="9">
        <f t="shared" si="102"/>
        <v>270.02</v>
      </c>
      <c r="R690" s="9">
        <f t="shared" si="103"/>
        <v>2700.2</v>
      </c>
      <c r="S690" s="10">
        <f t="shared" si="104"/>
        <v>0</v>
      </c>
      <c r="T690" s="11" t="s">
        <v>2083</v>
      </c>
      <c r="V690" s="10">
        <f t="shared" si="96"/>
        <v>0</v>
      </c>
      <c r="W690" s="10" t="e">
        <f>#REF!-V690</f>
        <v>#REF!</v>
      </c>
    </row>
    <row r="691" spans="1:23" x14ac:dyDescent="0.25">
      <c r="A691" s="7">
        <f t="shared" si="98"/>
        <v>685</v>
      </c>
      <c r="B691" s="7" t="s">
        <v>2086</v>
      </c>
      <c r="C691" s="7" t="s">
        <v>2088</v>
      </c>
      <c r="D691" s="8" t="s">
        <v>8</v>
      </c>
      <c r="E691" s="8" t="s">
        <v>9</v>
      </c>
      <c r="F691" s="8" t="s">
        <v>10175</v>
      </c>
      <c r="G691" s="8" t="s">
        <v>10175</v>
      </c>
      <c r="H691" s="7" t="s">
        <v>1400</v>
      </c>
      <c r="I691" s="7" t="s">
        <v>14</v>
      </c>
      <c r="J691" s="7" t="s">
        <v>81</v>
      </c>
      <c r="K691" s="7" t="s">
        <v>16</v>
      </c>
      <c r="L691" s="7" t="s">
        <v>10</v>
      </c>
      <c r="M691" s="8" t="s">
        <v>11</v>
      </c>
      <c r="N691" s="23">
        <v>89</v>
      </c>
      <c r="O691" s="22">
        <v>509.24</v>
      </c>
      <c r="P691" s="22">
        <v>45322.400000000001</v>
      </c>
      <c r="Q691" s="9">
        <f>VLOOKUP(T691,[1]Sheet1!$R$2:$S$2054,2,0)</f>
        <v>94.15</v>
      </c>
      <c r="R691" s="9">
        <f>N691*Q691</f>
        <v>8379.35</v>
      </c>
      <c r="S691" s="10">
        <f>ROUND(P691-R691,2)</f>
        <v>36943.050000000003</v>
      </c>
      <c r="T691" s="11" t="s">
        <v>2087</v>
      </c>
      <c r="V691" s="10">
        <f t="shared" si="96"/>
        <v>36943.050000000003</v>
      </c>
      <c r="W691" s="10" t="e">
        <f>#REF!-V691</f>
        <v>#REF!</v>
      </c>
    </row>
    <row r="692" spans="1:23" x14ac:dyDescent="0.25">
      <c r="A692" s="7">
        <f t="shared" si="98"/>
        <v>686</v>
      </c>
      <c r="B692" s="7" t="s">
        <v>2089</v>
      </c>
      <c r="C692" s="7" t="s">
        <v>2091</v>
      </c>
      <c r="D692" s="8" t="s">
        <v>79</v>
      </c>
      <c r="E692" s="8" t="s">
        <v>49</v>
      </c>
      <c r="F692" s="8" t="s">
        <v>10175</v>
      </c>
      <c r="G692" s="8" t="s">
        <v>10175</v>
      </c>
      <c r="H692" s="7" t="s">
        <v>379</v>
      </c>
      <c r="I692" s="7" t="s">
        <v>14</v>
      </c>
      <c r="J692" s="7" t="s">
        <v>81</v>
      </c>
      <c r="K692" s="7" t="s">
        <v>16</v>
      </c>
      <c r="L692" s="7" t="s">
        <v>10</v>
      </c>
      <c r="M692" s="8" t="s">
        <v>11</v>
      </c>
      <c r="N692" s="23">
        <v>10</v>
      </c>
      <c r="O692" s="22">
        <v>175.5</v>
      </c>
      <c r="P692" s="22">
        <v>1755</v>
      </c>
      <c r="Q692" s="9">
        <f t="shared" ref="Q692:Q701" si="105">O692</f>
        <v>175.5</v>
      </c>
      <c r="R692" s="9">
        <f t="shared" ref="R692:R701" si="106">P692</f>
        <v>1755</v>
      </c>
      <c r="S692" s="10">
        <f t="shared" ref="S692:S701" si="107">P692-R692</f>
        <v>0</v>
      </c>
      <c r="T692" s="11" t="s">
        <v>2090</v>
      </c>
      <c r="V692" s="10">
        <f t="shared" si="96"/>
        <v>0</v>
      </c>
      <c r="W692" s="10" t="e">
        <f>#REF!-V692</f>
        <v>#REF!</v>
      </c>
    </row>
    <row r="693" spans="1:23" x14ac:dyDescent="0.25">
      <c r="A693" s="7">
        <f t="shared" si="98"/>
        <v>687</v>
      </c>
      <c r="B693" s="7" t="s">
        <v>2092</v>
      </c>
      <c r="C693" s="7" t="s">
        <v>2094</v>
      </c>
      <c r="D693" s="8" t="s">
        <v>79</v>
      </c>
      <c r="E693" s="8" t="s">
        <v>49</v>
      </c>
      <c r="F693" s="8" t="s">
        <v>10175</v>
      </c>
      <c r="G693" s="8" t="s">
        <v>10175</v>
      </c>
      <c r="H693" s="7" t="s">
        <v>164</v>
      </c>
      <c r="I693" s="7" t="s">
        <v>14</v>
      </c>
      <c r="J693" s="7" t="s">
        <v>81</v>
      </c>
      <c r="K693" s="7" t="s">
        <v>16</v>
      </c>
      <c r="L693" s="7" t="s">
        <v>10</v>
      </c>
      <c r="M693" s="8" t="s">
        <v>11</v>
      </c>
      <c r="N693" s="23">
        <v>8</v>
      </c>
      <c r="O693" s="22">
        <v>457</v>
      </c>
      <c r="P693" s="22">
        <v>3656</v>
      </c>
      <c r="Q693" s="9">
        <f t="shared" si="105"/>
        <v>457</v>
      </c>
      <c r="R693" s="9">
        <f t="shared" si="106"/>
        <v>3656</v>
      </c>
      <c r="S693" s="10">
        <f t="shared" si="107"/>
        <v>0</v>
      </c>
      <c r="T693" s="11" t="s">
        <v>2093</v>
      </c>
      <c r="V693" s="10">
        <f t="shared" si="96"/>
        <v>0</v>
      </c>
      <c r="W693" s="10" t="e">
        <f>#REF!-V693</f>
        <v>#REF!</v>
      </c>
    </row>
    <row r="694" spans="1:23" x14ac:dyDescent="0.25">
      <c r="A694" s="7">
        <f t="shared" si="98"/>
        <v>688</v>
      </c>
      <c r="B694" s="7" t="s">
        <v>2095</v>
      </c>
      <c r="C694" s="7" t="s">
        <v>2097</v>
      </c>
      <c r="D694" s="8" t="s">
        <v>79</v>
      </c>
      <c r="E694" s="8" t="s">
        <v>49</v>
      </c>
      <c r="F694" s="8" t="s">
        <v>10175</v>
      </c>
      <c r="G694" s="8" t="s">
        <v>10175</v>
      </c>
      <c r="H694" s="7" t="s">
        <v>379</v>
      </c>
      <c r="I694" s="7" t="s">
        <v>14</v>
      </c>
      <c r="J694" s="7" t="s">
        <v>81</v>
      </c>
      <c r="K694" s="7" t="s">
        <v>16</v>
      </c>
      <c r="L694" s="7" t="s">
        <v>10</v>
      </c>
      <c r="M694" s="8" t="s">
        <v>11</v>
      </c>
      <c r="N694" s="23">
        <v>6</v>
      </c>
      <c r="O694" s="22">
        <v>445.19</v>
      </c>
      <c r="P694" s="22">
        <v>2671.13</v>
      </c>
      <c r="Q694" s="9">
        <f t="shared" si="105"/>
        <v>445.19</v>
      </c>
      <c r="R694" s="9">
        <f t="shared" si="106"/>
        <v>2671.13</v>
      </c>
      <c r="S694" s="10">
        <f t="shared" si="107"/>
        <v>0</v>
      </c>
      <c r="T694" s="11" t="s">
        <v>2096</v>
      </c>
      <c r="V694" s="10">
        <f t="shared" si="96"/>
        <v>0</v>
      </c>
      <c r="W694" s="10" t="e">
        <f>#REF!-V694</f>
        <v>#REF!</v>
      </c>
    </row>
    <row r="695" spans="1:23" x14ac:dyDescent="0.25">
      <c r="A695" s="7">
        <f t="shared" si="98"/>
        <v>689</v>
      </c>
      <c r="B695" s="7" t="s">
        <v>2098</v>
      </c>
      <c r="C695" s="7" t="s">
        <v>2100</v>
      </c>
      <c r="D695" s="8" t="s">
        <v>79</v>
      </c>
      <c r="E695" s="8" t="s">
        <v>49</v>
      </c>
      <c r="F695" s="8" t="s">
        <v>10175</v>
      </c>
      <c r="G695" s="8" t="s">
        <v>10175</v>
      </c>
      <c r="H695" s="7" t="s">
        <v>164</v>
      </c>
      <c r="I695" s="7" t="s">
        <v>14</v>
      </c>
      <c r="J695" s="7" t="s">
        <v>81</v>
      </c>
      <c r="K695" s="7" t="s">
        <v>16</v>
      </c>
      <c r="L695" s="7" t="s">
        <v>10</v>
      </c>
      <c r="M695" s="8" t="s">
        <v>11</v>
      </c>
      <c r="N695" s="23">
        <v>6</v>
      </c>
      <c r="O695" s="22">
        <v>0.48</v>
      </c>
      <c r="P695" s="22">
        <v>2.88</v>
      </c>
      <c r="Q695" s="9">
        <f t="shared" si="105"/>
        <v>0.48</v>
      </c>
      <c r="R695" s="9">
        <f t="shared" si="106"/>
        <v>2.88</v>
      </c>
      <c r="S695" s="10">
        <f t="shared" si="107"/>
        <v>0</v>
      </c>
      <c r="T695" s="11" t="s">
        <v>2099</v>
      </c>
      <c r="V695" s="10">
        <f t="shared" si="96"/>
        <v>0</v>
      </c>
      <c r="W695" s="10" t="e">
        <f>#REF!-V695</f>
        <v>#REF!</v>
      </c>
    </row>
    <row r="696" spans="1:23" x14ac:dyDescent="0.25">
      <c r="A696" s="7">
        <f t="shared" si="98"/>
        <v>690</v>
      </c>
      <c r="B696" s="7" t="s">
        <v>2101</v>
      </c>
      <c r="C696" s="7" t="s">
        <v>2103</v>
      </c>
      <c r="D696" s="8" t="s">
        <v>79</v>
      </c>
      <c r="E696" s="8" t="s">
        <v>49</v>
      </c>
      <c r="F696" s="8" t="s">
        <v>10175</v>
      </c>
      <c r="G696" s="8" t="s">
        <v>10175</v>
      </c>
      <c r="H696" s="7" t="s">
        <v>80</v>
      </c>
      <c r="I696" s="7" t="s">
        <v>14</v>
      </c>
      <c r="J696" s="7" t="s">
        <v>81</v>
      </c>
      <c r="K696" s="7" t="s">
        <v>16</v>
      </c>
      <c r="L696" s="7" t="s">
        <v>10</v>
      </c>
      <c r="M696" s="8" t="s">
        <v>11</v>
      </c>
      <c r="N696" s="23">
        <v>12</v>
      </c>
      <c r="O696" s="22">
        <v>925.01</v>
      </c>
      <c r="P696" s="22">
        <v>11100.15</v>
      </c>
      <c r="Q696" s="9">
        <f t="shared" si="105"/>
        <v>925.01</v>
      </c>
      <c r="R696" s="9">
        <f t="shared" si="106"/>
        <v>11100.15</v>
      </c>
      <c r="S696" s="10">
        <f t="shared" si="107"/>
        <v>0</v>
      </c>
      <c r="T696" s="11" t="s">
        <v>2102</v>
      </c>
      <c r="V696" s="10">
        <f t="shared" si="96"/>
        <v>0</v>
      </c>
      <c r="W696" s="10" t="e">
        <f>#REF!-V696</f>
        <v>#REF!</v>
      </c>
    </row>
    <row r="697" spans="1:23" x14ac:dyDescent="0.25">
      <c r="A697" s="7">
        <f t="shared" si="98"/>
        <v>691</v>
      </c>
      <c r="B697" s="7" t="s">
        <v>2104</v>
      </c>
      <c r="C697" s="7" t="s">
        <v>2106</v>
      </c>
      <c r="D697" s="8" t="s">
        <v>79</v>
      </c>
      <c r="E697" s="8" t="s">
        <v>49</v>
      </c>
      <c r="F697" s="8" t="s">
        <v>10175</v>
      </c>
      <c r="G697" s="8" t="s">
        <v>10175</v>
      </c>
      <c r="H697" s="7" t="s">
        <v>121</v>
      </c>
      <c r="I697" s="7" t="s">
        <v>14</v>
      </c>
      <c r="J697" s="7" t="s">
        <v>81</v>
      </c>
      <c r="K697" s="7" t="s">
        <v>16</v>
      </c>
      <c r="L697" s="7" t="s">
        <v>10</v>
      </c>
      <c r="M697" s="8" t="s">
        <v>11</v>
      </c>
      <c r="N697" s="23">
        <v>11</v>
      </c>
      <c r="O697" s="22">
        <v>1130.3900000000001</v>
      </c>
      <c r="P697" s="22">
        <v>12434.28</v>
      </c>
      <c r="Q697" s="9">
        <f t="shared" si="105"/>
        <v>1130.3900000000001</v>
      </c>
      <c r="R697" s="9">
        <f t="shared" si="106"/>
        <v>12434.28</v>
      </c>
      <c r="S697" s="10">
        <f t="shared" si="107"/>
        <v>0</v>
      </c>
      <c r="T697" s="11" t="s">
        <v>2105</v>
      </c>
      <c r="V697" s="10">
        <f t="shared" si="96"/>
        <v>0</v>
      </c>
      <c r="W697" s="10" t="e">
        <f>#REF!-V697</f>
        <v>#REF!</v>
      </c>
    </row>
    <row r="698" spans="1:23" x14ac:dyDescent="0.25">
      <c r="A698" s="7">
        <f t="shared" si="98"/>
        <v>692</v>
      </c>
      <c r="B698" s="7" t="s">
        <v>2107</v>
      </c>
      <c r="C698" s="7" t="s">
        <v>2109</v>
      </c>
      <c r="D698" s="8" t="s">
        <v>79</v>
      </c>
      <c r="E698" s="8" t="s">
        <v>49</v>
      </c>
      <c r="F698" s="8" t="s">
        <v>10175</v>
      </c>
      <c r="G698" s="8" t="s">
        <v>10175</v>
      </c>
      <c r="H698" s="7" t="s">
        <v>80</v>
      </c>
      <c r="I698" s="7" t="s">
        <v>14</v>
      </c>
      <c r="J698" s="7" t="s">
        <v>81</v>
      </c>
      <c r="K698" s="7" t="s">
        <v>16</v>
      </c>
      <c r="L698" s="7" t="s">
        <v>10</v>
      </c>
      <c r="M698" s="8" t="s">
        <v>11</v>
      </c>
      <c r="N698" s="23">
        <v>57</v>
      </c>
      <c r="O698" s="22">
        <v>274.89999999999998</v>
      </c>
      <c r="P698" s="22">
        <v>15669.25</v>
      </c>
      <c r="Q698" s="9">
        <f t="shared" si="105"/>
        <v>274.89999999999998</v>
      </c>
      <c r="R698" s="9">
        <f t="shared" si="106"/>
        <v>15669.25</v>
      </c>
      <c r="S698" s="10">
        <f t="shared" si="107"/>
        <v>0</v>
      </c>
      <c r="T698" s="11" t="s">
        <v>2108</v>
      </c>
      <c r="V698" s="10">
        <f t="shared" si="96"/>
        <v>0</v>
      </c>
      <c r="W698" s="10" t="e">
        <f>#REF!-V698</f>
        <v>#REF!</v>
      </c>
    </row>
    <row r="699" spans="1:23" x14ac:dyDescent="0.25">
      <c r="A699" s="7">
        <f t="shared" si="98"/>
        <v>693</v>
      </c>
      <c r="B699" s="7" t="s">
        <v>2110</v>
      </c>
      <c r="C699" s="7" t="s">
        <v>2112</v>
      </c>
      <c r="D699" s="8" t="s">
        <v>79</v>
      </c>
      <c r="E699" s="8" t="s">
        <v>49</v>
      </c>
      <c r="F699" s="8" t="s">
        <v>10175</v>
      </c>
      <c r="G699" s="8" t="s">
        <v>10175</v>
      </c>
      <c r="H699" s="7" t="s">
        <v>379</v>
      </c>
      <c r="I699" s="7" t="s">
        <v>14</v>
      </c>
      <c r="J699" s="7" t="s">
        <v>81</v>
      </c>
      <c r="K699" s="7" t="s">
        <v>16</v>
      </c>
      <c r="L699" s="7" t="s">
        <v>10</v>
      </c>
      <c r="M699" s="8" t="s">
        <v>11</v>
      </c>
      <c r="N699" s="23">
        <v>2</v>
      </c>
      <c r="O699" s="22">
        <v>9.99</v>
      </c>
      <c r="P699" s="22">
        <v>19.98</v>
      </c>
      <c r="Q699" s="9">
        <f t="shared" si="105"/>
        <v>9.99</v>
      </c>
      <c r="R699" s="9">
        <f t="shared" si="106"/>
        <v>19.98</v>
      </c>
      <c r="S699" s="10">
        <f t="shared" si="107"/>
        <v>0</v>
      </c>
      <c r="T699" s="11" t="s">
        <v>2111</v>
      </c>
      <c r="V699" s="10">
        <f t="shared" si="96"/>
        <v>0</v>
      </c>
      <c r="W699" s="10" t="e">
        <f>#REF!-V699</f>
        <v>#REF!</v>
      </c>
    </row>
    <row r="700" spans="1:23" x14ac:dyDescent="0.25">
      <c r="A700" s="7">
        <f t="shared" si="98"/>
        <v>694</v>
      </c>
      <c r="B700" s="7" t="s">
        <v>2113</v>
      </c>
      <c r="C700" s="7" t="s">
        <v>2115</v>
      </c>
      <c r="D700" s="8" t="s">
        <v>79</v>
      </c>
      <c r="E700" s="8" t="s">
        <v>49</v>
      </c>
      <c r="F700" s="8" t="s">
        <v>10175</v>
      </c>
      <c r="G700" s="8" t="s">
        <v>10175</v>
      </c>
      <c r="H700" s="7" t="s">
        <v>379</v>
      </c>
      <c r="I700" s="7" t="s">
        <v>14</v>
      </c>
      <c r="J700" s="7" t="s">
        <v>81</v>
      </c>
      <c r="K700" s="7" t="s">
        <v>16</v>
      </c>
      <c r="L700" s="7" t="s">
        <v>10</v>
      </c>
      <c r="M700" s="8" t="s">
        <v>11</v>
      </c>
      <c r="N700" s="23">
        <v>15</v>
      </c>
      <c r="O700" s="22">
        <v>0.11</v>
      </c>
      <c r="P700" s="22">
        <v>1.65</v>
      </c>
      <c r="Q700" s="9">
        <f t="shared" si="105"/>
        <v>0.11</v>
      </c>
      <c r="R700" s="9">
        <f t="shared" si="106"/>
        <v>1.65</v>
      </c>
      <c r="S700" s="10">
        <f t="shared" si="107"/>
        <v>0</v>
      </c>
      <c r="T700" s="11" t="s">
        <v>2114</v>
      </c>
      <c r="V700" s="10">
        <f t="shared" si="96"/>
        <v>0</v>
      </c>
      <c r="W700" s="10" t="e">
        <f>#REF!-V700</f>
        <v>#REF!</v>
      </c>
    </row>
    <row r="701" spans="1:23" x14ac:dyDescent="0.25">
      <c r="A701" s="7">
        <f t="shared" si="98"/>
        <v>695</v>
      </c>
      <c r="B701" s="7" t="s">
        <v>2116</v>
      </c>
      <c r="C701" s="7" t="s">
        <v>2118</v>
      </c>
      <c r="D701" s="8" t="s">
        <v>79</v>
      </c>
      <c r="E701" s="8" t="s">
        <v>49</v>
      </c>
      <c r="F701" s="8" t="s">
        <v>10175</v>
      </c>
      <c r="G701" s="8" t="s">
        <v>10175</v>
      </c>
      <c r="H701" s="7" t="s">
        <v>1184</v>
      </c>
      <c r="I701" s="7" t="s">
        <v>14</v>
      </c>
      <c r="J701" s="7" t="s">
        <v>81</v>
      </c>
      <c r="K701" s="7" t="s">
        <v>16</v>
      </c>
      <c r="L701" s="7" t="s">
        <v>10</v>
      </c>
      <c r="M701" s="8" t="s">
        <v>11</v>
      </c>
      <c r="N701" s="23">
        <v>3</v>
      </c>
      <c r="O701" s="22">
        <v>2079.15</v>
      </c>
      <c r="P701" s="22">
        <v>6237.46</v>
      </c>
      <c r="Q701" s="9">
        <f t="shared" si="105"/>
        <v>2079.15</v>
      </c>
      <c r="R701" s="9">
        <f t="shared" si="106"/>
        <v>6237.46</v>
      </c>
      <c r="S701" s="10">
        <f t="shared" si="107"/>
        <v>0</v>
      </c>
      <c r="T701" s="11" t="s">
        <v>2117</v>
      </c>
      <c r="V701" s="10">
        <f t="shared" si="96"/>
        <v>0</v>
      </c>
      <c r="W701" s="10" t="e">
        <f>#REF!-V701</f>
        <v>#REF!</v>
      </c>
    </row>
    <row r="702" spans="1:23" x14ac:dyDescent="0.25">
      <c r="A702" s="7">
        <f t="shared" si="98"/>
        <v>696</v>
      </c>
      <c r="B702" s="7" t="s">
        <v>2119</v>
      </c>
      <c r="C702" s="7" t="s">
        <v>2121</v>
      </c>
      <c r="D702" s="8" t="s">
        <v>8</v>
      </c>
      <c r="E702" s="8" t="s">
        <v>9</v>
      </c>
      <c r="F702" s="8" t="s">
        <v>10175</v>
      </c>
      <c r="G702" s="8" t="s">
        <v>10175</v>
      </c>
      <c r="H702" s="7" t="s">
        <v>13</v>
      </c>
      <c r="I702" s="7" t="s">
        <v>14</v>
      </c>
      <c r="J702" s="7" t="s">
        <v>52</v>
      </c>
      <c r="K702" s="7" t="s">
        <v>53</v>
      </c>
      <c r="L702" s="7" t="s">
        <v>10</v>
      </c>
      <c r="M702" s="8" t="s">
        <v>11</v>
      </c>
      <c r="N702" s="23">
        <v>2</v>
      </c>
      <c r="O702" s="22">
        <v>4.3</v>
      </c>
      <c r="P702" s="22">
        <v>8.6</v>
      </c>
      <c r="Q702" s="9">
        <f>VLOOKUP(T702,[1]Sheet1!$R$2:$S$2054,2,0)</f>
        <v>1.5</v>
      </c>
      <c r="R702" s="9">
        <f>N702*Q702</f>
        <v>3</v>
      </c>
      <c r="S702" s="10">
        <f>ROUND(P702-R702,2)</f>
        <v>5.6</v>
      </c>
      <c r="T702" s="11" t="s">
        <v>2120</v>
      </c>
      <c r="V702" s="10">
        <f t="shared" si="96"/>
        <v>5.6</v>
      </c>
      <c r="W702" s="10" t="e">
        <f>#REF!-V702</f>
        <v>#REF!</v>
      </c>
    </row>
    <row r="703" spans="1:23" x14ac:dyDescent="0.25">
      <c r="A703" s="7">
        <f t="shared" si="98"/>
        <v>697</v>
      </c>
      <c r="B703" s="7" t="s">
        <v>2122</v>
      </c>
      <c r="C703" s="7" t="s">
        <v>2124</v>
      </c>
      <c r="D703" s="8" t="s">
        <v>79</v>
      </c>
      <c r="E703" s="8" t="s">
        <v>49</v>
      </c>
      <c r="F703" s="8" t="s">
        <v>10175</v>
      </c>
      <c r="G703" s="8" t="s">
        <v>10175</v>
      </c>
      <c r="H703" s="7" t="s">
        <v>184</v>
      </c>
      <c r="I703" s="7" t="s">
        <v>14</v>
      </c>
      <c r="J703" s="7" t="s">
        <v>81</v>
      </c>
      <c r="K703" s="7" t="s">
        <v>16</v>
      </c>
      <c r="L703" s="7" t="s">
        <v>10</v>
      </c>
      <c r="M703" s="8" t="s">
        <v>11</v>
      </c>
      <c r="N703" s="23">
        <v>334</v>
      </c>
      <c r="O703" s="22">
        <v>21.09</v>
      </c>
      <c r="P703" s="22">
        <v>7044.03</v>
      </c>
      <c r="Q703" s="9">
        <f t="shared" ref="Q703:R709" si="108">O703</f>
        <v>21.09</v>
      </c>
      <c r="R703" s="9">
        <f t="shared" si="108"/>
        <v>7044.03</v>
      </c>
      <c r="S703" s="10">
        <f t="shared" ref="S703:S709" si="109">P703-R703</f>
        <v>0</v>
      </c>
      <c r="T703" s="11" t="s">
        <v>2123</v>
      </c>
      <c r="V703" s="10">
        <f t="shared" si="96"/>
        <v>0</v>
      </c>
      <c r="W703" s="10" t="e">
        <f>#REF!-V703</f>
        <v>#REF!</v>
      </c>
    </row>
    <row r="704" spans="1:23" x14ac:dyDescent="0.25">
      <c r="A704" s="7">
        <f t="shared" si="98"/>
        <v>698</v>
      </c>
      <c r="B704" s="7" t="s">
        <v>2125</v>
      </c>
      <c r="C704" s="7" t="s">
        <v>2127</v>
      </c>
      <c r="D704" s="8" t="s">
        <v>79</v>
      </c>
      <c r="E704" s="8" t="s">
        <v>49</v>
      </c>
      <c r="F704" s="8" t="s">
        <v>10175</v>
      </c>
      <c r="G704" s="8" t="s">
        <v>10175</v>
      </c>
      <c r="H704" s="7" t="s">
        <v>80</v>
      </c>
      <c r="I704" s="7" t="s">
        <v>14</v>
      </c>
      <c r="J704" s="7" t="s">
        <v>81</v>
      </c>
      <c r="K704" s="7" t="s">
        <v>16</v>
      </c>
      <c r="L704" s="7" t="s">
        <v>10</v>
      </c>
      <c r="M704" s="8" t="s">
        <v>11</v>
      </c>
      <c r="N704" s="23">
        <v>16</v>
      </c>
      <c r="O704" s="22">
        <v>200</v>
      </c>
      <c r="P704" s="22">
        <v>3200</v>
      </c>
      <c r="Q704" s="9">
        <f t="shared" si="108"/>
        <v>200</v>
      </c>
      <c r="R704" s="9">
        <f t="shared" si="108"/>
        <v>3200</v>
      </c>
      <c r="S704" s="10">
        <f t="shared" si="109"/>
        <v>0</v>
      </c>
      <c r="T704" s="11" t="s">
        <v>2126</v>
      </c>
      <c r="V704" s="10">
        <f t="shared" si="96"/>
        <v>0</v>
      </c>
      <c r="W704" s="10" t="e">
        <f>#REF!-V704</f>
        <v>#REF!</v>
      </c>
    </row>
    <row r="705" spans="1:23" x14ac:dyDescent="0.25">
      <c r="A705" s="7">
        <f t="shared" si="98"/>
        <v>699</v>
      </c>
      <c r="B705" s="7" t="s">
        <v>2128</v>
      </c>
      <c r="C705" s="7" t="s">
        <v>2130</v>
      </c>
      <c r="D705" s="8" t="s">
        <v>79</v>
      </c>
      <c r="E705" s="8" t="s">
        <v>49</v>
      </c>
      <c r="F705" s="8" t="s">
        <v>10175</v>
      </c>
      <c r="G705" s="8" t="s">
        <v>10175</v>
      </c>
      <c r="H705" s="7" t="s">
        <v>80</v>
      </c>
      <c r="I705" s="7" t="s">
        <v>14</v>
      </c>
      <c r="J705" s="7" t="s">
        <v>81</v>
      </c>
      <c r="K705" s="7" t="s">
        <v>16</v>
      </c>
      <c r="L705" s="7" t="s">
        <v>10</v>
      </c>
      <c r="M705" s="8" t="s">
        <v>11</v>
      </c>
      <c r="N705" s="23">
        <v>12</v>
      </c>
      <c r="O705" s="22">
        <v>992.86</v>
      </c>
      <c r="P705" s="22">
        <v>11914.37</v>
      </c>
      <c r="Q705" s="9">
        <f t="shared" si="108"/>
        <v>992.86</v>
      </c>
      <c r="R705" s="9">
        <f t="shared" si="108"/>
        <v>11914.37</v>
      </c>
      <c r="S705" s="10">
        <f t="shared" si="109"/>
        <v>0</v>
      </c>
      <c r="T705" s="11" t="s">
        <v>2129</v>
      </c>
      <c r="V705" s="10">
        <f t="shared" si="96"/>
        <v>0</v>
      </c>
      <c r="W705" s="10" t="e">
        <f>#REF!-V705</f>
        <v>#REF!</v>
      </c>
    </row>
    <row r="706" spans="1:23" x14ac:dyDescent="0.25">
      <c r="A706" s="7">
        <f t="shared" si="98"/>
        <v>700</v>
      </c>
      <c r="B706" s="7" t="s">
        <v>2131</v>
      </c>
      <c r="C706" s="7" t="s">
        <v>2133</v>
      </c>
      <c r="D706" s="8" t="s">
        <v>79</v>
      </c>
      <c r="E706" s="8" t="s">
        <v>49</v>
      </c>
      <c r="F706" s="8" t="s">
        <v>10175</v>
      </c>
      <c r="G706" s="8" t="s">
        <v>10175</v>
      </c>
      <c r="H706" s="7" t="s">
        <v>378</v>
      </c>
      <c r="I706" s="7" t="s">
        <v>14</v>
      </c>
      <c r="J706" s="7" t="s">
        <v>81</v>
      </c>
      <c r="K706" s="7" t="s">
        <v>16</v>
      </c>
      <c r="L706" s="7" t="s">
        <v>10</v>
      </c>
      <c r="M706" s="8" t="s">
        <v>11</v>
      </c>
      <c r="N706" s="23">
        <v>6</v>
      </c>
      <c r="O706" s="22">
        <v>305</v>
      </c>
      <c r="P706" s="22">
        <v>1830</v>
      </c>
      <c r="Q706" s="9">
        <f t="shared" si="108"/>
        <v>305</v>
      </c>
      <c r="R706" s="9">
        <f t="shared" si="108"/>
        <v>1830</v>
      </c>
      <c r="S706" s="10">
        <f t="shared" si="109"/>
        <v>0</v>
      </c>
      <c r="T706" s="11" t="s">
        <v>2132</v>
      </c>
      <c r="V706" s="10">
        <f t="shared" si="96"/>
        <v>0</v>
      </c>
      <c r="W706" s="10" t="e">
        <f>#REF!-V706</f>
        <v>#REF!</v>
      </c>
    </row>
    <row r="707" spans="1:23" x14ac:dyDescent="0.25">
      <c r="A707" s="7">
        <f t="shared" si="98"/>
        <v>701</v>
      </c>
      <c r="B707" s="7" t="s">
        <v>2134</v>
      </c>
      <c r="C707" s="7" t="s">
        <v>2136</v>
      </c>
      <c r="D707" s="8" t="s">
        <v>79</v>
      </c>
      <c r="E707" s="8" t="s">
        <v>49</v>
      </c>
      <c r="F707" s="8" t="s">
        <v>10175</v>
      </c>
      <c r="G707" s="8" t="s">
        <v>10175</v>
      </c>
      <c r="H707" s="7" t="s">
        <v>378</v>
      </c>
      <c r="I707" s="7" t="s">
        <v>14</v>
      </c>
      <c r="J707" s="7" t="s">
        <v>81</v>
      </c>
      <c r="K707" s="7" t="s">
        <v>16</v>
      </c>
      <c r="L707" s="7" t="s">
        <v>10</v>
      </c>
      <c r="M707" s="8" t="s">
        <v>11</v>
      </c>
      <c r="N707" s="23">
        <v>10</v>
      </c>
      <c r="O707" s="22">
        <v>305</v>
      </c>
      <c r="P707" s="22">
        <v>3050</v>
      </c>
      <c r="Q707" s="9">
        <f t="shared" si="108"/>
        <v>305</v>
      </c>
      <c r="R707" s="9">
        <f t="shared" si="108"/>
        <v>3050</v>
      </c>
      <c r="S707" s="10">
        <f t="shared" si="109"/>
        <v>0</v>
      </c>
      <c r="T707" s="11" t="s">
        <v>2135</v>
      </c>
      <c r="V707" s="10">
        <f t="shared" si="96"/>
        <v>0</v>
      </c>
      <c r="W707" s="10" t="e">
        <f>#REF!-V707</f>
        <v>#REF!</v>
      </c>
    </row>
    <row r="708" spans="1:23" x14ac:dyDescent="0.25">
      <c r="A708" s="7">
        <f t="shared" si="98"/>
        <v>702</v>
      </c>
      <c r="B708" s="7" t="s">
        <v>2137</v>
      </c>
      <c r="C708" s="7" t="s">
        <v>2139</v>
      </c>
      <c r="D708" s="8" t="s">
        <v>79</v>
      </c>
      <c r="E708" s="8" t="s">
        <v>49</v>
      </c>
      <c r="F708" s="8" t="s">
        <v>10175</v>
      </c>
      <c r="G708" s="8" t="s">
        <v>10175</v>
      </c>
      <c r="H708" s="7" t="s">
        <v>378</v>
      </c>
      <c r="I708" s="7" t="s">
        <v>14</v>
      </c>
      <c r="J708" s="7" t="s">
        <v>81</v>
      </c>
      <c r="K708" s="7" t="s">
        <v>16</v>
      </c>
      <c r="L708" s="7" t="s">
        <v>10</v>
      </c>
      <c r="M708" s="8" t="s">
        <v>11</v>
      </c>
      <c r="N708" s="23">
        <v>34</v>
      </c>
      <c r="O708" s="22">
        <v>407</v>
      </c>
      <c r="P708" s="22">
        <v>13838</v>
      </c>
      <c r="Q708" s="9">
        <f t="shared" si="108"/>
        <v>407</v>
      </c>
      <c r="R708" s="9">
        <f t="shared" si="108"/>
        <v>13838</v>
      </c>
      <c r="S708" s="10">
        <f t="shared" si="109"/>
        <v>0</v>
      </c>
      <c r="T708" s="11" t="s">
        <v>2138</v>
      </c>
      <c r="V708" s="10">
        <f t="shared" si="96"/>
        <v>0</v>
      </c>
      <c r="W708" s="10" t="e">
        <f>#REF!-V708</f>
        <v>#REF!</v>
      </c>
    </row>
    <row r="709" spans="1:23" x14ac:dyDescent="0.25">
      <c r="A709" s="7">
        <f t="shared" si="98"/>
        <v>703</v>
      </c>
      <c r="B709" s="7" t="s">
        <v>2140</v>
      </c>
      <c r="C709" s="7" t="s">
        <v>2142</v>
      </c>
      <c r="D709" s="8" t="s">
        <v>79</v>
      </c>
      <c r="E709" s="8" t="s">
        <v>39</v>
      </c>
      <c r="F709" s="8" t="s">
        <v>10175</v>
      </c>
      <c r="G709" s="8" t="s">
        <v>10175</v>
      </c>
      <c r="H709" s="7" t="s">
        <v>379</v>
      </c>
      <c r="I709" s="7" t="s">
        <v>14</v>
      </c>
      <c r="J709" s="7" t="s">
        <v>81</v>
      </c>
      <c r="K709" s="7" t="s">
        <v>16</v>
      </c>
      <c r="L709" s="7" t="s">
        <v>10</v>
      </c>
      <c r="M709" s="8" t="s">
        <v>11</v>
      </c>
      <c r="N709" s="23">
        <v>472</v>
      </c>
      <c r="O709" s="22">
        <v>587.61</v>
      </c>
      <c r="P709" s="22">
        <v>277351.92</v>
      </c>
      <c r="Q709" s="9">
        <f t="shared" si="108"/>
        <v>587.61</v>
      </c>
      <c r="R709" s="9">
        <f t="shared" si="108"/>
        <v>277351.92</v>
      </c>
      <c r="S709" s="10">
        <f t="shared" si="109"/>
        <v>0</v>
      </c>
      <c r="T709" s="11" t="s">
        <v>2141</v>
      </c>
      <c r="V709" s="10">
        <f t="shared" si="96"/>
        <v>0</v>
      </c>
      <c r="W709" s="10" t="e">
        <f>#REF!-V709</f>
        <v>#REF!</v>
      </c>
    </row>
    <row r="710" spans="1:23" x14ac:dyDescent="0.25">
      <c r="A710" s="7">
        <f t="shared" si="98"/>
        <v>704</v>
      </c>
      <c r="B710" s="7" t="s">
        <v>2143</v>
      </c>
      <c r="C710" s="7" t="s">
        <v>2145</v>
      </c>
      <c r="D710" s="8" t="s">
        <v>8</v>
      </c>
      <c r="E710" s="8" t="s">
        <v>9</v>
      </c>
      <c r="F710" s="8" t="s">
        <v>10175</v>
      </c>
      <c r="G710" s="8" t="s">
        <v>10175</v>
      </c>
      <c r="H710" s="7" t="s">
        <v>20</v>
      </c>
      <c r="I710" s="7" t="s">
        <v>14</v>
      </c>
      <c r="J710" s="7" t="s">
        <v>15</v>
      </c>
      <c r="K710" s="7" t="s">
        <v>16</v>
      </c>
      <c r="L710" s="7" t="s">
        <v>10</v>
      </c>
      <c r="M710" s="8" t="s">
        <v>11</v>
      </c>
      <c r="N710" s="23">
        <v>24</v>
      </c>
      <c r="O710" s="22">
        <v>0.1</v>
      </c>
      <c r="P710" s="22">
        <v>2.4</v>
      </c>
      <c r="Q710" s="9">
        <f>VLOOKUP(T710,[1]Sheet1!$R$2:$S$2054,2,0)</f>
        <v>0.08</v>
      </c>
      <c r="R710" s="9">
        <f>N710*Q710</f>
        <v>1.92</v>
      </c>
      <c r="S710" s="10">
        <f>ROUND(P710-R710,2)</f>
        <v>0.48</v>
      </c>
      <c r="T710" s="11" t="s">
        <v>2144</v>
      </c>
      <c r="V710" s="10">
        <f t="shared" si="96"/>
        <v>0.48</v>
      </c>
      <c r="W710" s="10" t="e">
        <f>#REF!-V710</f>
        <v>#REF!</v>
      </c>
    </row>
    <row r="711" spans="1:23" x14ac:dyDescent="0.25">
      <c r="A711" s="7">
        <f t="shared" si="98"/>
        <v>705</v>
      </c>
      <c r="B711" s="7" t="s">
        <v>2146</v>
      </c>
      <c r="C711" s="7" t="s">
        <v>2148</v>
      </c>
      <c r="D711" s="8" t="s">
        <v>79</v>
      </c>
      <c r="E711" s="8" t="s">
        <v>39</v>
      </c>
      <c r="F711" s="8" t="s">
        <v>10175</v>
      </c>
      <c r="G711" s="8" t="s">
        <v>10175</v>
      </c>
      <c r="H711" s="7" t="s">
        <v>191</v>
      </c>
      <c r="I711" s="7" t="s">
        <v>14</v>
      </c>
      <c r="J711" s="7" t="s">
        <v>81</v>
      </c>
      <c r="K711" s="7" t="s">
        <v>16</v>
      </c>
      <c r="L711" s="7" t="s">
        <v>10</v>
      </c>
      <c r="M711" s="8" t="s">
        <v>11</v>
      </c>
      <c r="N711" s="23">
        <v>4</v>
      </c>
      <c r="O711" s="22">
        <v>36.49</v>
      </c>
      <c r="P711" s="22">
        <v>145.96</v>
      </c>
      <c r="Q711" s="9">
        <f>O711</f>
        <v>36.49</v>
      </c>
      <c r="R711" s="9">
        <f>P711</f>
        <v>145.96</v>
      </c>
      <c r="S711" s="10">
        <f>P711-R711</f>
        <v>0</v>
      </c>
      <c r="T711" s="11" t="s">
        <v>2147</v>
      </c>
      <c r="V711" s="10">
        <f t="shared" ref="V711:V774" si="110">P711-R711</f>
        <v>0</v>
      </c>
      <c r="W711" s="10" t="e">
        <f>#REF!-V711</f>
        <v>#REF!</v>
      </c>
    </row>
    <row r="712" spans="1:23" x14ac:dyDescent="0.25">
      <c r="A712" s="7">
        <f t="shared" si="98"/>
        <v>706</v>
      </c>
      <c r="B712" s="7" t="s">
        <v>2149</v>
      </c>
      <c r="C712" s="7" t="s">
        <v>2150</v>
      </c>
      <c r="D712" s="8" t="s">
        <v>8</v>
      </c>
      <c r="E712" s="8" t="s">
        <v>9</v>
      </c>
      <c r="F712" s="8" t="s">
        <v>10175</v>
      </c>
      <c r="G712" s="8" t="s">
        <v>10175</v>
      </c>
      <c r="H712" s="7" t="s">
        <v>74</v>
      </c>
      <c r="I712" s="7" t="s">
        <v>14</v>
      </c>
      <c r="J712" s="7" t="s">
        <v>15</v>
      </c>
      <c r="K712" s="7" t="s">
        <v>16</v>
      </c>
      <c r="L712" s="7" t="s">
        <v>10</v>
      </c>
      <c r="M712" s="8" t="s">
        <v>11</v>
      </c>
      <c r="N712" s="23">
        <v>808</v>
      </c>
      <c r="O712" s="22">
        <v>0.3</v>
      </c>
      <c r="P712" s="22">
        <v>239.42</v>
      </c>
      <c r="Q712" s="9">
        <f>VLOOKUP(T712,[1]Sheet1!$R$2:$S$2054,2,0)</f>
        <v>0.26</v>
      </c>
      <c r="R712" s="9">
        <f>N712*Q712</f>
        <v>210.08</v>
      </c>
      <c r="S712" s="10">
        <f>ROUND(P712-R712,2)</f>
        <v>29.34</v>
      </c>
      <c r="T712" s="11" t="s">
        <v>2151</v>
      </c>
      <c r="V712" s="10">
        <f t="shared" si="110"/>
        <v>29.339999999999975</v>
      </c>
      <c r="W712" s="10" t="e">
        <f>#REF!-V712</f>
        <v>#REF!</v>
      </c>
    </row>
    <row r="713" spans="1:23" x14ac:dyDescent="0.25">
      <c r="A713" s="7">
        <f t="shared" ref="A713:A776" si="111">A712+1</f>
        <v>707</v>
      </c>
      <c r="B713" s="7" t="s">
        <v>2152</v>
      </c>
      <c r="C713" s="7" t="s">
        <v>2154</v>
      </c>
      <c r="D713" s="8" t="s">
        <v>8</v>
      </c>
      <c r="E713" s="8" t="s">
        <v>9</v>
      </c>
      <c r="F713" s="8" t="s">
        <v>10175</v>
      </c>
      <c r="G713" s="8" t="s">
        <v>10175</v>
      </c>
      <c r="H713" s="7" t="s">
        <v>74</v>
      </c>
      <c r="I713" s="7" t="s">
        <v>14</v>
      </c>
      <c r="J713" s="7" t="s">
        <v>81</v>
      </c>
      <c r="K713" s="7" t="s">
        <v>16</v>
      </c>
      <c r="L713" s="7" t="s">
        <v>10</v>
      </c>
      <c r="M713" s="8" t="s">
        <v>11</v>
      </c>
      <c r="N713" s="23">
        <v>248</v>
      </c>
      <c r="O713" s="22">
        <v>0.13</v>
      </c>
      <c r="P713" s="22">
        <v>31.51</v>
      </c>
      <c r="Q713" s="9">
        <f t="shared" ref="Q713:R719" si="112">O713</f>
        <v>0.13</v>
      </c>
      <c r="R713" s="9">
        <f t="shared" si="112"/>
        <v>31.51</v>
      </c>
      <c r="S713" s="10">
        <f t="shared" ref="S713:S719" si="113">P713-R713</f>
        <v>0</v>
      </c>
      <c r="T713" s="11" t="s">
        <v>2153</v>
      </c>
      <c r="V713" s="10">
        <f t="shared" si="110"/>
        <v>0</v>
      </c>
      <c r="W713" s="10" t="e">
        <f>#REF!-V713</f>
        <v>#REF!</v>
      </c>
    </row>
    <row r="714" spans="1:23" x14ac:dyDescent="0.25">
      <c r="A714" s="7">
        <f t="shared" si="111"/>
        <v>708</v>
      </c>
      <c r="B714" s="7" t="s">
        <v>2152</v>
      </c>
      <c r="C714" s="7" t="s">
        <v>2154</v>
      </c>
      <c r="D714" s="8" t="s">
        <v>8</v>
      </c>
      <c r="E714" s="8" t="s">
        <v>9</v>
      </c>
      <c r="F714" s="8" t="s">
        <v>10175</v>
      </c>
      <c r="G714" s="8" t="s">
        <v>10175</v>
      </c>
      <c r="H714" s="7" t="s">
        <v>74</v>
      </c>
      <c r="I714" s="7" t="s">
        <v>14</v>
      </c>
      <c r="J714" s="7" t="s">
        <v>81</v>
      </c>
      <c r="K714" s="7" t="s">
        <v>16</v>
      </c>
      <c r="L714" s="7" t="s">
        <v>10</v>
      </c>
      <c r="M714" s="8" t="s">
        <v>11</v>
      </c>
      <c r="N714" s="23">
        <v>4990</v>
      </c>
      <c r="O714" s="22">
        <v>0.13</v>
      </c>
      <c r="P714" s="22">
        <v>633.98</v>
      </c>
      <c r="Q714" s="9">
        <f t="shared" si="112"/>
        <v>0.13</v>
      </c>
      <c r="R714" s="9">
        <f t="shared" si="112"/>
        <v>633.98</v>
      </c>
      <c r="S714" s="10">
        <f t="shared" si="113"/>
        <v>0</v>
      </c>
      <c r="T714" s="11" t="s">
        <v>2155</v>
      </c>
      <c r="V714" s="10">
        <f t="shared" si="110"/>
        <v>0</v>
      </c>
      <c r="W714" s="10" t="e">
        <f>#REF!-V714</f>
        <v>#REF!</v>
      </c>
    </row>
    <row r="715" spans="1:23" x14ac:dyDescent="0.25">
      <c r="A715" s="7">
        <f t="shared" si="111"/>
        <v>709</v>
      </c>
      <c r="B715" s="7" t="s">
        <v>2156</v>
      </c>
      <c r="C715" s="7" t="s">
        <v>2158</v>
      </c>
      <c r="D715" s="8" t="s">
        <v>79</v>
      </c>
      <c r="E715" s="8" t="s">
        <v>49</v>
      </c>
      <c r="F715" s="8" t="s">
        <v>10175</v>
      </c>
      <c r="G715" s="8" t="s">
        <v>10175</v>
      </c>
      <c r="H715" s="7" t="s">
        <v>379</v>
      </c>
      <c r="I715" s="7" t="s">
        <v>14</v>
      </c>
      <c r="J715" s="7" t="s">
        <v>81</v>
      </c>
      <c r="K715" s="7" t="s">
        <v>16</v>
      </c>
      <c r="L715" s="7" t="s">
        <v>10</v>
      </c>
      <c r="M715" s="8" t="s">
        <v>11</v>
      </c>
      <c r="N715" s="23">
        <v>253</v>
      </c>
      <c r="O715" s="22">
        <v>0.01</v>
      </c>
      <c r="P715" s="22">
        <v>2.5299999999999998</v>
      </c>
      <c r="Q715" s="9">
        <f t="shared" si="112"/>
        <v>0.01</v>
      </c>
      <c r="R715" s="9">
        <f t="shared" si="112"/>
        <v>2.5299999999999998</v>
      </c>
      <c r="S715" s="10">
        <f t="shared" si="113"/>
        <v>0</v>
      </c>
      <c r="T715" s="11" t="s">
        <v>2157</v>
      </c>
      <c r="V715" s="10">
        <f t="shared" si="110"/>
        <v>0</v>
      </c>
      <c r="W715" s="10" t="e">
        <f>#REF!-V715</f>
        <v>#REF!</v>
      </c>
    </row>
    <row r="716" spans="1:23" x14ac:dyDescent="0.25">
      <c r="A716" s="7">
        <f t="shared" si="111"/>
        <v>710</v>
      </c>
      <c r="B716" s="7" t="s">
        <v>2159</v>
      </c>
      <c r="C716" s="7" t="s">
        <v>2161</v>
      </c>
      <c r="D716" s="8" t="s">
        <v>79</v>
      </c>
      <c r="E716" s="8" t="s">
        <v>49</v>
      </c>
      <c r="F716" s="8" t="s">
        <v>10175</v>
      </c>
      <c r="G716" s="8" t="s">
        <v>10175</v>
      </c>
      <c r="H716" s="7" t="s">
        <v>184</v>
      </c>
      <c r="I716" s="7" t="s">
        <v>14</v>
      </c>
      <c r="J716" s="7" t="s">
        <v>81</v>
      </c>
      <c r="K716" s="7" t="s">
        <v>16</v>
      </c>
      <c r="L716" s="7" t="s">
        <v>10</v>
      </c>
      <c r="M716" s="8" t="s">
        <v>11</v>
      </c>
      <c r="N716" s="23">
        <v>20</v>
      </c>
      <c r="O716" s="22">
        <v>0.42</v>
      </c>
      <c r="P716" s="22">
        <v>8.4</v>
      </c>
      <c r="Q716" s="9">
        <f t="shared" si="112"/>
        <v>0.42</v>
      </c>
      <c r="R716" s="9">
        <f t="shared" si="112"/>
        <v>8.4</v>
      </c>
      <c r="S716" s="10">
        <f t="shared" si="113"/>
        <v>0</v>
      </c>
      <c r="T716" s="11" t="s">
        <v>2160</v>
      </c>
      <c r="V716" s="10">
        <f t="shared" si="110"/>
        <v>0</v>
      </c>
      <c r="W716" s="10" t="e">
        <f>#REF!-V716</f>
        <v>#REF!</v>
      </c>
    </row>
    <row r="717" spans="1:23" x14ac:dyDescent="0.25">
      <c r="A717" s="7">
        <f t="shared" si="111"/>
        <v>711</v>
      </c>
      <c r="B717" s="7" t="s">
        <v>2162</v>
      </c>
      <c r="C717" s="7" t="s">
        <v>2164</v>
      </c>
      <c r="D717" s="8" t="s">
        <v>79</v>
      </c>
      <c r="E717" s="8" t="s">
        <v>49</v>
      </c>
      <c r="F717" s="8" t="s">
        <v>10175</v>
      </c>
      <c r="G717" s="8" t="s">
        <v>10175</v>
      </c>
      <c r="H717" s="7" t="s">
        <v>184</v>
      </c>
      <c r="I717" s="7" t="s">
        <v>14</v>
      </c>
      <c r="J717" s="7" t="s">
        <v>81</v>
      </c>
      <c r="K717" s="7" t="s">
        <v>16</v>
      </c>
      <c r="L717" s="7" t="s">
        <v>10</v>
      </c>
      <c r="M717" s="8" t="s">
        <v>11</v>
      </c>
      <c r="N717" s="23">
        <v>20</v>
      </c>
      <c r="O717" s="22">
        <v>0.42</v>
      </c>
      <c r="P717" s="22">
        <v>8.4</v>
      </c>
      <c r="Q717" s="9">
        <f t="shared" si="112"/>
        <v>0.42</v>
      </c>
      <c r="R717" s="9">
        <f t="shared" si="112"/>
        <v>8.4</v>
      </c>
      <c r="S717" s="10">
        <f t="shared" si="113"/>
        <v>0</v>
      </c>
      <c r="T717" s="11" t="s">
        <v>2163</v>
      </c>
      <c r="V717" s="10">
        <f t="shared" si="110"/>
        <v>0</v>
      </c>
      <c r="W717" s="10" t="e">
        <f>#REF!-V717</f>
        <v>#REF!</v>
      </c>
    </row>
    <row r="718" spans="1:23" x14ac:dyDescent="0.25">
      <c r="A718" s="7">
        <f t="shared" si="111"/>
        <v>712</v>
      </c>
      <c r="B718" s="7" t="s">
        <v>2165</v>
      </c>
      <c r="C718" s="7" t="s">
        <v>2167</v>
      </c>
      <c r="D718" s="8" t="s">
        <v>79</v>
      </c>
      <c r="E718" s="8" t="s">
        <v>49</v>
      </c>
      <c r="F718" s="8" t="s">
        <v>10175</v>
      </c>
      <c r="G718" s="8" t="s">
        <v>10175</v>
      </c>
      <c r="H718" s="7" t="s">
        <v>164</v>
      </c>
      <c r="I718" s="7" t="s">
        <v>14</v>
      </c>
      <c r="J718" s="7" t="s">
        <v>81</v>
      </c>
      <c r="K718" s="7" t="s">
        <v>16</v>
      </c>
      <c r="L718" s="7" t="s">
        <v>10</v>
      </c>
      <c r="M718" s="8" t="s">
        <v>11</v>
      </c>
      <c r="N718" s="23">
        <v>10</v>
      </c>
      <c r="O718" s="22">
        <v>0.42</v>
      </c>
      <c r="P718" s="22">
        <v>4.2</v>
      </c>
      <c r="Q718" s="9">
        <f t="shared" si="112"/>
        <v>0.42</v>
      </c>
      <c r="R718" s="9">
        <f t="shared" si="112"/>
        <v>4.2</v>
      </c>
      <c r="S718" s="10">
        <f t="shared" si="113"/>
        <v>0</v>
      </c>
      <c r="T718" s="11" t="s">
        <v>2166</v>
      </c>
      <c r="V718" s="10">
        <f t="shared" si="110"/>
        <v>0</v>
      </c>
      <c r="W718" s="10" t="e">
        <f>#REF!-V718</f>
        <v>#REF!</v>
      </c>
    </row>
    <row r="719" spans="1:23" x14ac:dyDescent="0.25">
      <c r="A719" s="7">
        <f t="shared" si="111"/>
        <v>713</v>
      </c>
      <c r="B719" s="7" t="s">
        <v>2168</v>
      </c>
      <c r="C719" s="7" t="s">
        <v>2170</v>
      </c>
      <c r="D719" s="8" t="s">
        <v>79</v>
      </c>
      <c r="E719" s="8" t="s">
        <v>49</v>
      </c>
      <c r="F719" s="8" t="s">
        <v>10175</v>
      </c>
      <c r="G719" s="8" t="s">
        <v>10175</v>
      </c>
      <c r="H719" s="7" t="s">
        <v>1184</v>
      </c>
      <c r="I719" s="7" t="s">
        <v>14</v>
      </c>
      <c r="J719" s="7" t="s">
        <v>81</v>
      </c>
      <c r="K719" s="7" t="s">
        <v>16</v>
      </c>
      <c r="L719" s="7" t="s">
        <v>10</v>
      </c>
      <c r="M719" s="8" t="s">
        <v>11</v>
      </c>
      <c r="N719" s="23">
        <v>33</v>
      </c>
      <c r="O719" s="22">
        <v>0.01</v>
      </c>
      <c r="P719" s="22">
        <v>0.33</v>
      </c>
      <c r="Q719" s="9">
        <f t="shared" si="112"/>
        <v>0.01</v>
      </c>
      <c r="R719" s="9">
        <f t="shared" si="112"/>
        <v>0.33</v>
      </c>
      <c r="S719" s="10">
        <f t="shared" si="113"/>
        <v>0</v>
      </c>
      <c r="T719" s="11" t="s">
        <v>2169</v>
      </c>
      <c r="V719" s="10">
        <f t="shared" si="110"/>
        <v>0</v>
      </c>
      <c r="W719" s="10" t="e">
        <f>#REF!-V719</f>
        <v>#REF!</v>
      </c>
    </row>
    <row r="720" spans="1:23" x14ac:dyDescent="0.25">
      <c r="A720" s="7">
        <f t="shared" si="111"/>
        <v>714</v>
      </c>
      <c r="B720" s="7" t="s">
        <v>2171</v>
      </c>
      <c r="C720" s="7" t="s">
        <v>2173</v>
      </c>
      <c r="D720" s="8" t="s">
        <v>8</v>
      </c>
      <c r="E720" s="8" t="s">
        <v>9</v>
      </c>
      <c r="F720" s="8" t="s">
        <v>10175</v>
      </c>
      <c r="G720" s="8" t="s">
        <v>10175</v>
      </c>
      <c r="H720" s="7" t="s">
        <v>13</v>
      </c>
      <c r="I720" s="7" t="s">
        <v>14</v>
      </c>
      <c r="J720" s="7" t="s">
        <v>15</v>
      </c>
      <c r="K720" s="7" t="s">
        <v>16</v>
      </c>
      <c r="L720" s="7" t="s">
        <v>10</v>
      </c>
      <c r="M720" s="8" t="s">
        <v>11</v>
      </c>
      <c r="N720" s="23">
        <v>331</v>
      </c>
      <c r="O720" s="22">
        <v>2.08</v>
      </c>
      <c r="P720" s="22">
        <v>688.48</v>
      </c>
      <c r="Q720" s="9">
        <f>VLOOKUP(T720,[1]Sheet1!$R$2:$S$2054,2,0)</f>
        <v>1.82</v>
      </c>
      <c r="R720" s="9">
        <f>N720*Q720</f>
        <v>602.42000000000007</v>
      </c>
      <c r="S720" s="10">
        <f>ROUND(P720-R720,2)</f>
        <v>86.06</v>
      </c>
      <c r="T720" s="11" t="s">
        <v>2172</v>
      </c>
      <c r="V720" s="10">
        <f t="shared" si="110"/>
        <v>86.059999999999945</v>
      </c>
      <c r="W720" s="10" t="e">
        <f>#REF!-V720</f>
        <v>#REF!</v>
      </c>
    </row>
    <row r="721" spans="1:23" x14ac:dyDescent="0.25">
      <c r="A721" s="7">
        <f t="shared" si="111"/>
        <v>715</v>
      </c>
      <c r="B721" s="7" t="s">
        <v>2174</v>
      </c>
      <c r="C721" s="7" t="s">
        <v>2176</v>
      </c>
      <c r="D721" s="8" t="s">
        <v>8</v>
      </c>
      <c r="E721" s="8" t="s">
        <v>9</v>
      </c>
      <c r="F721" s="8" t="s">
        <v>10175</v>
      </c>
      <c r="G721" s="8" t="s">
        <v>10175</v>
      </c>
      <c r="H721" s="7" t="s">
        <v>13</v>
      </c>
      <c r="I721" s="7" t="s">
        <v>14</v>
      </c>
      <c r="J721" s="7" t="s">
        <v>15</v>
      </c>
      <c r="K721" s="7" t="s">
        <v>16</v>
      </c>
      <c r="L721" s="7" t="s">
        <v>10</v>
      </c>
      <c r="M721" s="8" t="s">
        <v>11</v>
      </c>
      <c r="N721" s="23">
        <v>101</v>
      </c>
      <c r="O721" s="22">
        <v>1.67</v>
      </c>
      <c r="P721" s="22">
        <v>168.67</v>
      </c>
      <c r="Q721" s="9">
        <f>VLOOKUP(T721,[1]Sheet1!$R$2:$S$2054,2,0)</f>
        <v>0.3</v>
      </c>
      <c r="R721" s="9">
        <f>N721*Q721</f>
        <v>30.299999999999997</v>
      </c>
      <c r="S721" s="10">
        <f>ROUND(P721-R721,2)</f>
        <v>138.37</v>
      </c>
      <c r="T721" s="11" t="s">
        <v>2175</v>
      </c>
      <c r="V721" s="10">
        <f t="shared" si="110"/>
        <v>138.37</v>
      </c>
      <c r="W721" s="10" t="e">
        <f>#REF!-V721</f>
        <v>#REF!</v>
      </c>
    </row>
    <row r="722" spans="1:23" x14ac:dyDescent="0.25">
      <c r="A722" s="7">
        <f t="shared" si="111"/>
        <v>716</v>
      </c>
      <c r="B722" s="7" t="s">
        <v>2177</v>
      </c>
      <c r="C722" s="7" t="s">
        <v>2179</v>
      </c>
      <c r="D722" s="8" t="s">
        <v>79</v>
      </c>
      <c r="E722" s="8" t="s">
        <v>49</v>
      </c>
      <c r="F722" s="8" t="s">
        <v>10175</v>
      </c>
      <c r="G722" s="8" t="s">
        <v>10175</v>
      </c>
      <c r="H722" s="7" t="s">
        <v>379</v>
      </c>
      <c r="I722" s="7" t="s">
        <v>14</v>
      </c>
      <c r="J722" s="7" t="s">
        <v>81</v>
      </c>
      <c r="K722" s="7" t="s">
        <v>16</v>
      </c>
      <c r="L722" s="7" t="s">
        <v>10</v>
      </c>
      <c r="M722" s="8" t="s">
        <v>11</v>
      </c>
      <c r="N722" s="23">
        <v>206</v>
      </c>
      <c r="O722" s="22">
        <v>304.17</v>
      </c>
      <c r="P722" s="22">
        <v>62659.02</v>
      </c>
      <c r="Q722" s="9">
        <f t="shared" ref="Q722:R724" si="114">O722</f>
        <v>304.17</v>
      </c>
      <c r="R722" s="9">
        <f t="shared" si="114"/>
        <v>62659.02</v>
      </c>
      <c r="S722" s="10">
        <f>P722-R722</f>
        <v>0</v>
      </c>
      <c r="T722" s="11" t="s">
        <v>2178</v>
      </c>
      <c r="V722" s="10">
        <f t="shared" si="110"/>
        <v>0</v>
      </c>
      <c r="W722" s="10" t="e">
        <f>#REF!-V722</f>
        <v>#REF!</v>
      </c>
    </row>
    <row r="723" spans="1:23" x14ac:dyDescent="0.25">
      <c r="A723" s="7">
        <f t="shared" si="111"/>
        <v>717</v>
      </c>
      <c r="B723" s="7" t="s">
        <v>2183</v>
      </c>
      <c r="C723" s="7" t="s">
        <v>2185</v>
      </c>
      <c r="D723" s="8" t="s">
        <v>79</v>
      </c>
      <c r="E723" s="8" t="s">
        <v>49</v>
      </c>
      <c r="F723" s="8" t="s">
        <v>10175</v>
      </c>
      <c r="G723" s="8" t="s">
        <v>10175</v>
      </c>
      <c r="H723" s="7" t="s">
        <v>164</v>
      </c>
      <c r="I723" s="7" t="s">
        <v>14</v>
      </c>
      <c r="J723" s="7" t="s">
        <v>81</v>
      </c>
      <c r="K723" s="7" t="s">
        <v>16</v>
      </c>
      <c r="L723" s="7" t="s">
        <v>10</v>
      </c>
      <c r="M723" s="8" t="s">
        <v>11</v>
      </c>
      <c r="N723" s="23">
        <v>2</v>
      </c>
      <c r="O723" s="22">
        <v>51.04</v>
      </c>
      <c r="P723" s="22">
        <v>102.08</v>
      </c>
      <c r="Q723" s="9">
        <f t="shared" si="114"/>
        <v>51.04</v>
      </c>
      <c r="R723" s="9">
        <f t="shared" si="114"/>
        <v>102.08</v>
      </c>
      <c r="S723" s="10">
        <f>P723-R723</f>
        <v>0</v>
      </c>
      <c r="T723" s="11" t="s">
        <v>2184</v>
      </c>
      <c r="V723" s="10">
        <f t="shared" si="110"/>
        <v>0</v>
      </c>
      <c r="W723" s="10" t="e">
        <f>#REF!-V723</f>
        <v>#REF!</v>
      </c>
    </row>
    <row r="724" spans="1:23" x14ac:dyDescent="0.25">
      <c r="A724" s="7">
        <f t="shared" si="111"/>
        <v>718</v>
      </c>
      <c r="B724" s="7" t="s">
        <v>2186</v>
      </c>
      <c r="C724" s="7" t="s">
        <v>2188</v>
      </c>
      <c r="D724" s="8" t="s">
        <v>79</v>
      </c>
      <c r="E724" s="8" t="s">
        <v>49</v>
      </c>
      <c r="F724" s="8" t="s">
        <v>10175</v>
      </c>
      <c r="G724" s="8" t="s">
        <v>10175</v>
      </c>
      <c r="H724" s="7" t="s">
        <v>164</v>
      </c>
      <c r="I724" s="7" t="s">
        <v>14</v>
      </c>
      <c r="J724" s="7" t="s">
        <v>81</v>
      </c>
      <c r="K724" s="7" t="s">
        <v>16</v>
      </c>
      <c r="L724" s="7" t="s">
        <v>10</v>
      </c>
      <c r="M724" s="8" t="s">
        <v>11</v>
      </c>
      <c r="N724" s="23">
        <v>28</v>
      </c>
      <c r="O724" s="22">
        <v>41.01</v>
      </c>
      <c r="P724" s="22">
        <v>1148.3</v>
      </c>
      <c r="Q724" s="9">
        <f t="shared" si="114"/>
        <v>41.01</v>
      </c>
      <c r="R724" s="9">
        <f t="shared" si="114"/>
        <v>1148.3</v>
      </c>
      <c r="S724" s="10">
        <f>P724-R724</f>
        <v>0</v>
      </c>
      <c r="T724" s="11" t="s">
        <v>2187</v>
      </c>
      <c r="V724" s="10">
        <f t="shared" si="110"/>
        <v>0</v>
      </c>
      <c r="W724" s="10" t="e">
        <f>#REF!-V724</f>
        <v>#REF!</v>
      </c>
    </row>
    <row r="725" spans="1:23" x14ac:dyDescent="0.25">
      <c r="A725" s="7">
        <f t="shared" si="111"/>
        <v>719</v>
      </c>
      <c r="B725" s="7" t="s">
        <v>2189</v>
      </c>
      <c r="C725" s="7" t="s">
        <v>2191</v>
      </c>
      <c r="D725" s="8" t="s">
        <v>8</v>
      </c>
      <c r="E725" s="8" t="s">
        <v>9</v>
      </c>
      <c r="F725" s="8" t="s">
        <v>10175</v>
      </c>
      <c r="G725" s="8" t="s">
        <v>10175</v>
      </c>
      <c r="H725" s="7" t="s">
        <v>2192</v>
      </c>
      <c r="I725" s="7" t="s">
        <v>14</v>
      </c>
      <c r="J725" s="7" t="s">
        <v>15</v>
      </c>
      <c r="K725" s="7" t="s">
        <v>16</v>
      </c>
      <c r="L725" s="7" t="s">
        <v>10</v>
      </c>
      <c r="M725" s="8" t="s">
        <v>11</v>
      </c>
      <c r="N725" s="23">
        <v>3</v>
      </c>
      <c r="O725" s="22">
        <v>81.36</v>
      </c>
      <c r="P725" s="22">
        <v>244.08</v>
      </c>
      <c r="Q725" s="9">
        <f>VLOOKUP(T725,[1]Sheet1!$R$2:$S$2054,2,0)</f>
        <v>15</v>
      </c>
      <c r="R725" s="9">
        <f>N725*Q725</f>
        <v>45</v>
      </c>
      <c r="S725" s="10">
        <f>ROUND(P725-R725,2)</f>
        <v>199.08</v>
      </c>
      <c r="T725" s="11" t="s">
        <v>2190</v>
      </c>
      <c r="V725" s="10">
        <f t="shared" si="110"/>
        <v>199.08</v>
      </c>
      <c r="W725" s="10" t="e">
        <f>#REF!-V725</f>
        <v>#REF!</v>
      </c>
    </row>
    <row r="726" spans="1:23" x14ac:dyDescent="0.25">
      <c r="A726" s="7">
        <f t="shared" si="111"/>
        <v>720</v>
      </c>
      <c r="B726" s="7" t="s">
        <v>2193</v>
      </c>
      <c r="C726" s="7" t="s">
        <v>2195</v>
      </c>
      <c r="D726" s="8" t="s">
        <v>8</v>
      </c>
      <c r="E726" s="8" t="s">
        <v>9</v>
      </c>
      <c r="F726" s="8" t="s">
        <v>10175</v>
      </c>
      <c r="G726" s="8" t="s">
        <v>10175</v>
      </c>
      <c r="H726" s="7" t="s">
        <v>2196</v>
      </c>
      <c r="I726" s="7" t="s">
        <v>14</v>
      </c>
      <c r="J726" s="7" t="s">
        <v>15</v>
      </c>
      <c r="K726" s="7" t="s">
        <v>16</v>
      </c>
      <c r="L726" s="7" t="s">
        <v>10</v>
      </c>
      <c r="M726" s="8" t="s">
        <v>11</v>
      </c>
      <c r="N726" s="23">
        <v>50</v>
      </c>
      <c r="O726" s="22">
        <v>883.77</v>
      </c>
      <c r="P726" s="22">
        <v>44188.5</v>
      </c>
      <c r="Q726" s="9">
        <f>VLOOKUP(T726,[1]Sheet1!$R$2:$S$2054,2,0)</f>
        <v>188.93</v>
      </c>
      <c r="R726" s="9">
        <f>N726*Q726</f>
        <v>9446.5</v>
      </c>
      <c r="S726" s="10">
        <f>ROUND(P726-R726,2)</f>
        <v>34742</v>
      </c>
      <c r="T726" s="11" t="s">
        <v>2194</v>
      </c>
      <c r="V726" s="10">
        <f t="shared" si="110"/>
        <v>34742</v>
      </c>
      <c r="W726" s="10" t="e">
        <f>#REF!-V726</f>
        <v>#REF!</v>
      </c>
    </row>
    <row r="727" spans="1:23" x14ac:dyDescent="0.25">
      <c r="A727" s="7">
        <f t="shared" si="111"/>
        <v>721</v>
      </c>
      <c r="B727" s="7" t="s">
        <v>2197</v>
      </c>
      <c r="C727" s="7" t="s">
        <v>2199</v>
      </c>
      <c r="D727" s="8" t="s">
        <v>8</v>
      </c>
      <c r="E727" s="8" t="s">
        <v>9</v>
      </c>
      <c r="F727" s="8" t="s">
        <v>10175</v>
      </c>
      <c r="G727" s="8" t="s">
        <v>10175</v>
      </c>
      <c r="H727" s="7" t="s">
        <v>29</v>
      </c>
      <c r="I727" s="7" t="s">
        <v>14</v>
      </c>
      <c r="J727" s="7" t="s">
        <v>15</v>
      </c>
      <c r="K727" s="7" t="s">
        <v>16</v>
      </c>
      <c r="L727" s="7" t="s">
        <v>10</v>
      </c>
      <c r="M727" s="8" t="s">
        <v>11</v>
      </c>
      <c r="N727" s="23">
        <v>32</v>
      </c>
      <c r="O727" s="22">
        <v>0.01</v>
      </c>
      <c r="P727" s="22">
        <v>0.32</v>
      </c>
      <c r="Q727" s="9">
        <f>O727</f>
        <v>0.01</v>
      </c>
      <c r="R727" s="9">
        <f>P727</f>
        <v>0.32</v>
      </c>
      <c r="S727" s="10">
        <f>P727-R727</f>
        <v>0</v>
      </c>
      <c r="T727" s="11" t="s">
        <v>2198</v>
      </c>
      <c r="V727" s="10">
        <f t="shared" si="110"/>
        <v>0</v>
      </c>
      <c r="W727" s="10" t="e">
        <f>#REF!-V727</f>
        <v>#REF!</v>
      </c>
    </row>
    <row r="728" spans="1:23" x14ac:dyDescent="0.25">
      <c r="A728" s="7">
        <f t="shared" si="111"/>
        <v>722</v>
      </c>
      <c r="B728" s="7" t="s">
        <v>2200</v>
      </c>
      <c r="C728" s="7" t="s">
        <v>2202</v>
      </c>
      <c r="D728" s="8" t="s">
        <v>8</v>
      </c>
      <c r="E728" s="8" t="s">
        <v>9</v>
      </c>
      <c r="F728" s="8" t="s">
        <v>10175</v>
      </c>
      <c r="G728" s="8" t="s">
        <v>10175</v>
      </c>
      <c r="H728" s="7" t="s">
        <v>151</v>
      </c>
      <c r="I728" s="7" t="s">
        <v>14</v>
      </c>
      <c r="J728" s="7" t="s">
        <v>15</v>
      </c>
      <c r="K728" s="7" t="s">
        <v>16</v>
      </c>
      <c r="L728" s="7" t="s">
        <v>10</v>
      </c>
      <c r="M728" s="8" t="s">
        <v>11</v>
      </c>
      <c r="N728" s="23">
        <v>30</v>
      </c>
      <c r="O728" s="22">
        <v>8.6999999999999993</v>
      </c>
      <c r="P728" s="22">
        <v>261</v>
      </c>
      <c r="Q728" s="9">
        <f>VLOOKUP(T728,[1]Sheet1!$R$2:$S$2054,2,0)</f>
        <v>7.66</v>
      </c>
      <c r="R728" s="9">
        <f>N728*Q728</f>
        <v>229.8</v>
      </c>
      <c r="S728" s="10">
        <f>ROUND(P728-R728,2)</f>
        <v>31.2</v>
      </c>
      <c r="T728" s="11" t="s">
        <v>2201</v>
      </c>
      <c r="V728" s="10">
        <f t="shared" si="110"/>
        <v>31.199999999999989</v>
      </c>
      <c r="W728" s="10" t="e">
        <f>#REF!-V728</f>
        <v>#REF!</v>
      </c>
    </row>
    <row r="729" spans="1:23" x14ac:dyDescent="0.25">
      <c r="A729" s="7">
        <f t="shared" si="111"/>
        <v>723</v>
      </c>
      <c r="B729" s="7" t="s">
        <v>2203</v>
      </c>
      <c r="C729" s="7" t="s">
        <v>2205</v>
      </c>
      <c r="D729" s="8" t="s">
        <v>8</v>
      </c>
      <c r="E729" s="8" t="s">
        <v>9</v>
      </c>
      <c r="F729" s="8" t="s">
        <v>10175</v>
      </c>
      <c r="G729" s="8" t="s">
        <v>10175</v>
      </c>
      <c r="H729" s="7" t="s">
        <v>29</v>
      </c>
      <c r="I729" s="7" t="s">
        <v>14</v>
      </c>
      <c r="J729" s="7" t="s">
        <v>52</v>
      </c>
      <c r="K729" s="7" t="s">
        <v>35</v>
      </c>
      <c r="L729" s="7" t="s">
        <v>10</v>
      </c>
      <c r="M729" s="8" t="s">
        <v>11</v>
      </c>
      <c r="N729" s="23">
        <v>2</v>
      </c>
      <c r="O729" s="22">
        <v>0.88</v>
      </c>
      <c r="P729" s="22">
        <v>1.76</v>
      </c>
      <c r="Q729" s="9">
        <f>VLOOKUP(T729,[1]Sheet1!$R$2:$S$2054,2,0)</f>
        <v>0.5</v>
      </c>
      <c r="R729" s="9">
        <f>N729*Q729</f>
        <v>1</v>
      </c>
      <c r="S729" s="10">
        <f>ROUND(P729-R729,2)</f>
        <v>0.76</v>
      </c>
      <c r="T729" s="11" t="s">
        <v>2204</v>
      </c>
      <c r="V729" s="10">
        <f t="shared" si="110"/>
        <v>0.76</v>
      </c>
      <c r="W729" s="10" t="e">
        <f>#REF!-V729</f>
        <v>#REF!</v>
      </c>
    </row>
    <row r="730" spans="1:23" x14ac:dyDescent="0.25">
      <c r="A730" s="7">
        <f t="shared" si="111"/>
        <v>724</v>
      </c>
      <c r="B730" s="7" t="s">
        <v>2206</v>
      </c>
      <c r="C730" s="7" t="s">
        <v>2208</v>
      </c>
      <c r="D730" s="8" t="s">
        <v>79</v>
      </c>
      <c r="E730" s="8" t="s">
        <v>49</v>
      </c>
      <c r="F730" s="8" t="s">
        <v>10175</v>
      </c>
      <c r="G730" s="8" t="s">
        <v>10175</v>
      </c>
      <c r="H730" s="7" t="s">
        <v>164</v>
      </c>
      <c r="I730" s="7" t="s">
        <v>14</v>
      </c>
      <c r="J730" s="7" t="s">
        <v>81</v>
      </c>
      <c r="K730" s="7" t="s">
        <v>16</v>
      </c>
      <c r="L730" s="7" t="s">
        <v>10</v>
      </c>
      <c r="M730" s="8" t="s">
        <v>11</v>
      </c>
      <c r="N730" s="23">
        <v>679</v>
      </c>
      <c r="O730" s="22">
        <v>0.57999999999999996</v>
      </c>
      <c r="P730" s="22">
        <v>394.05</v>
      </c>
      <c r="Q730" s="9">
        <f>O730</f>
        <v>0.57999999999999996</v>
      </c>
      <c r="R730" s="9">
        <f>P730</f>
        <v>394.05</v>
      </c>
      <c r="S730" s="10">
        <f>P730-R730</f>
        <v>0</v>
      </c>
      <c r="T730" s="11" t="s">
        <v>2207</v>
      </c>
      <c r="V730" s="10">
        <f t="shared" si="110"/>
        <v>0</v>
      </c>
      <c r="W730" s="10" t="e">
        <f>#REF!-V730</f>
        <v>#REF!</v>
      </c>
    </row>
    <row r="731" spans="1:23" x14ac:dyDescent="0.25">
      <c r="A731" s="7">
        <f t="shared" si="111"/>
        <v>725</v>
      </c>
      <c r="B731" s="7" t="s">
        <v>2209</v>
      </c>
      <c r="C731" s="7" t="s">
        <v>2211</v>
      </c>
      <c r="D731" s="8" t="s">
        <v>79</v>
      </c>
      <c r="E731" s="8" t="s">
        <v>49</v>
      </c>
      <c r="F731" s="8" t="s">
        <v>10175</v>
      </c>
      <c r="G731" s="8" t="s">
        <v>10175</v>
      </c>
      <c r="H731" s="7" t="s">
        <v>80</v>
      </c>
      <c r="I731" s="7" t="s">
        <v>14</v>
      </c>
      <c r="J731" s="7" t="s">
        <v>81</v>
      </c>
      <c r="K731" s="7" t="s">
        <v>16</v>
      </c>
      <c r="L731" s="7" t="s">
        <v>10</v>
      </c>
      <c r="M731" s="8" t="s">
        <v>11</v>
      </c>
      <c r="N731" s="23">
        <v>13</v>
      </c>
      <c r="O731" s="22">
        <v>1.1000000000000001</v>
      </c>
      <c r="P731" s="22">
        <v>14.3</v>
      </c>
      <c r="Q731" s="9">
        <f>O731</f>
        <v>1.1000000000000001</v>
      </c>
      <c r="R731" s="9">
        <f>P731</f>
        <v>14.3</v>
      </c>
      <c r="S731" s="10">
        <f>P731-R731</f>
        <v>0</v>
      </c>
      <c r="T731" s="11" t="s">
        <v>2210</v>
      </c>
      <c r="V731" s="10">
        <f t="shared" si="110"/>
        <v>0</v>
      </c>
      <c r="W731" s="10" t="e">
        <f>#REF!-V731</f>
        <v>#REF!</v>
      </c>
    </row>
    <row r="732" spans="1:23" x14ac:dyDescent="0.25">
      <c r="A732" s="7">
        <f t="shared" si="111"/>
        <v>726</v>
      </c>
      <c r="B732" s="7" t="s">
        <v>2212</v>
      </c>
      <c r="C732" s="7" t="s">
        <v>2214</v>
      </c>
      <c r="D732" s="8" t="s">
        <v>8</v>
      </c>
      <c r="E732" s="8" t="s">
        <v>9</v>
      </c>
      <c r="F732" s="8" t="s">
        <v>10175</v>
      </c>
      <c r="G732" s="8" t="s">
        <v>10175</v>
      </c>
      <c r="H732" s="7" t="s">
        <v>13</v>
      </c>
      <c r="I732" s="7" t="s">
        <v>14</v>
      </c>
      <c r="J732" s="7" t="s">
        <v>81</v>
      </c>
      <c r="K732" s="7" t="s">
        <v>16</v>
      </c>
      <c r="L732" s="7" t="s">
        <v>10</v>
      </c>
      <c r="M732" s="8" t="s">
        <v>11</v>
      </c>
      <c r="N732" s="23">
        <v>2</v>
      </c>
      <c r="O732" s="22">
        <v>32.79</v>
      </c>
      <c r="P732" s="22">
        <v>65.569999999999993</v>
      </c>
      <c r="Q732" s="9">
        <f>VLOOKUP(T732,[1]Sheet1!$R$2:$S$2054,2,0)</f>
        <v>10</v>
      </c>
      <c r="R732" s="9">
        <f>N732*Q732</f>
        <v>20</v>
      </c>
      <c r="S732" s="10">
        <f>ROUND(P732-R732,2)</f>
        <v>45.57</v>
      </c>
      <c r="T732" s="11" t="s">
        <v>2213</v>
      </c>
      <c r="V732" s="10">
        <f t="shared" si="110"/>
        <v>45.569999999999993</v>
      </c>
      <c r="W732" s="10" t="e">
        <f>#REF!-V732</f>
        <v>#REF!</v>
      </c>
    </row>
    <row r="733" spans="1:23" x14ac:dyDescent="0.25">
      <c r="A733" s="7">
        <f t="shared" si="111"/>
        <v>727</v>
      </c>
      <c r="B733" s="7" t="s">
        <v>2215</v>
      </c>
      <c r="C733" s="7" t="s">
        <v>2217</v>
      </c>
      <c r="D733" s="8" t="s">
        <v>79</v>
      </c>
      <c r="E733" s="8" t="s">
        <v>49</v>
      </c>
      <c r="F733" s="8" t="s">
        <v>10175</v>
      </c>
      <c r="G733" s="8" t="s">
        <v>10175</v>
      </c>
      <c r="H733" s="7" t="s">
        <v>80</v>
      </c>
      <c r="I733" s="7" t="s">
        <v>14</v>
      </c>
      <c r="J733" s="7" t="s">
        <v>81</v>
      </c>
      <c r="K733" s="7" t="s">
        <v>16</v>
      </c>
      <c r="L733" s="7" t="s">
        <v>10</v>
      </c>
      <c r="M733" s="8" t="s">
        <v>11</v>
      </c>
      <c r="N733" s="23">
        <v>6</v>
      </c>
      <c r="O733" s="22">
        <v>0.04</v>
      </c>
      <c r="P733" s="22">
        <v>0.24</v>
      </c>
      <c r="Q733" s="9">
        <f>O733</f>
        <v>0.04</v>
      </c>
      <c r="R733" s="9">
        <f>P733</f>
        <v>0.24</v>
      </c>
      <c r="S733" s="10">
        <f>P733-R733</f>
        <v>0</v>
      </c>
      <c r="T733" s="11" t="s">
        <v>2216</v>
      </c>
      <c r="V733" s="10">
        <f t="shared" si="110"/>
        <v>0</v>
      </c>
      <c r="W733" s="10" t="e">
        <f>#REF!-V733</f>
        <v>#REF!</v>
      </c>
    </row>
    <row r="734" spans="1:23" x14ac:dyDescent="0.25">
      <c r="A734" s="7">
        <f t="shared" si="111"/>
        <v>728</v>
      </c>
      <c r="B734" s="7" t="s">
        <v>2218</v>
      </c>
      <c r="C734" s="7" t="s">
        <v>2220</v>
      </c>
      <c r="D734" s="8" t="s">
        <v>8</v>
      </c>
      <c r="E734" s="8" t="s">
        <v>9</v>
      </c>
      <c r="F734" s="8" t="s">
        <v>10175</v>
      </c>
      <c r="G734" s="8" t="s">
        <v>10175</v>
      </c>
      <c r="H734" s="7" t="s">
        <v>13</v>
      </c>
      <c r="I734" s="7" t="s">
        <v>14</v>
      </c>
      <c r="J734" s="7" t="s">
        <v>81</v>
      </c>
      <c r="K734" s="7" t="s">
        <v>16</v>
      </c>
      <c r="L734" s="7" t="s">
        <v>10</v>
      </c>
      <c r="M734" s="8" t="s">
        <v>11</v>
      </c>
      <c r="N734" s="23">
        <v>3</v>
      </c>
      <c r="O734" s="22">
        <v>0.2</v>
      </c>
      <c r="P734" s="22">
        <v>0.6</v>
      </c>
      <c r="Q734" s="9">
        <f>O734</f>
        <v>0.2</v>
      </c>
      <c r="R734" s="9">
        <f>P734</f>
        <v>0.6</v>
      </c>
      <c r="S734" s="10">
        <f>P734-R734</f>
        <v>0</v>
      </c>
      <c r="T734" s="11" t="s">
        <v>2219</v>
      </c>
      <c r="V734" s="10">
        <f t="shared" si="110"/>
        <v>0</v>
      </c>
      <c r="W734" s="10" t="e">
        <f>#REF!-V734</f>
        <v>#REF!</v>
      </c>
    </row>
    <row r="735" spans="1:23" x14ac:dyDescent="0.25">
      <c r="A735" s="7">
        <f t="shared" si="111"/>
        <v>729</v>
      </c>
      <c r="B735" s="7" t="s">
        <v>2221</v>
      </c>
      <c r="C735" s="7" t="s">
        <v>2223</v>
      </c>
      <c r="D735" s="8" t="s">
        <v>8</v>
      </c>
      <c r="E735" s="8" t="s">
        <v>9</v>
      </c>
      <c r="F735" s="8" t="s">
        <v>10175</v>
      </c>
      <c r="G735" s="8" t="s">
        <v>10175</v>
      </c>
      <c r="H735" s="7" t="s">
        <v>13</v>
      </c>
      <c r="I735" s="7" t="s">
        <v>14</v>
      </c>
      <c r="J735" s="7" t="s">
        <v>81</v>
      </c>
      <c r="K735" s="7" t="s">
        <v>16</v>
      </c>
      <c r="L735" s="7" t="s">
        <v>10</v>
      </c>
      <c r="M735" s="8" t="s">
        <v>11</v>
      </c>
      <c r="N735" s="23">
        <v>5</v>
      </c>
      <c r="O735" s="22">
        <v>1.55</v>
      </c>
      <c r="P735" s="22">
        <v>7.75</v>
      </c>
      <c r="Q735" s="9">
        <f>VLOOKUP(T735,[1]Sheet1!$R$2:$S$2054,2,0)</f>
        <v>1.2</v>
      </c>
      <c r="R735" s="9">
        <f>N735*Q735</f>
        <v>6</v>
      </c>
      <c r="S735" s="10">
        <f>ROUND(P735-R735,2)</f>
        <v>1.75</v>
      </c>
      <c r="T735" s="11" t="s">
        <v>2222</v>
      </c>
      <c r="V735" s="10">
        <f t="shared" si="110"/>
        <v>1.75</v>
      </c>
      <c r="W735" s="10" t="e">
        <f>#REF!-V735</f>
        <v>#REF!</v>
      </c>
    </row>
    <row r="736" spans="1:23" x14ac:dyDescent="0.25">
      <c r="A736" s="7">
        <f t="shared" si="111"/>
        <v>730</v>
      </c>
      <c r="B736" s="7" t="s">
        <v>2224</v>
      </c>
      <c r="C736" s="7" t="s">
        <v>2225</v>
      </c>
      <c r="D736" s="8" t="s">
        <v>8</v>
      </c>
      <c r="E736" s="8" t="s">
        <v>41</v>
      </c>
      <c r="F736" s="8" t="s">
        <v>10175</v>
      </c>
      <c r="G736" s="8" t="s">
        <v>10175</v>
      </c>
      <c r="H736" s="7" t="s">
        <v>839</v>
      </c>
      <c r="I736" s="7" t="s">
        <v>14</v>
      </c>
      <c r="J736" s="7" t="s">
        <v>52</v>
      </c>
      <c r="K736" s="7" t="s">
        <v>53</v>
      </c>
      <c r="L736" s="7" t="s">
        <v>32</v>
      </c>
      <c r="M736" s="8" t="s">
        <v>11</v>
      </c>
      <c r="N736" s="23">
        <v>1</v>
      </c>
      <c r="O736" s="22">
        <v>378.78</v>
      </c>
      <c r="P736" s="22">
        <v>378.78</v>
      </c>
      <c r="Q736" s="9">
        <f>VLOOKUP(T736,[1]Sheet1!$R$2:$S$2054,2,0)</f>
        <v>266</v>
      </c>
      <c r="R736" s="9">
        <f>N736*Q736</f>
        <v>266</v>
      </c>
      <c r="S736" s="10">
        <f>ROUND(P736-R736,2)</f>
        <v>112.78</v>
      </c>
      <c r="T736" s="11" t="s">
        <v>2226</v>
      </c>
      <c r="V736" s="10">
        <f t="shared" si="110"/>
        <v>112.77999999999997</v>
      </c>
      <c r="W736" s="10" t="e">
        <f>#REF!-V736</f>
        <v>#REF!</v>
      </c>
    </row>
    <row r="737" spans="1:23" x14ac:dyDescent="0.25">
      <c r="A737" s="7">
        <f t="shared" si="111"/>
        <v>731</v>
      </c>
      <c r="B737" s="7" t="s">
        <v>2227</v>
      </c>
      <c r="C737" s="7" t="s">
        <v>2229</v>
      </c>
      <c r="D737" s="8" t="s">
        <v>79</v>
      </c>
      <c r="E737" s="8" t="s">
        <v>49</v>
      </c>
      <c r="F737" s="8" t="s">
        <v>10175</v>
      </c>
      <c r="G737" s="8" t="s">
        <v>10175</v>
      </c>
      <c r="H737" s="7" t="s">
        <v>379</v>
      </c>
      <c r="I737" s="7" t="s">
        <v>14</v>
      </c>
      <c r="J737" s="7" t="s">
        <v>81</v>
      </c>
      <c r="K737" s="7" t="s">
        <v>16</v>
      </c>
      <c r="L737" s="7" t="s">
        <v>10</v>
      </c>
      <c r="M737" s="8" t="s">
        <v>11</v>
      </c>
      <c r="N737" s="23">
        <v>2</v>
      </c>
      <c r="O737" s="22">
        <v>75</v>
      </c>
      <c r="P737" s="22">
        <v>150</v>
      </c>
      <c r="Q737" s="9">
        <f>O737</f>
        <v>75</v>
      </c>
      <c r="R737" s="9">
        <f>P737</f>
        <v>150</v>
      </c>
      <c r="S737" s="10">
        <f>P737-R737</f>
        <v>0</v>
      </c>
      <c r="T737" s="11" t="s">
        <v>2228</v>
      </c>
      <c r="V737" s="10">
        <f t="shared" si="110"/>
        <v>0</v>
      </c>
      <c r="W737" s="10" t="e">
        <f>#REF!-V737</f>
        <v>#REF!</v>
      </c>
    </row>
    <row r="738" spans="1:23" x14ac:dyDescent="0.25">
      <c r="A738" s="7">
        <f t="shared" si="111"/>
        <v>732</v>
      </c>
      <c r="B738" s="7" t="s">
        <v>2230</v>
      </c>
      <c r="C738" s="7" t="s">
        <v>2232</v>
      </c>
      <c r="D738" s="8" t="s">
        <v>8</v>
      </c>
      <c r="E738" s="8" t="s">
        <v>9</v>
      </c>
      <c r="F738" s="8" t="s">
        <v>10175</v>
      </c>
      <c r="G738" s="8" t="s">
        <v>10175</v>
      </c>
      <c r="H738" s="7" t="s">
        <v>28</v>
      </c>
      <c r="I738" s="7" t="s">
        <v>14</v>
      </c>
      <c r="J738" s="7" t="s">
        <v>15</v>
      </c>
      <c r="K738" s="7" t="s">
        <v>16</v>
      </c>
      <c r="L738" s="7" t="s">
        <v>10</v>
      </c>
      <c r="M738" s="8" t="s">
        <v>11</v>
      </c>
      <c r="N738" s="23">
        <v>5</v>
      </c>
      <c r="O738" s="22">
        <v>2.92</v>
      </c>
      <c r="P738" s="22">
        <v>14.6</v>
      </c>
      <c r="Q738" s="9">
        <f>VLOOKUP(T738,[1]Sheet1!$R$2:$S$2054,2,0)</f>
        <v>2.6</v>
      </c>
      <c r="R738" s="9">
        <f>N738*Q738</f>
        <v>13</v>
      </c>
      <c r="S738" s="10">
        <f>ROUND(P738-R738,2)</f>
        <v>1.6</v>
      </c>
      <c r="T738" s="11" t="s">
        <v>2231</v>
      </c>
      <c r="V738" s="10">
        <f t="shared" si="110"/>
        <v>1.5999999999999996</v>
      </c>
      <c r="W738" s="10" t="e">
        <f>#REF!-V738</f>
        <v>#REF!</v>
      </c>
    </row>
    <row r="739" spans="1:23" x14ac:dyDescent="0.25">
      <c r="A739" s="7">
        <f t="shared" si="111"/>
        <v>733</v>
      </c>
      <c r="B739" s="7" t="s">
        <v>2233</v>
      </c>
      <c r="C739" s="7" t="s">
        <v>2235</v>
      </c>
      <c r="D739" s="8" t="s">
        <v>79</v>
      </c>
      <c r="E739" s="8" t="s">
        <v>39</v>
      </c>
      <c r="F739" s="8" t="s">
        <v>10175</v>
      </c>
      <c r="G739" s="8" t="s">
        <v>10175</v>
      </c>
      <c r="H739" s="7" t="s">
        <v>164</v>
      </c>
      <c r="I739" s="7" t="s">
        <v>14</v>
      </c>
      <c r="J739" s="7" t="s">
        <v>81</v>
      </c>
      <c r="K739" s="7" t="s">
        <v>16</v>
      </c>
      <c r="L739" s="7" t="s">
        <v>10</v>
      </c>
      <c r="M739" s="8" t="s">
        <v>11</v>
      </c>
      <c r="N739" s="23">
        <v>7</v>
      </c>
      <c r="O739" s="22">
        <v>136.69</v>
      </c>
      <c r="P739" s="22">
        <v>956.83</v>
      </c>
      <c r="Q739" s="9">
        <f t="shared" ref="Q739:R741" si="115">O739</f>
        <v>136.69</v>
      </c>
      <c r="R739" s="9">
        <f t="shared" si="115"/>
        <v>956.83</v>
      </c>
      <c r="S739" s="10">
        <f>P739-R739</f>
        <v>0</v>
      </c>
      <c r="T739" s="11" t="s">
        <v>2234</v>
      </c>
      <c r="V739" s="10">
        <f t="shared" si="110"/>
        <v>0</v>
      </c>
      <c r="W739" s="10" t="e">
        <f>#REF!-V739</f>
        <v>#REF!</v>
      </c>
    </row>
    <row r="740" spans="1:23" x14ac:dyDescent="0.25">
      <c r="A740" s="7">
        <f t="shared" si="111"/>
        <v>734</v>
      </c>
      <c r="B740" s="7" t="s">
        <v>2233</v>
      </c>
      <c r="C740" s="7" t="s">
        <v>2235</v>
      </c>
      <c r="D740" s="8" t="s">
        <v>79</v>
      </c>
      <c r="E740" s="8" t="s">
        <v>39</v>
      </c>
      <c r="F740" s="8" t="s">
        <v>10175</v>
      </c>
      <c r="G740" s="8" t="s">
        <v>10175</v>
      </c>
      <c r="H740" s="7" t="s">
        <v>164</v>
      </c>
      <c r="I740" s="7" t="s">
        <v>14</v>
      </c>
      <c r="J740" s="7" t="s">
        <v>81</v>
      </c>
      <c r="K740" s="7" t="s">
        <v>16</v>
      </c>
      <c r="L740" s="7" t="s">
        <v>10</v>
      </c>
      <c r="M740" s="8" t="s">
        <v>11</v>
      </c>
      <c r="N740" s="23">
        <v>20</v>
      </c>
      <c r="O740" s="22">
        <v>136.69</v>
      </c>
      <c r="P740" s="22">
        <v>2733.8</v>
      </c>
      <c r="Q740" s="9">
        <f t="shared" si="115"/>
        <v>136.69</v>
      </c>
      <c r="R740" s="9">
        <f t="shared" si="115"/>
        <v>2733.8</v>
      </c>
      <c r="S740" s="10">
        <f>P740-R740</f>
        <v>0</v>
      </c>
      <c r="T740" s="11" t="s">
        <v>2236</v>
      </c>
      <c r="V740" s="10">
        <f t="shared" si="110"/>
        <v>0</v>
      </c>
      <c r="W740" s="10" t="e">
        <f>#REF!-V740</f>
        <v>#REF!</v>
      </c>
    </row>
    <row r="741" spans="1:23" x14ac:dyDescent="0.25">
      <c r="A741" s="7">
        <f t="shared" si="111"/>
        <v>735</v>
      </c>
      <c r="B741" s="7" t="s">
        <v>2237</v>
      </c>
      <c r="C741" s="7" t="s">
        <v>2239</v>
      </c>
      <c r="D741" s="8" t="s">
        <v>79</v>
      </c>
      <c r="E741" s="8" t="s">
        <v>39</v>
      </c>
      <c r="F741" s="8" t="s">
        <v>10175</v>
      </c>
      <c r="G741" s="8" t="s">
        <v>10175</v>
      </c>
      <c r="H741" s="7" t="s">
        <v>121</v>
      </c>
      <c r="I741" s="7" t="s">
        <v>14</v>
      </c>
      <c r="J741" s="7" t="s">
        <v>81</v>
      </c>
      <c r="K741" s="7" t="s">
        <v>16</v>
      </c>
      <c r="L741" s="7" t="s">
        <v>10</v>
      </c>
      <c r="M741" s="8" t="s">
        <v>11</v>
      </c>
      <c r="N741" s="23">
        <v>86</v>
      </c>
      <c r="O741" s="22">
        <v>65</v>
      </c>
      <c r="P741" s="22">
        <v>5590</v>
      </c>
      <c r="Q741" s="9">
        <f t="shared" si="115"/>
        <v>65</v>
      </c>
      <c r="R741" s="9">
        <f t="shared" si="115"/>
        <v>5590</v>
      </c>
      <c r="S741" s="10">
        <f>P741-R741</f>
        <v>0</v>
      </c>
      <c r="T741" s="11" t="s">
        <v>2238</v>
      </c>
      <c r="V741" s="10">
        <f t="shared" si="110"/>
        <v>0</v>
      </c>
      <c r="W741" s="10" t="e">
        <f>#REF!-V741</f>
        <v>#REF!</v>
      </c>
    </row>
    <row r="742" spans="1:23" x14ac:dyDescent="0.25">
      <c r="A742" s="7">
        <f t="shared" si="111"/>
        <v>736</v>
      </c>
      <c r="B742" s="7" t="s">
        <v>2240</v>
      </c>
      <c r="C742" s="7" t="s">
        <v>2242</v>
      </c>
      <c r="D742" s="8" t="s">
        <v>8</v>
      </c>
      <c r="E742" s="8" t="s">
        <v>9</v>
      </c>
      <c r="F742" s="8" t="s">
        <v>10175</v>
      </c>
      <c r="G742" s="8" t="s">
        <v>10175</v>
      </c>
      <c r="H742" s="7" t="s">
        <v>29</v>
      </c>
      <c r="I742" s="7" t="s">
        <v>14</v>
      </c>
      <c r="J742" s="7" t="s">
        <v>15</v>
      </c>
      <c r="K742" s="7" t="s">
        <v>16</v>
      </c>
      <c r="L742" s="7" t="s">
        <v>10</v>
      </c>
      <c r="M742" s="8" t="s">
        <v>11</v>
      </c>
      <c r="N742" s="23">
        <v>7</v>
      </c>
      <c r="O742" s="22">
        <v>6.3</v>
      </c>
      <c r="P742" s="22">
        <v>44.1</v>
      </c>
      <c r="Q742" s="9">
        <f>VLOOKUP(T742,[1]Sheet1!$R$2:$S$2054,2,0)</f>
        <v>5.57</v>
      </c>
      <c r="R742" s="9">
        <f>N742*Q742</f>
        <v>38.99</v>
      </c>
      <c r="S742" s="10">
        <f>ROUND(P742-R742,2)</f>
        <v>5.1100000000000003</v>
      </c>
      <c r="T742" s="11" t="s">
        <v>2241</v>
      </c>
      <c r="V742" s="10">
        <f t="shared" si="110"/>
        <v>5.1099999999999994</v>
      </c>
      <c r="W742" s="10" t="e">
        <f>#REF!-V742</f>
        <v>#REF!</v>
      </c>
    </row>
    <row r="743" spans="1:23" x14ac:dyDescent="0.25">
      <c r="A743" s="7">
        <f t="shared" si="111"/>
        <v>737</v>
      </c>
      <c r="B743" s="7" t="s">
        <v>2243</v>
      </c>
      <c r="C743" s="7" t="s">
        <v>2245</v>
      </c>
      <c r="D743" s="8" t="s">
        <v>54</v>
      </c>
      <c r="E743" s="8" t="s">
        <v>37</v>
      </c>
      <c r="F743" s="8" t="s">
        <v>10175</v>
      </c>
      <c r="G743" s="8" t="s">
        <v>10175</v>
      </c>
      <c r="H743" s="7" t="s">
        <v>83</v>
      </c>
      <c r="I743" s="7" t="s">
        <v>14</v>
      </c>
      <c r="J743" s="7" t="s">
        <v>15</v>
      </c>
      <c r="K743" s="7" t="s">
        <v>16</v>
      </c>
      <c r="L743" s="7" t="s">
        <v>10</v>
      </c>
      <c r="M743" s="8" t="s">
        <v>11</v>
      </c>
      <c r="N743" s="23">
        <v>9</v>
      </c>
      <c r="O743" s="22">
        <v>5.45</v>
      </c>
      <c r="P743" s="22">
        <v>49.05</v>
      </c>
      <c r="Q743" s="9">
        <f>O743</f>
        <v>5.45</v>
      </c>
      <c r="R743" s="9">
        <f>P743</f>
        <v>49.05</v>
      </c>
      <c r="S743" s="10">
        <f>P743-R743</f>
        <v>0</v>
      </c>
      <c r="T743" s="11" t="s">
        <v>2244</v>
      </c>
      <c r="V743" s="10">
        <f t="shared" si="110"/>
        <v>0</v>
      </c>
      <c r="W743" s="10" t="e">
        <f>#REF!-V743</f>
        <v>#REF!</v>
      </c>
    </row>
    <row r="744" spans="1:23" x14ac:dyDescent="0.25">
      <c r="A744" s="7">
        <f t="shared" si="111"/>
        <v>738</v>
      </c>
      <c r="B744" s="7" t="s">
        <v>2246</v>
      </c>
      <c r="C744" s="7" t="s">
        <v>2248</v>
      </c>
      <c r="D744" s="8" t="s">
        <v>79</v>
      </c>
      <c r="E744" s="8" t="s">
        <v>49</v>
      </c>
      <c r="F744" s="8" t="s">
        <v>10175</v>
      </c>
      <c r="G744" s="8" t="s">
        <v>10175</v>
      </c>
      <c r="H744" s="7" t="s">
        <v>80</v>
      </c>
      <c r="I744" s="7" t="s">
        <v>14</v>
      </c>
      <c r="J744" s="7" t="s">
        <v>81</v>
      </c>
      <c r="K744" s="7" t="s">
        <v>16</v>
      </c>
      <c r="L744" s="7" t="s">
        <v>10</v>
      </c>
      <c r="M744" s="8" t="s">
        <v>11</v>
      </c>
      <c r="N744" s="23">
        <v>40</v>
      </c>
      <c r="O744" s="22">
        <v>288</v>
      </c>
      <c r="P744" s="22">
        <v>11520</v>
      </c>
      <c r="Q744" s="9">
        <f>O744</f>
        <v>288</v>
      </c>
      <c r="R744" s="9">
        <f>P744</f>
        <v>11520</v>
      </c>
      <c r="S744" s="10">
        <f>P744-R744</f>
        <v>0</v>
      </c>
      <c r="T744" s="11" t="s">
        <v>2247</v>
      </c>
      <c r="V744" s="10">
        <f t="shared" si="110"/>
        <v>0</v>
      </c>
      <c r="W744" s="10" t="e">
        <f>#REF!-V744</f>
        <v>#REF!</v>
      </c>
    </row>
    <row r="745" spans="1:23" x14ac:dyDescent="0.25">
      <c r="A745" s="7">
        <f t="shared" si="111"/>
        <v>739</v>
      </c>
      <c r="B745" s="7" t="s">
        <v>2249</v>
      </c>
      <c r="C745" s="7" t="s">
        <v>2251</v>
      </c>
      <c r="D745" s="8" t="s">
        <v>8</v>
      </c>
      <c r="E745" s="8" t="s">
        <v>9</v>
      </c>
      <c r="F745" s="8" t="s">
        <v>10175</v>
      </c>
      <c r="G745" s="8" t="s">
        <v>10175</v>
      </c>
      <c r="H745" s="7" t="s">
        <v>13</v>
      </c>
      <c r="I745" s="7" t="s">
        <v>14</v>
      </c>
      <c r="J745" s="7" t="s">
        <v>15</v>
      </c>
      <c r="K745" s="7" t="s">
        <v>16</v>
      </c>
      <c r="L745" s="7" t="s">
        <v>10</v>
      </c>
      <c r="M745" s="8" t="s">
        <v>11</v>
      </c>
      <c r="N745" s="23">
        <v>4</v>
      </c>
      <c r="O745" s="22">
        <v>98.2</v>
      </c>
      <c r="P745" s="22">
        <v>392.8</v>
      </c>
      <c r="Q745" s="9">
        <f>VLOOKUP(T745,[1]Sheet1!$R$2:$S$2054,2,0)</f>
        <v>86.25</v>
      </c>
      <c r="R745" s="9">
        <f>N745*Q745</f>
        <v>345</v>
      </c>
      <c r="S745" s="10">
        <f>ROUND(P745-R745,2)</f>
        <v>47.8</v>
      </c>
      <c r="T745" s="11" t="s">
        <v>2250</v>
      </c>
      <c r="V745" s="10">
        <f t="shared" si="110"/>
        <v>47.800000000000011</v>
      </c>
      <c r="W745" s="10" t="e">
        <f>#REF!-V745</f>
        <v>#REF!</v>
      </c>
    </row>
    <row r="746" spans="1:23" x14ac:dyDescent="0.25">
      <c r="A746" s="7">
        <f t="shared" si="111"/>
        <v>740</v>
      </c>
      <c r="B746" s="7" t="s">
        <v>2252</v>
      </c>
      <c r="C746" s="7" t="s">
        <v>2254</v>
      </c>
      <c r="D746" s="8" t="s">
        <v>79</v>
      </c>
      <c r="E746" s="8" t="s">
        <v>49</v>
      </c>
      <c r="F746" s="8" t="s">
        <v>10175</v>
      </c>
      <c r="G746" s="8" t="s">
        <v>10175</v>
      </c>
      <c r="H746" s="7" t="s">
        <v>1184</v>
      </c>
      <c r="I746" s="7" t="s">
        <v>14</v>
      </c>
      <c r="J746" s="7" t="s">
        <v>81</v>
      </c>
      <c r="K746" s="7" t="s">
        <v>16</v>
      </c>
      <c r="L746" s="7" t="s">
        <v>10</v>
      </c>
      <c r="M746" s="8" t="s">
        <v>11</v>
      </c>
      <c r="N746" s="23">
        <v>161</v>
      </c>
      <c r="O746" s="22">
        <v>2927.84</v>
      </c>
      <c r="P746" s="22">
        <v>471382.24</v>
      </c>
      <c r="Q746" s="9">
        <f>O746</f>
        <v>2927.84</v>
      </c>
      <c r="R746" s="9">
        <f>P746</f>
        <v>471382.24</v>
      </c>
      <c r="S746" s="10">
        <f>P746-R746</f>
        <v>0</v>
      </c>
      <c r="T746" s="11" t="s">
        <v>2253</v>
      </c>
      <c r="V746" s="10">
        <f t="shared" si="110"/>
        <v>0</v>
      </c>
      <c r="W746" s="10" t="e">
        <f>#REF!-V746</f>
        <v>#REF!</v>
      </c>
    </row>
    <row r="747" spans="1:23" x14ac:dyDescent="0.25">
      <c r="A747" s="7">
        <f t="shared" si="111"/>
        <v>741</v>
      </c>
      <c r="B747" s="7" t="s">
        <v>2255</v>
      </c>
      <c r="C747" s="7" t="s">
        <v>2257</v>
      </c>
      <c r="D747" s="8" t="s">
        <v>79</v>
      </c>
      <c r="E747" s="8" t="s">
        <v>117</v>
      </c>
      <c r="F747" s="8" t="s">
        <v>10175</v>
      </c>
      <c r="G747" s="8" t="s">
        <v>10175</v>
      </c>
      <c r="H747" s="7" t="s">
        <v>121</v>
      </c>
      <c r="I747" s="7" t="s">
        <v>14</v>
      </c>
      <c r="J747" s="7" t="s">
        <v>81</v>
      </c>
      <c r="K747" s="7" t="s">
        <v>16</v>
      </c>
      <c r="L747" s="7" t="s">
        <v>10</v>
      </c>
      <c r="M747" s="8" t="s">
        <v>11</v>
      </c>
      <c r="N747" s="23">
        <v>3</v>
      </c>
      <c r="O747" s="22">
        <v>0.63</v>
      </c>
      <c r="P747" s="22">
        <v>1.89</v>
      </c>
      <c r="Q747" s="9">
        <f>O747</f>
        <v>0.63</v>
      </c>
      <c r="R747" s="9">
        <f>P747</f>
        <v>1.89</v>
      </c>
      <c r="S747" s="10">
        <f>P747-R747</f>
        <v>0</v>
      </c>
      <c r="T747" s="11" t="s">
        <v>2256</v>
      </c>
      <c r="V747" s="10">
        <f t="shared" si="110"/>
        <v>0</v>
      </c>
      <c r="W747" s="10" t="e">
        <f>#REF!-V747</f>
        <v>#REF!</v>
      </c>
    </row>
    <row r="748" spans="1:23" x14ac:dyDescent="0.25">
      <c r="A748" s="7">
        <f t="shared" si="111"/>
        <v>742</v>
      </c>
      <c r="B748" s="7" t="s">
        <v>2258</v>
      </c>
      <c r="C748" s="7" t="s">
        <v>2260</v>
      </c>
      <c r="D748" s="8" t="s">
        <v>8</v>
      </c>
      <c r="E748" s="8" t="s">
        <v>9</v>
      </c>
      <c r="F748" s="8" t="s">
        <v>10175</v>
      </c>
      <c r="G748" s="8" t="s">
        <v>10175</v>
      </c>
      <c r="H748" s="7" t="s">
        <v>28</v>
      </c>
      <c r="I748" s="7" t="s">
        <v>14</v>
      </c>
      <c r="J748" s="7" t="s">
        <v>15</v>
      </c>
      <c r="K748" s="7" t="s">
        <v>16</v>
      </c>
      <c r="L748" s="7" t="s">
        <v>10</v>
      </c>
      <c r="M748" s="8" t="s">
        <v>11</v>
      </c>
      <c r="N748" s="23">
        <v>14</v>
      </c>
      <c r="O748" s="22">
        <v>3.14</v>
      </c>
      <c r="P748" s="22">
        <v>43.96</v>
      </c>
      <c r="Q748" s="9">
        <f>VLOOKUP(T748,[1]Sheet1!$R$2:$S$2054,2,0)</f>
        <v>0.56999999999999995</v>
      </c>
      <c r="R748" s="9">
        <f>N748*Q748</f>
        <v>7.9799999999999995</v>
      </c>
      <c r="S748" s="10">
        <f>ROUND(P748-R748,2)</f>
        <v>35.979999999999997</v>
      </c>
      <c r="T748" s="11" t="s">
        <v>2259</v>
      </c>
      <c r="V748" s="10">
        <f t="shared" si="110"/>
        <v>35.980000000000004</v>
      </c>
      <c r="W748" s="10" t="e">
        <f>#REF!-V748</f>
        <v>#REF!</v>
      </c>
    </row>
    <row r="749" spans="1:23" x14ac:dyDescent="0.25">
      <c r="A749" s="7">
        <f t="shared" si="111"/>
        <v>743</v>
      </c>
      <c r="B749" s="7" t="s">
        <v>2261</v>
      </c>
      <c r="C749" s="7" t="s">
        <v>2263</v>
      </c>
      <c r="D749" s="8" t="s">
        <v>8</v>
      </c>
      <c r="E749" s="8" t="s">
        <v>9</v>
      </c>
      <c r="F749" s="8" t="s">
        <v>10175</v>
      </c>
      <c r="G749" s="8" t="s">
        <v>10175</v>
      </c>
      <c r="H749" s="7" t="s">
        <v>29</v>
      </c>
      <c r="I749" s="7" t="s">
        <v>14</v>
      </c>
      <c r="J749" s="7" t="s">
        <v>15</v>
      </c>
      <c r="K749" s="7" t="s">
        <v>16</v>
      </c>
      <c r="L749" s="7" t="s">
        <v>10</v>
      </c>
      <c r="M749" s="8" t="s">
        <v>11</v>
      </c>
      <c r="N749" s="23">
        <v>9</v>
      </c>
      <c r="O749" s="22">
        <v>0.01</v>
      </c>
      <c r="P749" s="22">
        <v>0.09</v>
      </c>
      <c r="Q749" s="9">
        <f>O749</f>
        <v>0.01</v>
      </c>
      <c r="R749" s="9">
        <f>P749</f>
        <v>0.09</v>
      </c>
      <c r="S749" s="10">
        <f>P749-R749</f>
        <v>0</v>
      </c>
      <c r="T749" s="11" t="s">
        <v>2262</v>
      </c>
      <c r="V749" s="10">
        <f t="shared" si="110"/>
        <v>0</v>
      </c>
      <c r="W749" s="10" t="e">
        <f>#REF!-V749</f>
        <v>#REF!</v>
      </c>
    </row>
    <row r="750" spans="1:23" x14ac:dyDescent="0.25">
      <c r="A750" s="7">
        <f t="shared" si="111"/>
        <v>744</v>
      </c>
      <c r="B750" s="7" t="s">
        <v>2264</v>
      </c>
      <c r="C750" s="7" t="s">
        <v>2266</v>
      </c>
      <c r="D750" s="8" t="s">
        <v>8</v>
      </c>
      <c r="E750" s="8" t="s">
        <v>9</v>
      </c>
      <c r="F750" s="8" t="s">
        <v>10175</v>
      </c>
      <c r="G750" s="8" t="s">
        <v>10175</v>
      </c>
      <c r="H750" s="7" t="s">
        <v>232</v>
      </c>
      <c r="I750" s="7" t="s">
        <v>14</v>
      </c>
      <c r="J750" s="7" t="s">
        <v>15</v>
      </c>
      <c r="K750" s="7" t="s">
        <v>16</v>
      </c>
      <c r="L750" s="7" t="s">
        <v>10</v>
      </c>
      <c r="M750" s="8" t="s">
        <v>11</v>
      </c>
      <c r="N750" s="23">
        <v>670</v>
      </c>
      <c r="O750" s="22">
        <v>24.55</v>
      </c>
      <c r="P750" s="22">
        <v>16448.5</v>
      </c>
      <c r="Q750" s="9">
        <f>VLOOKUP(T750,[1]Sheet1!$R$2:$S$2054,2,0)</f>
        <v>7.3</v>
      </c>
      <c r="R750" s="9">
        <f t="shared" ref="R750:R756" si="116">N750*Q750</f>
        <v>4891</v>
      </c>
      <c r="S750" s="10">
        <f t="shared" ref="S750:S756" si="117">ROUND(P750-R750,2)</f>
        <v>11557.5</v>
      </c>
      <c r="T750" s="11" t="s">
        <v>2265</v>
      </c>
      <c r="V750" s="10">
        <f t="shared" si="110"/>
        <v>11557.5</v>
      </c>
      <c r="W750" s="10" t="e">
        <f>#REF!-V750</f>
        <v>#REF!</v>
      </c>
    </row>
    <row r="751" spans="1:23" x14ac:dyDescent="0.25">
      <c r="A751" s="7">
        <f t="shared" si="111"/>
        <v>745</v>
      </c>
      <c r="B751" s="7" t="s">
        <v>2267</v>
      </c>
      <c r="C751" s="7" t="s">
        <v>2269</v>
      </c>
      <c r="D751" s="8" t="s">
        <v>8</v>
      </c>
      <c r="E751" s="8" t="s">
        <v>9</v>
      </c>
      <c r="F751" s="8" t="s">
        <v>10175</v>
      </c>
      <c r="G751" s="8" t="s">
        <v>10175</v>
      </c>
      <c r="H751" s="7" t="s">
        <v>307</v>
      </c>
      <c r="I751" s="7" t="s">
        <v>14</v>
      </c>
      <c r="J751" s="7" t="s">
        <v>15</v>
      </c>
      <c r="K751" s="7" t="s">
        <v>16</v>
      </c>
      <c r="L751" s="7" t="s">
        <v>10</v>
      </c>
      <c r="M751" s="8" t="s">
        <v>11</v>
      </c>
      <c r="N751" s="23">
        <v>100</v>
      </c>
      <c r="O751" s="22">
        <v>34.75</v>
      </c>
      <c r="P751" s="22">
        <v>3475</v>
      </c>
      <c r="Q751" s="9">
        <f>VLOOKUP(T751,[1]Sheet1!$R$2:$S$2054,2,0)</f>
        <v>7.93</v>
      </c>
      <c r="R751" s="9">
        <f t="shared" si="116"/>
        <v>793</v>
      </c>
      <c r="S751" s="10">
        <f t="shared" si="117"/>
        <v>2682</v>
      </c>
      <c r="T751" s="11" t="s">
        <v>2268</v>
      </c>
      <c r="V751" s="10">
        <f t="shared" si="110"/>
        <v>2682</v>
      </c>
      <c r="W751" s="10" t="e">
        <f>#REF!-V751</f>
        <v>#REF!</v>
      </c>
    </row>
    <row r="752" spans="1:23" x14ac:dyDescent="0.25">
      <c r="A752" s="7">
        <f t="shared" si="111"/>
        <v>746</v>
      </c>
      <c r="B752" s="7" t="s">
        <v>2267</v>
      </c>
      <c r="C752" s="7" t="s">
        <v>2269</v>
      </c>
      <c r="D752" s="8" t="s">
        <v>8</v>
      </c>
      <c r="E752" s="8" t="s">
        <v>9</v>
      </c>
      <c r="F752" s="8" t="s">
        <v>10175</v>
      </c>
      <c r="G752" s="8" t="s">
        <v>10175</v>
      </c>
      <c r="H752" s="7" t="s">
        <v>307</v>
      </c>
      <c r="I752" s="7" t="s">
        <v>14</v>
      </c>
      <c r="J752" s="7" t="s">
        <v>15</v>
      </c>
      <c r="K752" s="7" t="s">
        <v>16</v>
      </c>
      <c r="L752" s="7" t="s">
        <v>10</v>
      </c>
      <c r="M752" s="8" t="s">
        <v>11</v>
      </c>
      <c r="N752" s="23">
        <v>680</v>
      </c>
      <c r="O752" s="22">
        <v>34.75</v>
      </c>
      <c r="P752" s="22">
        <v>23629.97</v>
      </c>
      <c r="Q752" s="9">
        <f>VLOOKUP(T752,[1]Sheet1!$R$2:$S$2054,2,0)</f>
        <v>4.92</v>
      </c>
      <c r="R752" s="9">
        <f t="shared" si="116"/>
        <v>3345.6</v>
      </c>
      <c r="S752" s="10">
        <f t="shared" si="117"/>
        <v>20284.37</v>
      </c>
      <c r="T752" s="11" t="s">
        <v>2270</v>
      </c>
      <c r="V752" s="10">
        <f t="shared" si="110"/>
        <v>20284.370000000003</v>
      </c>
      <c r="W752" s="10" t="e">
        <f>#REF!-V752</f>
        <v>#REF!</v>
      </c>
    </row>
    <row r="753" spans="1:23" x14ac:dyDescent="0.25">
      <c r="A753" s="7">
        <f t="shared" si="111"/>
        <v>747</v>
      </c>
      <c r="B753" s="7" t="s">
        <v>2271</v>
      </c>
      <c r="C753" s="7" t="s">
        <v>2273</v>
      </c>
      <c r="D753" s="8" t="s">
        <v>8</v>
      </c>
      <c r="E753" s="8" t="s">
        <v>9</v>
      </c>
      <c r="F753" s="8" t="s">
        <v>10175</v>
      </c>
      <c r="G753" s="8" t="s">
        <v>10175</v>
      </c>
      <c r="H753" s="7" t="s">
        <v>2274</v>
      </c>
      <c r="I753" s="7" t="s">
        <v>14</v>
      </c>
      <c r="J753" s="7" t="s">
        <v>15</v>
      </c>
      <c r="K753" s="7" t="s">
        <v>16</v>
      </c>
      <c r="L753" s="7" t="s">
        <v>32</v>
      </c>
      <c r="M753" s="8" t="s">
        <v>11</v>
      </c>
      <c r="N753" s="23">
        <v>10</v>
      </c>
      <c r="O753" s="22">
        <v>40.49</v>
      </c>
      <c r="P753" s="22">
        <v>404.9</v>
      </c>
      <c r="Q753" s="9">
        <f>VLOOKUP(T753,[1]Sheet1!$R$2:$S$2054,2,0)</f>
        <v>35.6</v>
      </c>
      <c r="R753" s="9">
        <f t="shared" si="116"/>
        <v>356</v>
      </c>
      <c r="S753" s="10">
        <f t="shared" si="117"/>
        <v>48.9</v>
      </c>
      <c r="T753" s="11" t="s">
        <v>2272</v>
      </c>
      <c r="V753" s="10">
        <f t="shared" si="110"/>
        <v>48.899999999999977</v>
      </c>
      <c r="W753" s="10" t="e">
        <f>#REF!-V753</f>
        <v>#REF!</v>
      </c>
    </row>
    <row r="754" spans="1:23" x14ac:dyDescent="0.25">
      <c r="A754" s="7">
        <f t="shared" si="111"/>
        <v>748</v>
      </c>
      <c r="B754" s="7" t="s">
        <v>2275</v>
      </c>
      <c r="C754" s="7" t="s">
        <v>2277</v>
      </c>
      <c r="D754" s="8" t="s">
        <v>79</v>
      </c>
      <c r="E754" s="8" t="s">
        <v>322</v>
      </c>
      <c r="F754" s="8" t="s">
        <v>10175</v>
      </c>
      <c r="G754" s="8" t="s">
        <v>10175</v>
      </c>
      <c r="H754" s="7" t="s">
        <v>83</v>
      </c>
      <c r="I754" s="7" t="s">
        <v>14</v>
      </c>
      <c r="J754" s="7" t="s">
        <v>81</v>
      </c>
      <c r="K754" s="7" t="s">
        <v>16</v>
      </c>
      <c r="L754" s="7" t="s">
        <v>10</v>
      </c>
      <c r="M754" s="8" t="s">
        <v>11</v>
      </c>
      <c r="N754" s="23">
        <v>1</v>
      </c>
      <c r="O754" s="22">
        <v>984.28</v>
      </c>
      <c r="P754" s="22">
        <v>984.28</v>
      </c>
      <c r="Q754" s="9">
        <f>VLOOKUP(T754,[1]Sheet1!$R$2:$S$2054,2,0)</f>
        <v>260</v>
      </c>
      <c r="R754" s="9">
        <f t="shared" si="116"/>
        <v>260</v>
      </c>
      <c r="S754" s="10">
        <f t="shared" si="117"/>
        <v>724.28</v>
      </c>
      <c r="T754" s="11" t="s">
        <v>2276</v>
      </c>
      <c r="V754" s="10">
        <f t="shared" si="110"/>
        <v>724.28</v>
      </c>
      <c r="W754" s="10" t="e">
        <f>#REF!-V754</f>
        <v>#REF!</v>
      </c>
    </row>
    <row r="755" spans="1:23" x14ac:dyDescent="0.25">
      <c r="A755" s="7">
        <f t="shared" si="111"/>
        <v>749</v>
      </c>
      <c r="B755" s="7" t="s">
        <v>2278</v>
      </c>
      <c r="C755" s="7" t="s">
        <v>2280</v>
      </c>
      <c r="D755" s="8" t="s">
        <v>79</v>
      </c>
      <c r="E755" s="8" t="s">
        <v>322</v>
      </c>
      <c r="F755" s="8" t="s">
        <v>10175</v>
      </c>
      <c r="G755" s="8" t="s">
        <v>10175</v>
      </c>
      <c r="H755" s="7" t="s">
        <v>83</v>
      </c>
      <c r="I755" s="7" t="s">
        <v>14</v>
      </c>
      <c r="J755" s="7" t="s">
        <v>81</v>
      </c>
      <c r="K755" s="7" t="s">
        <v>16</v>
      </c>
      <c r="L755" s="7" t="s">
        <v>10</v>
      </c>
      <c r="M755" s="8" t="s">
        <v>11</v>
      </c>
      <c r="N755" s="23">
        <v>2</v>
      </c>
      <c r="O755" s="22">
        <v>6750</v>
      </c>
      <c r="P755" s="22">
        <v>13500</v>
      </c>
      <c r="Q755" s="9">
        <f>VLOOKUP(T755,[1]Sheet1!$R$2:$S$2054,2,0)</f>
        <v>1782</v>
      </c>
      <c r="R755" s="9">
        <f t="shared" si="116"/>
        <v>3564</v>
      </c>
      <c r="S755" s="10">
        <f t="shared" si="117"/>
        <v>9936</v>
      </c>
      <c r="T755" s="11" t="s">
        <v>2279</v>
      </c>
      <c r="V755" s="10">
        <f t="shared" si="110"/>
        <v>9936</v>
      </c>
      <c r="W755" s="10" t="e">
        <f>#REF!-V755</f>
        <v>#REF!</v>
      </c>
    </row>
    <row r="756" spans="1:23" x14ac:dyDescent="0.25">
      <c r="A756" s="7">
        <f t="shared" si="111"/>
        <v>750</v>
      </c>
      <c r="B756" s="7" t="s">
        <v>2281</v>
      </c>
      <c r="C756" s="7" t="s">
        <v>2283</v>
      </c>
      <c r="D756" s="8" t="s">
        <v>8</v>
      </c>
      <c r="E756" s="8" t="s">
        <v>9</v>
      </c>
      <c r="F756" s="8" t="s">
        <v>10175</v>
      </c>
      <c r="G756" s="8" t="s">
        <v>10175</v>
      </c>
      <c r="H756" s="7" t="s">
        <v>2284</v>
      </c>
      <c r="I756" s="7" t="s">
        <v>14</v>
      </c>
      <c r="J756" s="7" t="s">
        <v>15</v>
      </c>
      <c r="K756" s="7" t="s">
        <v>16</v>
      </c>
      <c r="L756" s="7" t="s">
        <v>10</v>
      </c>
      <c r="M756" s="8" t="s">
        <v>11</v>
      </c>
      <c r="N756" s="23">
        <v>13</v>
      </c>
      <c r="O756" s="22">
        <v>351.88</v>
      </c>
      <c r="P756" s="22">
        <v>4574.4399999999996</v>
      </c>
      <c r="Q756" s="9">
        <f>VLOOKUP(T756,[1]Sheet1!$R$2:$S$2054,2,0)</f>
        <v>309.45999999999998</v>
      </c>
      <c r="R756" s="9">
        <f t="shared" si="116"/>
        <v>4022.9799999999996</v>
      </c>
      <c r="S756" s="10">
        <f t="shared" si="117"/>
        <v>551.46</v>
      </c>
      <c r="T756" s="11" t="s">
        <v>2282</v>
      </c>
      <c r="V756" s="10">
        <f t="shared" si="110"/>
        <v>551.46</v>
      </c>
      <c r="W756" s="10" t="e">
        <f>#REF!-V756</f>
        <v>#REF!</v>
      </c>
    </row>
    <row r="757" spans="1:23" x14ac:dyDescent="0.25">
      <c r="A757" s="7">
        <f t="shared" si="111"/>
        <v>751</v>
      </c>
      <c r="B757" s="7" t="s">
        <v>2285</v>
      </c>
      <c r="C757" s="7" t="s">
        <v>2287</v>
      </c>
      <c r="D757" s="8" t="s">
        <v>79</v>
      </c>
      <c r="E757" s="8" t="s">
        <v>39</v>
      </c>
      <c r="F757" s="8" t="s">
        <v>10175</v>
      </c>
      <c r="G757" s="8" t="s">
        <v>10175</v>
      </c>
      <c r="H757" s="7" t="s">
        <v>379</v>
      </c>
      <c r="I757" s="7" t="s">
        <v>14</v>
      </c>
      <c r="J757" s="7" t="s">
        <v>81</v>
      </c>
      <c r="K757" s="7" t="s">
        <v>16</v>
      </c>
      <c r="L757" s="7" t="s">
        <v>10</v>
      </c>
      <c r="M757" s="8" t="s">
        <v>509</v>
      </c>
      <c r="N757" s="23">
        <v>4</v>
      </c>
      <c r="O757" s="22">
        <v>1751.04</v>
      </c>
      <c r="P757" s="22">
        <v>7004.16</v>
      </c>
      <c r="Q757" s="9">
        <f>O757</f>
        <v>1751.04</v>
      </c>
      <c r="R757" s="9">
        <f>P757</f>
        <v>7004.16</v>
      </c>
      <c r="S757" s="10">
        <f>P757-R757</f>
        <v>0</v>
      </c>
      <c r="T757" s="11" t="s">
        <v>2286</v>
      </c>
      <c r="V757" s="10">
        <f t="shared" si="110"/>
        <v>0</v>
      </c>
      <c r="W757" s="10" t="e">
        <f>#REF!-V757</f>
        <v>#REF!</v>
      </c>
    </row>
    <row r="758" spans="1:23" x14ac:dyDescent="0.25">
      <c r="A758" s="7">
        <f t="shared" si="111"/>
        <v>752</v>
      </c>
      <c r="B758" s="7" t="s">
        <v>2288</v>
      </c>
      <c r="C758" s="7" t="s">
        <v>2290</v>
      </c>
      <c r="D758" s="8" t="s">
        <v>79</v>
      </c>
      <c r="E758" s="8" t="s">
        <v>186</v>
      </c>
      <c r="F758" s="8" t="s">
        <v>10175</v>
      </c>
      <c r="G758" s="8" t="s">
        <v>10175</v>
      </c>
      <c r="H758" s="7" t="s">
        <v>121</v>
      </c>
      <c r="I758" s="7" t="s">
        <v>14</v>
      </c>
      <c r="J758" s="7" t="s">
        <v>81</v>
      </c>
      <c r="K758" s="7" t="s">
        <v>16</v>
      </c>
      <c r="L758" s="7" t="s">
        <v>10</v>
      </c>
      <c r="M758" s="8" t="s">
        <v>11</v>
      </c>
      <c r="N758" s="23">
        <v>20</v>
      </c>
      <c r="O758" s="22">
        <v>75.69</v>
      </c>
      <c r="P758" s="22">
        <v>1513.77</v>
      </c>
      <c r="Q758" s="9">
        <f>O758</f>
        <v>75.69</v>
      </c>
      <c r="R758" s="9">
        <f>P758</f>
        <v>1513.77</v>
      </c>
      <c r="S758" s="10">
        <f>P758-R758</f>
        <v>0</v>
      </c>
      <c r="T758" s="11" t="s">
        <v>2289</v>
      </c>
      <c r="V758" s="10">
        <f t="shared" si="110"/>
        <v>0</v>
      </c>
      <c r="W758" s="10" t="e">
        <f>#REF!-V758</f>
        <v>#REF!</v>
      </c>
    </row>
    <row r="759" spans="1:23" x14ac:dyDescent="0.25">
      <c r="A759" s="7">
        <f t="shared" si="111"/>
        <v>753</v>
      </c>
      <c r="B759" s="7" t="s">
        <v>2291</v>
      </c>
      <c r="C759" s="7" t="s">
        <v>2293</v>
      </c>
      <c r="D759" s="8" t="s">
        <v>8</v>
      </c>
      <c r="E759" s="8" t="s">
        <v>9</v>
      </c>
      <c r="F759" s="8" t="s">
        <v>10175</v>
      </c>
      <c r="G759" s="8" t="s">
        <v>10175</v>
      </c>
      <c r="H759" s="7" t="s">
        <v>13</v>
      </c>
      <c r="I759" s="7" t="s">
        <v>14</v>
      </c>
      <c r="J759" s="7" t="s">
        <v>81</v>
      </c>
      <c r="K759" s="7" t="s">
        <v>16</v>
      </c>
      <c r="L759" s="7" t="s">
        <v>10</v>
      </c>
      <c r="M759" s="8" t="s">
        <v>509</v>
      </c>
      <c r="N759" s="23">
        <v>2</v>
      </c>
      <c r="O759" s="22">
        <v>233.57</v>
      </c>
      <c r="P759" s="22">
        <v>467.14</v>
      </c>
      <c r="Q759" s="9">
        <f>VLOOKUP(T759,[1]Sheet1!$R$2:$S$2054,2,0)</f>
        <v>43</v>
      </c>
      <c r="R759" s="9">
        <f>N759*Q759</f>
        <v>86</v>
      </c>
      <c r="S759" s="10">
        <f>ROUND(P759-R759,2)</f>
        <v>381.14</v>
      </c>
      <c r="T759" s="11" t="s">
        <v>2292</v>
      </c>
      <c r="V759" s="10">
        <f t="shared" si="110"/>
        <v>381.14</v>
      </c>
      <c r="W759" s="10" t="e">
        <f>#REF!-V759</f>
        <v>#REF!</v>
      </c>
    </row>
    <row r="760" spans="1:23" x14ac:dyDescent="0.25">
      <c r="A760" s="7">
        <f t="shared" si="111"/>
        <v>754</v>
      </c>
      <c r="B760" s="7" t="s">
        <v>2294</v>
      </c>
      <c r="C760" s="7" t="s">
        <v>2296</v>
      </c>
      <c r="D760" s="8" t="s">
        <v>8</v>
      </c>
      <c r="E760" s="8" t="s">
        <v>9</v>
      </c>
      <c r="F760" s="8" t="s">
        <v>10175</v>
      </c>
      <c r="G760" s="8" t="s">
        <v>10175</v>
      </c>
      <c r="H760" s="7" t="s">
        <v>13</v>
      </c>
      <c r="I760" s="7" t="s">
        <v>14</v>
      </c>
      <c r="J760" s="7" t="s">
        <v>81</v>
      </c>
      <c r="K760" s="7" t="s">
        <v>16</v>
      </c>
      <c r="L760" s="7" t="s">
        <v>10</v>
      </c>
      <c r="M760" s="8" t="s">
        <v>11</v>
      </c>
      <c r="N760" s="23">
        <v>3</v>
      </c>
      <c r="O760" s="22">
        <v>262.52</v>
      </c>
      <c r="P760" s="22">
        <v>787.56</v>
      </c>
      <c r="Q760" s="9">
        <f>VLOOKUP(T760,[1]Sheet1!$R$2:$S$2054,2,0)</f>
        <v>192.33</v>
      </c>
      <c r="R760" s="9">
        <f>N760*Q760</f>
        <v>576.99</v>
      </c>
      <c r="S760" s="10">
        <f>ROUND(P760-R760,2)</f>
        <v>210.57</v>
      </c>
      <c r="T760" s="11" t="s">
        <v>2295</v>
      </c>
      <c r="V760" s="10">
        <f t="shared" si="110"/>
        <v>210.56999999999994</v>
      </c>
      <c r="W760" s="10" t="e">
        <f>#REF!-V760</f>
        <v>#REF!</v>
      </c>
    </row>
    <row r="761" spans="1:23" x14ac:dyDescent="0.25">
      <c r="A761" s="7">
        <f t="shared" si="111"/>
        <v>755</v>
      </c>
      <c r="B761" s="7" t="s">
        <v>2297</v>
      </c>
      <c r="C761" s="7" t="s">
        <v>2299</v>
      </c>
      <c r="D761" s="8" t="s">
        <v>8</v>
      </c>
      <c r="E761" s="8" t="s">
        <v>9</v>
      </c>
      <c r="F761" s="8" t="s">
        <v>10175</v>
      </c>
      <c r="G761" s="8" t="s">
        <v>10175</v>
      </c>
      <c r="H761" s="7" t="s">
        <v>74</v>
      </c>
      <c r="I761" s="7" t="s">
        <v>14</v>
      </c>
      <c r="J761" s="7" t="s">
        <v>81</v>
      </c>
      <c r="K761" s="7" t="s">
        <v>16</v>
      </c>
      <c r="L761" s="7" t="s">
        <v>10</v>
      </c>
      <c r="M761" s="8" t="s">
        <v>11</v>
      </c>
      <c r="N761" s="23">
        <v>50</v>
      </c>
      <c r="O761" s="22">
        <v>240</v>
      </c>
      <c r="P761" s="22">
        <v>12000</v>
      </c>
      <c r="Q761" s="9">
        <f>VLOOKUP(T761,[1]Sheet1!$R$2:$S$2054,2,0)</f>
        <v>98.2</v>
      </c>
      <c r="R761" s="9">
        <f>N761*Q761</f>
        <v>4910</v>
      </c>
      <c r="S761" s="10">
        <f>ROUND(P761-R761,2)</f>
        <v>7090</v>
      </c>
      <c r="T761" s="11" t="s">
        <v>2298</v>
      </c>
      <c r="V761" s="10">
        <f t="shared" si="110"/>
        <v>7090</v>
      </c>
      <c r="W761" s="10" t="e">
        <f>#REF!-V761</f>
        <v>#REF!</v>
      </c>
    </row>
    <row r="762" spans="1:23" x14ac:dyDescent="0.25">
      <c r="A762" s="7">
        <f t="shared" si="111"/>
        <v>756</v>
      </c>
      <c r="B762" s="7" t="s">
        <v>2300</v>
      </c>
      <c r="C762" s="7" t="s">
        <v>2302</v>
      </c>
      <c r="D762" s="8" t="s">
        <v>8</v>
      </c>
      <c r="E762" s="8" t="s">
        <v>9</v>
      </c>
      <c r="F762" s="8" t="s">
        <v>10175</v>
      </c>
      <c r="G762" s="8" t="s">
        <v>10175</v>
      </c>
      <c r="H762" s="7" t="s">
        <v>363</v>
      </c>
      <c r="I762" s="7" t="s">
        <v>14</v>
      </c>
      <c r="J762" s="7" t="s">
        <v>81</v>
      </c>
      <c r="K762" s="7" t="s">
        <v>16</v>
      </c>
      <c r="L762" s="7" t="s">
        <v>10</v>
      </c>
      <c r="M762" s="8" t="s">
        <v>11</v>
      </c>
      <c r="N762" s="23">
        <v>8</v>
      </c>
      <c r="O762" s="22">
        <v>348</v>
      </c>
      <c r="P762" s="22">
        <v>2784</v>
      </c>
      <c r="Q762" s="9">
        <f>VLOOKUP(T762,[1]Sheet1!$R$2:$S$2054,2,0)</f>
        <v>149</v>
      </c>
      <c r="R762" s="9">
        <f>N762*Q762</f>
        <v>1192</v>
      </c>
      <c r="S762" s="10">
        <f>ROUND(P762-R762,2)</f>
        <v>1592</v>
      </c>
      <c r="T762" s="11" t="s">
        <v>2301</v>
      </c>
      <c r="V762" s="10">
        <f t="shared" si="110"/>
        <v>1592</v>
      </c>
      <c r="W762" s="10" t="e">
        <f>#REF!-V762</f>
        <v>#REF!</v>
      </c>
    </row>
    <row r="763" spans="1:23" x14ac:dyDescent="0.25">
      <c r="A763" s="7">
        <f t="shared" si="111"/>
        <v>757</v>
      </c>
      <c r="B763" s="7" t="s">
        <v>2303</v>
      </c>
      <c r="C763" s="7" t="s">
        <v>2305</v>
      </c>
      <c r="D763" s="8" t="s">
        <v>79</v>
      </c>
      <c r="E763" s="8" t="s">
        <v>186</v>
      </c>
      <c r="F763" s="8" t="s">
        <v>10175</v>
      </c>
      <c r="G763" s="8" t="s">
        <v>10175</v>
      </c>
      <c r="H763" s="7" t="s">
        <v>121</v>
      </c>
      <c r="I763" s="7" t="s">
        <v>14</v>
      </c>
      <c r="J763" s="7" t="s">
        <v>81</v>
      </c>
      <c r="K763" s="7" t="s">
        <v>16</v>
      </c>
      <c r="L763" s="7" t="s">
        <v>10</v>
      </c>
      <c r="M763" s="8" t="s">
        <v>11</v>
      </c>
      <c r="N763" s="23">
        <v>1</v>
      </c>
      <c r="O763" s="22">
        <v>0.04</v>
      </c>
      <c r="P763" s="22">
        <v>0.04</v>
      </c>
      <c r="Q763" s="9">
        <f t="shared" ref="Q763:R765" si="118">O763</f>
        <v>0.04</v>
      </c>
      <c r="R763" s="9">
        <f t="shared" si="118"/>
        <v>0.04</v>
      </c>
      <c r="S763" s="10">
        <f>P763-R763</f>
        <v>0</v>
      </c>
      <c r="T763" s="11" t="s">
        <v>2304</v>
      </c>
      <c r="V763" s="10">
        <f t="shared" si="110"/>
        <v>0</v>
      </c>
      <c r="W763" s="10" t="e">
        <f>#REF!-V763</f>
        <v>#REF!</v>
      </c>
    </row>
    <row r="764" spans="1:23" x14ac:dyDescent="0.25">
      <c r="A764" s="7">
        <f t="shared" si="111"/>
        <v>758</v>
      </c>
      <c r="B764" s="7" t="s">
        <v>2306</v>
      </c>
      <c r="C764" s="7" t="s">
        <v>2308</v>
      </c>
      <c r="D764" s="8" t="s">
        <v>79</v>
      </c>
      <c r="E764" s="8" t="s">
        <v>49</v>
      </c>
      <c r="F764" s="8" t="s">
        <v>10175</v>
      </c>
      <c r="G764" s="8" t="s">
        <v>10175</v>
      </c>
      <c r="H764" s="7" t="s">
        <v>80</v>
      </c>
      <c r="I764" s="7" t="s">
        <v>14</v>
      </c>
      <c r="J764" s="7" t="s">
        <v>81</v>
      </c>
      <c r="K764" s="7" t="s">
        <v>16</v>
      </c>
      <c r="L764" s="7" t="s">
        <v>10</v>
      </c>
      <c r="M764" s="8" t="s">
        <v>11</v>
      </c>
      <c r="N764" s="23">
        <v>7</v>
      </c>
      <c r="O764" s="22">
        <v>4.76</v>
      </c>
      <c r="P764" s="22">
        <v>33.32</v>
      </c>
      <c r="Q764" s="9">
        <f t="shared" si="118"/>
        <v>4.76</v>
      </c>
      <c r="R764" s="9">
        <f t="shared" si="118"/>
        <v>33.32</v>
      </c>
      <c r="S764" s="10">
        <f>P764-R764</f>
        <v>0</v>
      </c>
      <c r="T764" s="11" t="s">
        <v>2307</v>
      </c>
      <c r="V764" s="10">
        <f t="shared" si="110"/>
        <v>0</v>
      </c>
      <c r="W764" s="10" t="e">
        <f>#REF!-V764</f>
        <v>#REF!</v>
      </c>
    </row>
    <row r="765" spans="1:23" x14ac:dyDescent="0.25">
      <c r="A765" s="7">
        <f t="shared" si="111"/>
        <v>759</v>
      </c>
      <c r="B765" s="7" t="s">
        <v>2309</v>
      </c>
      <c r="C765" s="7" t="s">
        <v>2311</v>
      </c>
      <c r="D765" s="8" t="s">
        <v>79</v>
      </c>
      <c r="E765" s="8" t="s">
        <v>49</v>
      </c>
      <c r="F765" s="8" t="s">
        <v>10175</v>
      </c>
      <c r="G765" s="8" t="s">
        <v>10175</v>
      </c>
      <c r="H765" s="7" t="s">
        <v>184</v>
      </c>
      <c r="I765" s="7" t="s">
        <v>14</v>
      </c>
      <c r="J765" s="7" t="s">
        <v>81</v>
      </c>
      <c r="K765" s="7" t="s">
        <v>16</v>
      </c>
      <c r="L765" s="7" t="s">
        <v>10</v>
      </c>
      <c r="M765" s="8" t="s">
        <v>11</v>
      </c>
      <c r="N765" s="23">
        <v>166</v>
      </c>
      <c r="O765" s="22">
        <v>81.3</v>
      </c>
      <c r="P765" s="22">
        <v>13495.56</v>
      </c>
      <c r="Q765" s="9">
        <f t="shared" si="118"/>
        <v>81.3</v>
      </c>
      <c r="R765" s="9">
        <f t="shared" si="118"/>
        <v>13495.56</v>
      </c>
      <c r="S765" s="10">
        <f>P765-R765</f>
        <v>0</v>
      </c>
      <c r="T765" s="11" t="s">
        <v>2310</v>
      </c>
      <c r="V765" s="10">
        <f t="shared" si="110"/>
        <v>0</v>
      </c>
      <c r="W765" s="10" t="e">
        <f>#REF!-V765</f>
        <v>#REF!</v>
      </c>
    </row>
    <row r="766" spans="1:23" x14ac:dyDescent="0.25">
      <c r="A766" s="7">
        <f t="shared" si="111"/>
        <v>760</v>
      </c>
      <c r="B766" s="7" t="s">
        <v>2312</v>
      </c>
      <c r="C766" s="7" t="s">
        <v>2314</v>
      </c>
      <c r="D766" s="8" t="s">
        <v>8</v>
      </c>
      <c r="E766" s="8" t="s">
        <v>9</v>
      </c>
      <c r="F766" s="8" t="s">
        <v>10175</v>
      </c>
      <c r="G766" s="8" t="s">
        <v>10175</v>
      </c>
      <c r="H766" s="7" t="s">
        <v>13</v>
      </c>
      <c r="I766" s="7" t="s">
        <v>14</v>
      </c>
      <c r="J766" s="7" t="s">
        <v>15</v>
      </c>
      <c r="K766" s="7" t="s">
        <v>16</v>
      </c>
      <c r="L766" s="7" t="s">
        <v>10</v>
      </c>
      <c r="M766" s="8" t="s">
        <v>11</v>
      </c>
      <c r="N766" s="23">
        <v>4</v>
      </c>
      <c r="O766" s="22">
        <v>1133.07</v>
      </c>
      <c r="P766" s="22">
        <v>4532.28</v>
      </c>
      <c r="Q766" s="9">
        <f>VLOOKUP(T766,[1]Sheet1!$R$2:$S$2054,2,0)</f>
        <v>209.5</v>
      </c>
      <c r="R766" s="9">
        <f>N766*Q766</f>
        <v>838</v>
      </c>
      <c r="S766" s="10">
        <f>ROUND(P766-R766,2)</f>
        <v>3694.28</v>
      </c>
      <c r="T766" s="11" t="s">
        <v>2313</v>
      </c>
      <c r="V766" s="10">
        <f t="shared" si="110"/>
        <v>3694.2799999999997</v>
      </c>
      <c r="W766" s="10" t="e">
        <f>#REF!-V766</f>
        <v>#REF!</v>
      </c>
    </row>
    <row r="767" spans="1:23" x14ac:dyDescent="0.25">
      <c r="A767" s="7">
        <f t="shared" si="111"/>
        <v>761</v>
      </c>
      <c r="B767" s="7" t="s">
        <v>2315</v>
      </c>
      <c r="C767" s="7" t="s">
        <v>2317</v>
      </c>
      <c r="D767" s="8" t="s">
        <v>79</v>
      </c>
      <c r="E767" s="8" t="s">
        <v>39</v>
      </c>
      <c r="F767" s="8" t="s">
        <v>10175</v>
      </c>
      <c r="G767" s="8" t="s">
        <v>10175</v>
      </c>
      <c r="H767" s="7" t="s">
        <v>379</v>
      </c>
      <c r="I767" s="7" t="s">
        <v>14</v>
      </c>
      <c r="J767" s="7" t="s">
        <v>81</v>
      </c>
      <c r="K767" s="7" t="s">
        <v>16</v>
      </c>
      <c r="L767" s="7" t="s">
        <v>10</v>
      </c>
      <c r="M767" s="8" t="s">
        <v>11</v>
      </c>
      <c r="N767" s="23">
        <v>389</v>
      </c>
      <c r="O767" s="22">
        <v>1.5</v>
      </c>
      <c r="P767" s="22">
        <v>583.5</v>
      </c>
      <c r="Q767" s="9">
        <f>O767</f>
        <v>1.5</v>
      </c>
      <c r="R767" s="9">
        <f>P767</f>
        <v>583.5</v>
      </c>
      <c r="S767" s="10">
        <f>P767-R767</f>
        <v>0</v>
      </c>
      <c r="T767" s="11" t="s">
        <v>2316</v>
      </c>
      <c r="V767" s="10">
        <f t="shared" si="110"/>
        <v>0</v>
      </c>
      <c r="W767" s="10" t="e">
        <f>#REF!-V767</f>
        <v>#REF!</v>
      </c>
    </row>
    <row r="768" spans="1:23" x14ac:dyDescent="0.25">
      <c r="A768" s="7">
        <f t="shared" si="111"/>
        <v>762</v>
      </c>
      <c r="B768" s="7" t="s">
        <v>2318</v>
      </c>
      <c r="C768" s="7" t="s">
        <v>2320</v>
      </c>
      <c r="D768" s="8" t="s">
        <v>8</v>
      </c>
      <c r="E768" s="8" t="s">
        <v>9</v>
      </c>
      <c r="F768" s="8" t="s">
        <v>10175</v>
      </c>
      <c r="G768" s="8" t="s">
        <v>10175</v>
      </c>
      <c r="H768" s="7" t="s">
        <v>13</v>
      </c>
      <c r="I768" s="7" t="s">
        <v>14</v>
      </c>
      <c r="J768" s="7" t="s">
        <v>81</v>
      </c>
      <c r="K768" s="7" t="s">
        <v>16</v>
      </c>
      <c r="L768" s="7" t="s">
        <v>10</v>
      </c>
      <c r="M768" s="8" t="s">
        <v>11</v>
      </c>
      <c r="N768" s="23">
        <v>10</v>
      </c>
      <c r="O768" s="22">
        <v>86.75</v>
      </c>
      <c r="P768" s="22">
        <v>867.5</v>
      </c>
      <c r="Q768" s="9">
        <f>VLOOKUP(T768,[1]Sheet1!$R$2:$S$2054,2,0)</f>
        <v>76.290000000000006</v>
      </c>
      <c r="R768" s="9">
        <f>N768*Q768</f>
        <v>762.90000000000009</v>
      </c>
      <c r="S768" s="10">
        <f>ROUND(P768-R768,2)</f>
        <v>104.6</v>
      </c>
      <c r="T768" s="11" t="s">
        <v>2319</v>
      </c>
      <c r="V768" s="10">
        <f t="shared" si="110"/>
        <v>104.59999999999991</v>
      </c>
      <c r="W768" s="10" t="e">
        <f>#REF!-V768</f>
        <v>#REF!</v>
      </c>
    </row>
    <row r="769" spans="1:23" x14ac:dyDescent="0.25">
      <c r="A769" s="7">
        <f t="shared" si="111"/>
        <v>763</v>
      </c>
      <c r="B769" s="7" t="s">
        <v>2321</v>
      </c>
      <c r="C769" s="7" t="s">
        <v>2323</v>
      </c>
      <c r="D769" s="8" t="s">
        <v>79</v>
      </c>
      <c r="E769" s="8" t="s">
        <v>39</v>
      </c>
      <c r="F769" s="8" t="s">
        <v>10175</v>
      </c>
      <c r="G769" s="8" t="s">
        <v>10175</v>
      </c>
      <c r="H769" s="7" t="s">
        <v>164</v>
      </c>
      <c r="I769" s="7" t="s">
        <v>14</v>
      </c>
      <c r="J769" s="7" t="s">
        <v>81</v>
      </c>
      <c r="K769" s="7" t="s">
        <v>16</v>
      </c>
      <c r="L769" s="7" t="s">
        <v>10</v>
      </c>
      <c r="M769" s="8" t="s">
        <v>11</v>
      </c>
      <c r="N769" s="23">
        <v>16</v>
      </c>
      <c r="O769" s="22">
        <v>354.09</v>
      </c>
      <c r="P769" s="22">
        <v>5665.44</v>
      </c>
      <c r="Q769" s="9">
        <f>O769</f>
        <v>354.09</v>
      </c>
      <c r="R769" s="9">
        <f>P769</f>
        <v>5665.44</v>
      </c>
      <c r="S769" s="10">
        <f>P769-R769</f>
        <v>0</v>
      </c>
      <c r="T769" s="11" t="s">
        <v>2322</v>
      </c>
      <c r="V769" s="10">
        <f t="shared" si="110"/>
        <v>0</v>
      </c>
      <c r="W769" s="10" t="e">
        <f>#REF!-V769</f>
        <v>#REF!</v>
      </c>
    </row>
    <row r="770" spans="1:23" x14ac:dyDescent="0.25">
      <c r="A770" s="7">
        <f t="shared" si="111"/>
        <v>764</v>
      </c>
      <c r="B770" s="7" t="s">
        <v>2324</v>
      </c>
      <c r="C770" s="7" t="s">
        <v>2326</v>
      </c>
      <c r="D770" s="8" t="s">
        <v>8</v>
      </c>
      <c r="E770" s="8" t="s">
        <v>9</v>
      </c>
      <c r="F770" s="8" t="s">
        <v>10175</v>
      </c>
      <c r="G770" s="8" t="s">
        <v>10175</v>
      </c>
      <c r="H770" s="7" t="s">
        <v>20</v>
      </c>
      <c r="I770" s="7" t="s">
        <v>14</v>
      </c>
      <c r="J770" s="7" t="s">
        <v>15</v>
      </c>
      <c r="K770" s="7" t="s">
        <v>16</v>
      </c>
      <c r="L770" s="7" t="s">
        <v>10</v>
      </c>
      <c r="M770" s="8" t="s">
        <v>11</v>
      </c>
      <c r="N770" s="23">
        <v>2</v>
      </c>
      <c r="O770" s="22">
        <v>538.35</v>
      </c>
      <c r="P770" s="22">
        <v>1076.7</v>
      </c>
      <c r="Q770" s="9">
        <f>VLOOKUP(T770,[1]Sheet1!$R$2:$S$2054,2,0)</f>
        <v>99.5</v>
      </c>
      <c r="R770" s="9">
        <f>N770*Q770</f>
        <v>199</v>
      </c>
      <c r="S770" s="10">
        <f>ROUND(P770-R770,2)</f>
        <v>877.7</v>
      </c>
      <c r="T770" s="11" t="s">
        <v>2325</v>
      </c>
      <c r="V770" s="10">
        <f t="shared" si="110"/>
        <v>877.7</v>
      </c>
      <c r="W770" s="10" t="e">
        <f>#REF!-V770</f>
        <v>#REF!</v>
      </c>
    </row>
    <row r="771" spans="1:23" x14ac:dyDescent="0.25">
      <c r="A771" s="7">
        <f t="shared" si="111"/>
        <v>765</v>
      </c>
      <c r="B771" s="7" t="s">
        <v>2327</v>
      </c>
      <c r="C771" s="7" t="s">
        <v>2329</v>
      </c>
      <c r="D771" s="8" t="s">
        <v>79</v>
      </c>
      <c r="E771" s="8" t="s">
        <v>49</v>
      </c>
      <c r="F771" s="8" t="s">
        <v>10175</v>
      </c>
      <c r="G771" s="8" t="s">
        <v>10175</v>
      </c>
      <c r="H771" s="7" t="s">
        <v>179</v>
      </c>
      <c r="I771" s="7" t="s">
        <v>14</v>
      </c>
      <c r="J771" s="7" t="s">
        <v>81</v>
      </c>
      <c r="K771" s="7" t="s">
        <v>16</v>
      </c>
      <c r="L771" s="7" t="s">
        <v>10</v>
      </c>
      <c r="M771" s="8" t="s">
        <v>11</v>
      </c>
      <c r="N771" s="23">
        <v>2</v>
      </c>
      <c r="O771" s="22">
        <v>10.24</v>
      </c>
      <c r="P771" s="22">
        <v>20.47</v>
      </c>
      <c r="Q771" s="9">
        <f>VLOOKUP(T771,[1]Sheet1!$R$2:$S$2054,2,0)</f>
        <v>7.31</v>
      </c>
      <c r="R771" s="9">
        <f>N771*Q771</f>
        <v>14.62</v>
      </c>
      <c r="S771" s="10">
        <f>ROUND(P771-R771,2)</f>
        <v>5.85</v>
      </c>
      <c r="T771" s="11" t="s">
        <v>2328</v>
      </c>
      <c r="V771" s="10">
        <f t="shared" si="110"/>
        <v>5.85</v>
      </c>
      <c r="W771" s="10" t="e">
        <f>#REF!-V771</f>
        <v>#REF!</v>
      </c>
    </row>
    <row r="772" spans="1:23" x14ac:dyDescent="0.25">
      <c r="A772" s="7">
        <f t="shared" si="111"/>
        <v>766</v>
      </c>
      <c r="B772" s="7" t="s">
        <v>2330</v>
      </c>
      <c r="C772" s="7" t="s">
        <v>2332</v>
      </c>
      <c r="D772" s="8" t="s">
        <v>8</v>
      </c>
      <c r="E772" s="8" t="s">
        <v>31</v>
      </c>
      <c r="F772" s="8" t="s">
        <v>10175</v>
      </c>
      <c r="G772" s="8" t="s">
        <v>10175</v>
      </c>
      <c r="H772" s="7" t="s">
        <v>34</v>
      </c>
      <c r="I772" s="7" t="s">
        <v>14</v>
      </c>
      <c r="J772" s="7" t="s">
        <v>15</v>
      </c>
      <c r="K772" s="7" t="s">
        <v>16</v>
      </c>
      <c r="L772" s="7" t="s">
        <v>10</v>
      </c>
      <c r="M772" s="8" t="s">
        <v>11</v>
      </c>
      <c r="N772" s="23">
        <v>27</v>
      </c>
      <c r="O772" s="22">
        <v>507.34</v>
      </c>
      <c r="P772" s="22">
        <v>13698.18</v>
      </c>
      <c r="Q772" s="9">
        <f>VLOOKUP(T772,[1]Sheet1!$R$2:$S$2054,2,0)</f>
        <v>213.88</v>
      </c>
      <c r="R772" s="9">
        <f>N772*Q772</f>
        <v>5774.76</v>
      </c>
      <c r="S772" s="10">
        <f>ROUND(P772-R772,2)</f>
        <v>7923.42</v>
      </c>
      <c r="T772" s="11" t="s">
        <v>2331</v>
      </c>
      <c r="V772" s="10">
        <f t="shared" si="110"/>
        <v>7923.42</v>
      </c>
      <c r="W772" s="10" t="e">
        <f>#REF!-V772</f>
        <v>#REF!</v>
      </c>
    </row>
    <row r="773" spans="1:23" x14ac:dyDescent="0.25">
      <c r="A773" s="7">
        <f t="shared" si="111"/>
        <v>767</v>
      </c>
      <c r="B773" s="7" t="s">
        <v>2333</v>
      </c>
      <c r="C773" s="7" t="s">
        <v>2335</v>
      </c>
      <c r="D773" s="8" t="s">
        <v>8</v>
      </c>
      <c r="E773" s="8" t="s">
        <v>9</v>
      </c>
      <c r="F773" s="8" t="s">
        <v>10175</v>
      </c>
      <c r="G773" s="8" t="s">
        <v>10175</v>
      </c>
      <c r="H773" s="7" t="s">
        <v>20</v>
      </c>
      <c r="I773" s="7" t="s">
        <v>14</v>
      </c>
      <c r="J773" s="7" t="s">
        <v>15</v>
      </c>
      <c r="K773" s="7" t="s">
        <v>16</v>
      </c>
      <c r="L773" s="7" t="s">
        <v>10</v>
      </c>
      <c r="M773" s="8" t="s">
        <v>11</v>
      </c>
      <c r="N773" s="23">
        <v>4</v>
      </c>
      <c r="O773" s="22">
        <v>0.02</v>
      </c>
      <c r="P773" s="22">
        <v>0.08</v>
      </c>
      <c r="Q773" s="9">
        <f>O773</f>
        <v>0.02</v>
      </c>
      <c r="R773" s="9">
        <f>P773</f>
        <v>0.08</v>
      </c>
      <c r="S773" s="10">
        <f>P773-R773</f>
        <v>0</v>
      </c>
      <c r="T773" s="11" t="s">
        <v>2334</v>
      </c>
      <c r="V773" s="10">
        <f t="shared" si="110"/>
        <v>0</v>
      </c>
      <c r="W773" s="10" t="e">
        <f>#REF!-V773</f>
        <v>#REF!</v>
      </c>
    </row>
    <row r="774" spans="1:23" x14ac:dyDescent="0.25">
      <c r="A774" s="7">
        <f t="shared" si="111"/>
        <v>768</v>
      </c>
      <c r="B774" s="7" t="s">
        <v>2336</v>
      </c>
      <c r="C774" s="7" t="s">
        <v>2338</v>
      </c>
      <c r="D774" s="8" t="s">
        <v>8</v>
      </c>
      <c r="E774" s="8" t="s">
        <v>9</v>
      </c>
      <c r="F774" s="8" t="s">
        <v>10175</v>
      </c>
      <c r="G774" s="8" t="s">
        <v>10175</v>
      </c>
      <c r="H774" s="7" t="s">
        <v>13</v>
      </c>
      <c r="I774" s="7" t="s">
        <v>14</v>
      </c>
      <c r="J774" s="7" t="s">
        <v>15</v>
      </c>
      <c r="K774" s="7" t="s">
        <v>16</v>
      </c>
      <c r="L774" s="7" t="s">
        <v>10</v>
      </c>
      <c r="M774" s="8" t="s">
        <v>11</v>
      </c>
      <c r="N774" s="23">
        <v>2</v>
      </c>
      <c r="O774" s="22">
        <v>211.61</v>
      </c>
      <c r="P774" s="22">
        <v>423.22</v>
      </c>
      <c r="Q774" s="9">
        <f>O774</f>
        <v>211.61</v>
      </c>
      <c r="R774" s="9">
        <f>P774</f>
        <v>423.22</v>
      </c>
      <c r="S774" s="10">
        <f>P774-R774</f>
        <v>0</v>
      </c>
      <c r="T774" s="11" t="s">
        <v>2337</v>
      </c>
      <c r="V774" s="10">
        <f t="shared" si="110"/>
        <v>0</v>
      </c>
      <c r="W774" s="10" t="e">
        <f>#REF!-V774</f>
        <v>#REF!</v>
      </c>
    </row>
    <row r="775" spans="1:23" x14ac:dyDescent="0.25">
      <c r="A775" s="7">
        <f t="shared" si="111"/>
        <v>769</v>
      </c>
      <c r="B775" s="7" t="s">
        <v>2340</v>
      </c>
      <c r="C775" s="7" t="s">
        <v>2342</v>
      </c>
      <c r="D775" s="8" t="s">
        <v>8</v>
      </c>
      <c r="E775" s="8" t="s">
        <v>9</v>
      </c>
      <c r="F775" s="8" t="s">
        <v>10175</v>
      </c>
      <c r="G775" s="8" t="s">
        <v>10175</v>
      </c>
      <c r="H775" s="7" t="s">
        <v>13</v>
      </c>
      <c r="I775" s="7" t="s">
        <v>14</v>
      </c>
      <c r="J775" s="7" t="s">
        <v>15</v>
      </c>
      <c r="K775" s="7" t="s">
        <v>16</v>
      </c>
      <c r="L775" s="7" t="s">
        <v>10</v>
      </c>
      <c r="M775" s="8" t="s">
        <v>11</v>
      </c>
      <c r="N775" s="23">
        <v>4</v>
      </c>
      <c r="O775" s="22">
        <v>80.39</v>
      </c>
      <c r="P775" s="22">
        <v>321.56</v>
      </c>
      <c r="Q775" s="9">
        <f>VLOOKUP(T775,[1]Sheet1!$R$2:$S$2054,2,0)</f>
        <v>70.75</v>
      </c>
      <c r="R775" s="9">
        <f t="shared" ref="R775:R790" si="119">N775*Q775</f>
        <v>283</v>
      </c>
      <c r="S775" s="10">
        <f t="shared" ref="S775:S790" si="120">ROUND(P775-R775,2)</f>
        <v>38.56</v>
      </c>
      <c r="T775" s="11" t="s">
        <v>2341</v>
      </c>
      <c r="V775" s="10">
        <f t="shared" ref="V775:V838" si="121">P775-R775</f>
        <v>38.56</v>
      </c>
      <c r="W775" s="10" t="e">
        <f>#REF!-V775</f>
        <v>#REF!</v>
      </c>
    </row>
    <row r="776" spans="1:23" x14ac:dyDescent="0.25">
      <c r="A776" s="7">
        <f t="shared" si="111"/>
        <v>770</v>
      </c>
      <c r="B776" s="7" t="s">
        <v>2343</v>
      </c>
      <c r="C776" s="7" t="s">
        <v>2345</v>
      </c>
      <c r="D776" s="8" t="s">
        <v>8</v>
      </c>
      <c r="E776" s="8" t="s">
        <v>9</v>
      </c>
      <c r="F776" s="8" t="s">
        <v>10175</v>
      </c>
      <c r="G776" s="8" t="s">
        <v>10175</v>
      </c>
      <c r="H776" s="7" t="s">
        <v>13</v>
      </c>
      <c r="I776" s="7" t="s">
        <v>14</v>
      </c>
      <c r="J776" s="7" t="s">
        <v>15</v>
      </c>
      <c r="K776" s="7" t="s">
        <v>16</v>
      </c>
      <c r="L776" s="7" t="s">
        <v>10</v>
      </c>
      <c r="M776" s="8" t="s">
        <v>11</v>
      </c>
      <c r="N776" s="23">
        <v>4</v>
      </c>
      <c r="O776" s="22">
        <v>168.24</v>
      </c>
      <c r="P776" s="22">
        <v>672.96</v>
      </c>
      <c r="Q776" s="9">
        <f>VLOOKUP(T776,[1]Sheet1!$R$2:$S$2054,2,0)</f>
        <v>148</v>
      </c>
      <c r="R776" s="9">
        <f t="shared" si="119"/>
        <v>592</v>
      </c>
      <c r="S776" s="10">
        <f t="shared" si="120"/>
        <v>80.959999999999994</v>
      </c>
      <c r="T776" s="11" t="s">
        <v>2344</v>
      </c>
      <c r="V776" s="10">
        <f t="shared" si="121"/>
        <v>80.960000000000036</v>
      </c>
      <c r="W776" s="10" t="e">
        <f>#REF!-V776</f>
        <v>#REF!</v>
      </c>
    </row>
    <row r="777" spans="1:23" x14ac:dyDescent="0.25">
      <c r="A777" s="7">
        <f t="shared" ref="A777:A840" si="122">A776+1</f>
        <v>771</v>
      </c>
      <c r="B777" s="7" t="s">
        <v>2346</v>
      </c>
      <c r="C777" s="7" t="s">
        <v>2348</v>
      </c>
      <c r="D777" s="8" t="s">
        <v>8</v>
      </c>
      <c r="E777" s="8" t="s">
        <v>9</v>
      </c>
      <c r="F777" s="8" t="s">
        <v>10175</v>
      </c>
      <c r="G777" s="8" t="s">
        <v>10175</v>
      </c>
      <c r="H777" s="7" t="s">
        <v>13</v>
      </c>
      <c r="I777" s="7" t="s">
        <v>14</v>
      </c>
      <c r="J777" s="7" t="s">
        <v>15</v>
      </c>
      <c r="K777" s="7" t="s">
        <v>16</v>
      </c>
      <c r="L777" s="7" t="s">
        <v>10</v>
      </c>
      <c r="M777" s="8" t="s">
        <v>11</v>
      </c>
      <c r="N777" s="23">
        <v>4</v>
      </c>
      <c r="O777" s="22">
        <v>74.03</v>
      </c>
      <c r="P777" s="22">
        <v>296.12</v>
      </c>
      <c r="Q777" s="9">
        <f>VLOOKUP(T777,[1]Sheet1!$R$2:$S$2054,2,0)</f>
        <v>65</v>
      </c>
      <c r="R777" s="9">
        <f t="shared" si="119"/>
        <v>260</v>
      </c>
      <c r="S777" s="10">
        <f t="shared" si="120"/>
        <v>36.119999999999997</v>
      </c>
      <c r="T777" s="11" t="s">
        <v>2347</v>
      </c>
      <c r="V777" s="10">
        <f t="shared" si="121"/>
        <v>36.120000000000005</v>
      </c>
      <c r="W777" s="10" t="e">
        <f>#REF!-V777</f>
        <v>#REF!</v>
      </c>
    </row>
    <row r="778" spans="1:23" x14ac:dyDescent="0.25">
      <c r="A778" s="7">
        <f t="shared" si="122"/>
        <v>772</v>
      </c>
      <c r="B778" s="7" t="s">
        <v>2349</v>
      </c>
      <c r="C778" s="7" t="s">
        <v>2351</v>
      </c>
      <c r="D778" s="8" t="s">
        <v>8</v>
      </c>
      <c r="E778" s="8" t="s">
        <v>9</v>
      </c>
      <c r="F778" s="8" t="s">
        <v>10175</v>
      </c>
      <c r="G778" s="8" t="s">
        <v>10175</v>
      </c>
      <c r="H778" s="7" t="s">
        <v>28</v>
      </c>
      <c r="I778" s="7" t="s">
        <v>14</v>
      </c>
      <c r="J778" s="7" t="s">
        <v>15</v>
      </c>
      <c r="K778" s="7" t="s">
        <v>16</v>
      </c>
      <c r="L778" s="7" t="s">
        <v>10</v>
      </c>
      <c r="M778" s="8" t="s">
        <v>11</v>
      </c>
      <c r="N778" s="23">
        <v>10</v>
      </c>
      <c r="O778" s="22">
        <v>18</v>
      </c>
      <c r="P778" s="22">
        <v>180</v>
      </c>
      <c r="Q778" s="9">
        <f>VLOOKUP(T778,[1]Sheet1!$R$2:$S$2054,2,0)</f>
        <v>15.8</v>
      </c>
      <c r="R778" s="9">
        <f t="shared" si="119"/>
        <v>158</v>
      </c>
      <c r="S778" s="10">
        <f t="shared" si="120"/>
        <v>22</v>
      </c>
      <c r="T778" s="11" t="s">
        <v>2350</v>
      </c>
      <c r="V778" s="10">
        <f t="shared" si="121"/>
        <v>22</v>
      </c>
      <c r="W778" s="10" t="e">
        <f>#REF!-V778</f>
        <v>#REF!</v>
      </c>
    </row>
    <row r="779" spans="1:23" x14ac:dyDescent="0.25">
      <c r="A779" s="7">
        <f t="shared" si="122"/>
        <v>773</v>
      </c>
      <c r="B779" s="7" t="s">
        <v>2352</v>
      </c>
      <c r="C779" s="7" t="s">
        <v>2354</v>
      </c>
      <c r="D779" s="8" t="s">
        <v>8</v>
      </c>
      <c r="E779" s="8" t="s">
        <v>9</v>
      </c>
      <c r="F779" s="8" t="s">
        <v>10175</v>
      </c>
      <c r="G779" s="8" t="s">
        <v>10175</v>
      </c>
      <c r="H779" s="7" t="s">
        <v>74</v>
      </c>
      <c r="I779" s="7" t="s">
        <v>14</v>
      </c>
      <c r="J779" s="7" t="s">
        <v>15</v>
      </c>
      <c r="K779" s="7" t="s">
        <v>35</v>
      </c>
      <c r="L779" s="7" t="s">
        <v>10</v>
      </c>
      <c r="M779" s="8" t="s">
        <v>11</v>
      </c>
      <c r="N779" s="23">
        <v>1</v>
      </c>
      <c r="O779" s="22">
        <v>291.22000000000003</v>
      </c>
      <c r="P779" s="22">
        <v>291.22000000000003</v>
      </c>
      <c r="Q779" s="9">
        <f>VLOOKUP(T779,[1]Sheet1!$R$2:$S$2054,2,0)</f>
        <v>256</v>
      </c>
      <c r="R779" s="9">
        <f t="shared" si="119"/>
        <v>256</v>
      </c>
      <c r="S779" s="10">
        <f t="shared" si="120"/>
        <v>35.22</v>
      </c>
      <c r="T779" s="11" t="s">
        <v>2353</v>
      </c>
      <c r="V779" s="10">
        <f t="shared" si="121"/>
        <v>35.220000000000027</v>
      </c>
      <c r="W779" s="10" t="e">
        <f>#REF!-V779</f>
        <v>#REF!</v>
      </c>
    </row>
    <row r="780" spans="1:23" x14ac:dyDescent="0.25">
      <c r="A780" s="7">
        <f t="shared" si="122"/>
        <v>774</v>
      </c>
      <c r="B780" s="7" t="s">
        <v>2355</v>
      </c>
      <c r="C780" s="7" t="s">
        <v>2357</v>
      </c>
      <c r="D780" s="8" t="s">
        <v>8</v>
      </c>
      <c r="E780" s="8" t="s">
        <v>9</v>
      </c>
      <c r="F780" s="8" t="s">
        <v>10175</v>
      </c>
      <c r="G780" s="8" t="s">
        <v>10175</v>
      </c>
      <c r="H780" s="7" t="s">
        <v>24</v>
      </c>
      <c r="I780" s="7" t="s">
        <v>14</v>
      </c>
      <c r="J780" s="7" t="s">
        <v>15</v>
      </c>
      <c r="K780" s="7" t="s">
        <v>16</v>
      </c>
      <c r="L780" s="7" t="s">
        <v>10</v>
      </c>
      <c r="M780" s="8" t="s">
        <v>11</v>
      </c>
      <c r="N780" s="23">
        <v>6</v>
      </c>
      <c r="O780" s="22">
        <v>2971.97</v>
      </c>
      <c r="P780" s="22">
        <v>17831.8</v>
      </c>
      <c r="Q780" s="9">
        <f>VLOOKUP(T780,[1]Sheet1!$R$2:$S$2054,2,0)</f>
        <v>2613.5</v>
      </c>
      <c r="R780" s="9">
        <f t="shared" si="119"/>
        <v>15681</v>
      </c>
      <c r="S780" s="10">
        <f t="shared" si="120"/>
        <v>2150.8000000000002</v>
      </c>
      <c r="T780" s="11" t="s">
        <v>2356</v>
      </c>
      <c r="V780" s="10">
        <f t="shared" si="121"/>
        <v>2150.7999999999993</v>
      </c>
      <c r="W780" s="10" t="e">
        <f>#REF!-V780</f>
        <v>#REF!</v>
      </c>
    </row>
    <row r="781" spans="1:23" x14ac:dyDescent="0.25">
      <c r="A781" s="7">
        <f t="shared" si="122"/>
        <v>775</v>
      </c>
      <c r="B781" s="7" t="s">
        <v>2358</v>
      </c>
      <c r="C781" s="7" t="s">
        <v>2360</v>
      </c>
      <c r="D781" s="8" t="s">
        <v>8</v>
      </c>
      <c r="E781" s="8" t="s">
        <v>9</v>
      </c>
      <c r="F781" s="8" t="s">
        <v>10175</v>
      </c>
      <c r="G781" s="8" t="s">
        <v>10175</v>
      </c>
      <c r="H781" s="7" t="s">
        <v>28</v>
      </c>
      <c r="I781" s="7" t="s">
        <v>14</v>
      </c>
      <c r="J781" s="7" t="s">
        <v>15</v>
      </c>
      <c r="K781" s="7" t="s">
        <v>16</v>
      </c>
      <c r="L781" s="7" t="s">
        <v>10</v>
      </c>
      <c r="M781" s="8" t="s">
        <v>11</v>
      </c>
      <c r="N781" s="23">
        <v>16</v>
      </c>
      <c r="O781" s="22">
        <v>590</v>
      </c>
      <c r="P781" s="22">
        <v>9440</v>
      </c>
      <c r="Q781" s="9">
        <f>VLOOKUP(T781,[1]Sheet1!$R$2:$S$2054,2,0)</f>
        <v>109.06</v>
      </c>
      <c r="R781" s="9">
        <f t="shared" si="119"/>
        <v>1744.96</v>
      </c>
      <c r="S781" s="10">
        <f t="shared" si="120"/>
        <v>7695.04</v>
      </c>
      <c r="T781" s="11" t="s">
        <v>2359</v>
      </c>
      <c r="V781" s="10">
        <f t="shared" si="121"/>
        <v>7695.04</v>
      </c>
      <c r="W781" s="10" t="e">
        <f>#REF!-V781</f>
        <v>#REF!</v>
      </c>
    </row>
    <row r="782" spans="1:23" x14ac:dyDescent="0.25">
      <c r="A782" s="7">
        <f t="shared" si="122"/>
        <v>776</v>
      </c>
      <c r="B782" s="7" t="s">
        <v>2361</v>
      </c>
      <c r="C782" s="7" t="s">
        <v>2363</v>
      </c>
      <c r="D782" s="8" t="s">
        <v>8</v>
      </c>
      <c r="E782" s="8" t="s">
        <v>9</v>
      </c>
      <c r="F782" s="8" t="s">
        <v>10175</v>
      </c>
      <c r="G782" s="8" t="s">
        <v>10175</v>
      </c>
      <c r="H782" s="7" t="s">
        <v>676</v>
      </c>
      <c r="I782" s="7" t="s">
        <v>14</v>
      </c>
      <c r="J782" s="7" t="s">
        <v>15</v>
      </c>
      <c r="K782" s="7" t="s">
        <v>16</v>
      </c>
      <c r="L782" s="7" t="s">
        <v>10</v>
      </c>
      <c r="M782" s="8" t="s">
        <v>11</v>
      </c>
      <c r="N782" s="23">
        <v>1</v>
      </c>
      <c r="O782" s="22">
        <v>993.1</v>
      </c>
      <c r="P782" s="22">
        <v>993.1</v>
      </c>
      <c r="Q782" s="9">
        <f>VLOOKUP(T782,[1]Sheet1!$R$2:$S$2054,2,0)</f>
        <v>295</v>
      </c>
      <c r="R782" s="9">
        <f t="shared" si="119"/>
        <v>295</v>
      </c>
      <c r="S782" s="10">
        <f t="shared" si="120"/>
        <v>698.1</v>
      </c>
      <c r="T782" s="11" t="s">
        <v>2362</v>
      </c>
      <c r="V782" s="10">
        <f t="shared" si="121"/>
        <v>698.1</v>
      </c>
      <c r="W782" s="10" t="e">
        <f>#REF!-V782</f>
        <v>#REF!</v>
      </c>
    </row>
    <row r="783" spans="1:23" x14ac:dyDescent="0.25">
      <c r="A783" s="7">
        <f t="shared" si="122"/>
        <v>777</v>
      </c>
      <c r="B783" s="7" t="s">
        <v>2364</v>
      </c>
      <c r="C783" s="7" t="s">
        <v>2366</v>
      </c>
      <c r="D783" s="8" t="s">
        <v>8</v>
      </c>
      <c r="E783" s="8" t="s">
        <v>9</v>
      </c>
      <c r="F783" s="8" t="s">
        <v>10175</v>
      </c>
      <c r="G783" s="8" t="s">
        <v>10175</v>
      </c>
      <c r="H783" s="7" t="s">
        <v>74</v>
      </c>
      <c r="I783" s="7" t="s">
        <v>14</v>
      </c>
      <c r="J783" s="7" t="s">
        <v>81</v>
      </c>
      <c r="K783" s="7" t="s">
        <v>16</v>
      </c>
      <c r="L783" s="7" t="s">
        <v>10</v>
      </c>
      <c r="M783" s="8" t="s">
        <v>11</v>
      </c>
      <c r="N783" s="23">
        <v>7</v>
      </c>
      <c r="O783" s="22">
        <v>8577.6200000000008</v>
      </c>
      <c r="P783" s="22">
        <v>60043.37</v>
      </c>
      <c r="Q783" s="9">
        <f>VLOOKUP(T783,[1]Sheet1!$R$2:$S$2054,2,0)</f>
        <v>7542.85</v>
      </c>
      <c r="R783" s="9">
        <f t="shared" si="119"/>
        <v>52799.950000000004</v>
      </c>
      <c r="S783" s="10">
        <f t="shared" si="120"/>
        <v>7243.42</v>
      </c>
      <c r="T783" s="11" t="s">
        <v>2365</v>
      </c>
      <c r="V783" s="10">
        <f t="shared" si="121"/>
        <v>7243.4199999999983</v>
      </c>
      <c r="W783" s="10" t="e">
        <f>#REF!-V783</f>
        <v>#REF!</v>
      </c>
    </row>
    <row r="784" spans="1:23" x14ac:dyDescent="0.25">
      <c r="A784" s="7">
        <f t="shared" si="122"/>
        <v>778</v>
      </c>
      <c r="B784" s="7" t="s">
        <v>2367</v>
      </c>
      <c r="C784" s="7" t="s">
        <v>2369</v>
      </c>
      <c r="D784" s="8" t="s">
        <v>8</v>
      </c>
      <c r="E784" s="8" t="s">
        <v>9</v>
      </c>
      <c r="F784" s="8" t="s">
        <v>10175</v>
      </c>
      <c r="G784" s="8" t="s">
        <v>10175</v>
      </c>
      <c r="H784" s="7" t="s">
        <v>1648</v>
      </c>
      <c r="I784" s="7" t="s">
        <v>14</v>
      </c>
      <c r="J784" s="7" t="s">
        <v>15</v>
      </c>
      <c r="K784" s="7" t="s">
        <v>16</v>
      </c>
      <c r="L784" s="7" t="s">
        <v>10</v>
      </c>
      <c r="M784" s="8" t="s">
        <v>11</v>
      </c>
      <c r="N784" s="23">
        <v>2</v>
      </c>
      <c r="O784" s="22">
        <v>198.11</v>
      </c>
      <c r="P784" s="22">
        <v>396.22</v>
      </c>
      <c r="Q784" s="9">
        <f>VLOOKUP(T784,[1]Sheet1!$R$2:$S$2054,2,0)</f>
        <v>158.5</v>
      </c>
      <c r="R784" s="9">
        <f t="shared" si="119"/>
        <v>317</v>
      </c>
      <c r="S784" s="10">
        <f t="shared" si="120"/>
        <v>79.22</v>
      </c>
      <c r="T784" s="11" t="s">
        <v>2368</v>
      </c>
      <c r="V784" s="10">
        <f t="shared" si="121"/>
        <v>79.220000000000027</v>
      </c>
      <c r="W784" s="10" t="e">
        <f>#REF!-V784</f>
        <v>#REF!</v>
      </c>
    </row>
    <row r="785" spans="1:23" x14ac:dyDescent="0.25">
      <c r="A785" s="7">
        <f t="shared" si="122"/>
        <v>779</v>
      </c>
      <c r="B785" s="7" t="s">
        <v>2370</v>
      </c>
      <c r="C785" s="7" t="s">
        <v>2372</v>
      </c>
      <c r="D785" s="8" t="s">
        <v>8</v>
      </c>
      <c r="E785" s="8" t="s">
        <v>9</v>
      </c>
      <c r="F785" s="8" t="s">
        <v>10175</v>
      </c>
      <c r="G785" s="8" t="s">
        <v>10175</v>
      </c>
      <c r="H785" s="7" t="s">
        <v>192</v>
      </c>
      <c r="I785" s="7" t="s">
        <v>14</v>
      </c>
      <c r="J785" s="7" t="s">
        <v>15</v>
      </c>
      <c r="K785" s="7" t="s">
        <v>16</v>
      </c>
      <c r="L785" s="7" t="s">
        <v>10</v>
      </c>
      <c r="M785" s="8" t="s">
        <v>11</v>
      </c>
      <c r="N785" s="23">
        <v>3</v>
      </c>
      <c r="O785" s="22">
        <v>773.63</v>
      </c>
      <c r="P785" s="22">
        <v>2320.89</v>
      </c>
      <c r="Q785" s="9">
        <f>VLOOKUP(T785,[1]Sheet1!$R$2:$S$2054,2,0)</f>
        <v>134.33000000000001</v>
      </c>
      <c r="R785" s="9">
        <f t="shared" si="119"/>
        <v>402.99</v>
      </c>
      <c r="S785" s="10">
        <f t="shared" si="120"/>
        <v>1917.9</v>
      </c>
      <c r="T785" s="11" t="s">
        <v>2371</v>
      </c>
      <c r="V785" s="10">
        <f t="shared" si="121"/>
        <v>1917.8999999999999</v>
      </c>
      <c r="W785" s="10" t="e">
        <f>#REF!-V785</f>
        <v>#REF!</v>
      </c>
    </row>
    <row r="786" spans="1:23" x14ac:dyDescent="0.25">
      <c r="A786" s="7">
        <f t="shared" si="122"/>
        <v>780</v>
      </c>
      <c r="B786" s="7" t="s">
        <v>2373</v>
      </c>
      <c r="C786" s="7" t="s">
        <v>2375</v>
      </c>
      <c r="D786" s="8" t="s">
        <v>8</v>
      </c>
      <c r="E786" s="8" t="s">
        <v>9</v>
      </c>
      <c r="F786" s="8" t="s">
        <v>10175</v>
      </c>
      <c r="G786" s="8" t="s">
        <v>10175</v>
      </c>
      <c r="H786" s="7" t="s">
        <v>192</v>
      </c>
      <c r="I786" s="7" t="s">
        <v>14</v>
      </c>
      <c r="J786" s="7" t="s">
        <v>15</v>
      </c>
      <c r="K786" s="7" t="s">
        <v>16</v>
      </c>
      <c r="L786" s="7" t="s">
        <v>10</v>
      </c>
      <c r="M786" s="8" t="s">
        <v>11</v>
      </c>
      <c r="N786" s="23">
        <v>4</v>
      </c>
      <c r="O786" s="22">
        <v>5213.75</v>
      </c>
      <c r="P786" s="22">
        <v>20855</v>
      </c>
      <c r="Q786" s="9">
        <f>VLOOKUP(T786,[1]Sheet1!$R$2:$S$2054,2,0)</f>
        <v>3198.75</v>
      </c>
      <c r="R786" s="9">
        <f t="shared" si="119"/>
        <v>12795</v>
      </c>
      <c r="S786" s="10">
        <f t="shared" si="120"/>
        <v>8060</v>
      </c>
      <c r="T786" s="11" t="s">
        <v>2374</v>
      </c>
      <c r="V786" s="10">
        <f t="shared" si="121"/>
        <v>8060</v>
      </c>
      <c r="W786" s="10" t="e">
        <f>#REF!-V786</f>
        <v>#REF!</v>
      </c>
    </row>
    <row r="787" spans="1:23" x14ac:dyDescent="0.25">
      <c r="A787" s="7">
        <f t="shared" si="122"/>
        <v>781</v>
      </c>
      <c r="B787" s="7" t="s">
        <v>2376</v>
      </c>
      <c r="C787" s="7" t="s">
        <v>2378</v>
      </c>
      <c r="D787" s="8" t="s">
        <v>8</v>
      </c>
      <c r="E787" s="8" t="s">
        <v>224</v>
      </c>
      <c r="F787" s="8" t="s">
        <v>10175</v>
      </c>
      <c r="G787" s="8" t="s">
        <v>10175</v>
      </c>
      <c r="H787" s="7" t="s">
        <v>2379</v>
      </c>
      <c r="I787" s="7" t="s">
        <v>14</v>
      </c>
      <c r="J787" s="7" t="s">
        <v>52</v>
      </c>
      <c r="K787" s="7" t="s">
        <v>53</v>
      </c>
      <c r="L787" s="7" t="s">
        <v>10</v>
      </c>
      <c r="M787" s="8" t="s">
        <v>11</v>
      </c>
      <c r="N787" s="23">
        <v>107</v>
      </c>
      <c r="O787" s="22">
        <v>261.64999999999998</v>
      </c>
      <c r="P787" s="22">
        <v>27996.68</v>
      </c>
      <c r="Q787" s="9">
        <f>VLOOKUP(T787,[1]Sheet1!$R$2:$S$2054,2,0)</f>
        <v>177.14</v>
      </c>
      <c r="R787" s="9">
        <f t="shared" si="119"/>
        <v>18953.98</v>
      </c>
      <c r="S787" s="10">
        <f t="shared" si="120"/>
        <v>9042.7000000000007</v>
      </c>
      <c r="T787" s="11" t="s">
        <v>2377</v>
      </c>
      <c r="V787" s="10">
        <f t="shared" si="121"/>
        <v>9042.7000000000007</v>
      </c>
      <c r="W787" s="10" t="e">
        <f>#REF!-V787</f>
        <v>#REF!</v>
      </c>
    </row>
    <row r="788" spans="1:23" x14ac:dyDescent="0.25">
      <c r="A788" s="7">
        <f t="shared" si="122"/>
        <v>782</v>
      </c>
      <c r="B788" s="7" t="s">
        <v>2380</v>
      </c>
      <c r="C788" s="7" t="s">
        <v>2382</v>
      </c>
      <c r="D788" s="8" t="s">
        <v>8</v>
      </c>
      <c r="E788" s="8" t="s">
        <v>9</v>
      </c>
      <c r="F788" s="8" t="s">
        <v>10175</v>
      </c>
      <c r="G788" s="8" t="s">
        <v>10175</v>
      </c>
      <c r="H788" s="7" t="s">
        <v>13</v>
      </c>
      <c r="I788" s="7" t="s">
        <v>14</v>
      </c>
      <c r="J788" s="7" t="s">
        <v>81</v>
      </c>
      <c r="K788" s="7" t="s">
        <v>16</v>
      </c>
      <c r="L788" s="7" t="s">
        <v>10</v>
      </c>
      <c r="M788" s="8" t="s">
        <v>509</v>
      </c>
      <c r="N788" s="23">
        <v>2</v>
      </c>
      <c r="O788" s="22">
        <v>25.43</v>
      </c>
      <c r="P788" s="22">
        <v>50.85</v>
      </c>
      <c r="Q788" s="9">
        <f>VLOOKUP(T788,[1]Sheet1!$R$2:$S$2054,2,0)</f>
        <v>7</v>
      </c>
      <c r="R788" s="9">
        <f t="shared" si="119"/>
        <v>14</v>
      </c>
      <c r="S788" s="10">
        <f t="shared" si="120"/>
        <v>36.85</v>
      </c>
      <c r="T788" s="11" t="s">
        <v>2381</v>
      </c>
      <c r="V788" s="10">
        <f t="shared" si="121"/>
        <v>36.85</v>
      </c>
      <c r="W788" s="10" t="e">
        <f>#REF!-V788</f>
        <v>#REF!</v>
      </c>
    </row>
    <row r="789" spans="1:23" x14ac:dyDescent="0.25">
      <c r="A789" s="7">
        <f t="shared" si="122"/>
        <v>783</v>
      </c>
      <c r="B789" s="7" t="s">
        <v>2383</v>
      </c>
      <c r="C789" s="7" t="s">
        <v>2385</v>
      </c>
      <c r="D789" s="8" t="s">
        <v>8</v>
      </c>
      <c r="E789" s="8" t="s">
        <v>9</v>
      </c>
      <c r="F789" s="8" t="s">
        <v>10175</v>
      </c>
      <c r="G789" s="8" t="s">
        <v>10175</v>
      </c>
      <c r="H789" s="7" t="s">
        <v>74</v>
      </c>
      <c r="I789" s="7" t="s">
        <v>14</v>
      </c>
      <c r="J789" s="7" t="s">
        <v>15</v>
      </c>
      <c r="K789" s="7" t="s">
        <v>16</v>
      </c>
      <c r="L789" s="7" t="s">
        <v>10</v>
      </c>
      <c r="M789" s="8" t="s">
        <v>11</v>
      </c>
      <c r="N789" s="23">
        <v>69</v>
      </c>
      <c r="O789" s="22">
        <v>221.16</v>
      </c>
      <c r="P789" s="22">
        <v>15260</v>
      </c>
      <c r="Q789" s="9">
        <f>VLOOKUP(T789,[1]Sheet1!$R$2:$S$2054,2,0)</f>
        <v>194.47</v>
      </c>
      <c r="R789" s="9">
        <f t="shared" si="119"/>
        <v>13418.43</v>
      </c>
      <c r="S789" s="10">
        <f t="shared" si="120"/>
        <v>1841.57</v>
      </c>
      <c r="T789" s="11" t="s">
        <v>2384</v>
      </c>
      <c r="V789" s="10">
        <f t="shared" si="121"/>
        <v>1841.5699999999997</v>
      </c>
      <c r="W789" s="10" t="e">
        <f>#REF!-V789</f>
        <v>#REF!</v>
      </c>
    </row>
    <row r="790" spans="1:23" x14ac:dyDescent="0.25">
      <c r="A790" s="7">
        <f t="shared" si="122"/>
        <v>784</v>
      </c>
      <c r="B790" s="7" t="s">
        <v>2386</v>
      </c>
      <c r="C790" s="7" t="s">
        <v>2388</v>
      </c>
      <c r="D790" s="8" t="s">
        <v>8</v>
      </c>
      <c r="E790" s="8" t="s">
        <v>9</v>
      </c>
      <c r="F790" s="8" t="s">
        <v>10175</v>
      </c>
      <c r="G790" s="8" t="s">
        <v>10175</v>
      </c>
      <c r="H790" s="7" t="s">
        <v>74</v>
      </c>
      <c r="I790" s="7" t="s">
        <v>14</v>
      </c>
      <c r="J790" s="7" t="s">
        <v>81</v>
      </c>
      <c r="K790" s="7" t="s">
        <v>16</v>
      </c>
      <c r="L790" s="7" t="s">
        <v>10</v>
      </c>
      <c r="M790" s="8" t="s">
        <v>11</v>
      </c>
      <c r="N790" s="23">
        <v>11</v>
      </c>
      <c r="O790" s="22">
        <v>1020.36</v>
      </c>
      <c r="P790" s="22">
        <v>11223.98</v>
      </c>
      <c r="Q790" s="9">
        <f>VLOOKUP(T790,[1]Sheet1!$R$2:$S$2054,2,0)</f>
        <v>897.27</v>
      </c>
      <c r="R790" s="9">
        <f t="shared" si="119"/>
        <v>9869.9699999999993</v>
      </c>
      <c r="S790" s="10">
        <f t="shared" si="120"/>
        <v>1354.01</v>
      </c>
      <c r="T790" s="11" t="s">
        <v>2387</v>
      </c>
      <c r="U790" s="10">
        <v>9283.34</v>
      </c>
      <c r="V790" s="10">
        <f t="shared" si="121"/>
        <v>1354.0100000000002</v>
      </c>
      <c r="W790" s="10" t="e">
        <f>#REF!-V790</f>
        <v>#REF!</v>
      </c>
    </row>
    <row r="791" spans="1:23" x14ac:dyDescent="0.25">
      <c r="A791" s="7">
        <f t="shared" si="122"/>
        <v>785</v>
      </c>
      <c r="B791" s="7" t="s">
        <v>2389</v>
      </c>
      <c r="C791" s="7" t="s">
        <v>2391</v>
      </c>
      <c r="D791" s="8" t="s">
        <v>8</v>
      </c>
      <c r="E791" s="8" t="s">
        <v>9</v>
      </c>
      <c r="F791" s="8" t="s">
        <v>10175</v>
      </c>
      <c r="G791" s="8" t="s">
        <v>10175</v>
      </c>
      <c r="H791" s="7" t="s">
        <v>74</v>
      </c>
      <c r="I791" s="7" t="s">
        <v>14</v>
      </c>
      <c r="J791" s="7" t="s">
        <v>15</v>
      </c>
      <c r="K791" s="7" t="s">
        <v>16</v>
      </c>
      <c r="L791" s="7" t="s">
        <v>10</v>
      </c>
      <c r="M791" s="8" t="s">
        <v>11</v>
      </c>
      <c r="N791" s="23">
        <v>28</v>
      </c>
      <c r="O791" s="22">
        <v>268.02999999999997</v>
      </c>
      <c r="P791" s="22">
        <v>7504.74</v>
      </c>
      <c r="Q791" s="9">
        <f>O791</f>
        <v>268.02999999999997</v>
      </c>
      <c r="R791" s="9">
        <f>P791</f>
        <v>7504.74</v>
      </c>
      <c r="S791" s="10">
        <f>P791-R791</f>
        <v>0</v>
      </c>
      <c r="T791" s="11" t="s">
        <v>2390</v>
      </c>
      <c r="V791" s="10">
        <f t="shared" si="121"/>
        <v>0</v>
      </c>
      <c r="W791" s="10" t="e">
        <f>#REF!-V791</f>
        <v>#REF!</v>
      </c>
    </row>
    <row r="792" spans="1:23" x14ac:dyDescent="0.25">
      <c r="A792" s="7">
        <f t="shared" si="122"/>
        <v>786</v>
      </c>
      <c r="B792" s="7" t="s">
        <v>2392</v>
      </c>
      <c r="C792" s="7" t="s">
        <v>2394</v>
      </c>
      <c r="D792" s="8" t="s">
        <v>8</v>
      </c>
      <c r="E792" s="8" t="s">
        <v>9</v>
      </c>
      <c r="F792" s="8" t="s">
        <v>10175</v>
      </c>
      <c r="G792" s="8" t="s">
        <v>10175</v>
      </c>
      <c r="H792" s="7" t="s">
        <v>74</v>
      </c>
      <c r="I792" s="7" t="s">
        <v>14</v>
      </c>
      <c r="J792" s="7" t="s">
        <v>15</v>
      </c>
      <c r="K792" s="7" t="s">
        <v>35</v>
      </c>
      <c r="L792" s="7" t="s">
        <v>10</v>
      </c>
      <c r="M792" s="8" t="s">
        <v>11</v>
      </c>
      <c r="N792" s="23">
        <v>4</v>
      </c>
      <c r="O792" s="22">
        <v>260</v>
      </c>
      <c r="P792" s="22">
        <v>1040</v>
      </c>
      <c r="Q792" s="9">
        <f>VLOOKUP(T792,[1]Sheet1!$R$2:$S$2054,2,0)</f>
        <v>228.75</v>
      </c>
      <c r="R792" s="9">
        <f t="shared" ref="R792:R815" si="123">N792*Q792</f>
        <v>915</v>
      </c>
      <c r="S792" s="10">
        <f t="shared" ref="S792:S815" si="124">ROUND(P792-R792,2)</f>
        <v>125</v>
      </c>
      <c r="T792" s="11" t="s">
        <v>2393</v>
      </c>
      <c r="V792" s="10">
        <f t="shared" si="121"/>
        <v>125</v>
      </c>
      <c r="W792" s="10" t="e">
        <f>#REF!-V792</f>
        <v>#REF!</v>
      </c>
    </row>
    <row r="793" spans="1:23" x14ac:dyDescent="0.25">
      <c r="A793" s="7">
        <f t="shared" si="122"/>
        <v>787</v>
      </c>
      <c r="B793" s="7" t="s">
        <v>2395</v>
      </c>
      <c r="C793" s="7" t="s">
        <v>2397</v>
      </c>
      <c r="D793" s="8" t="s">
        <v>8</v>
      </c>
      <c r="E793" s="8" t="s">
        <v>9</v>
      </c>
      <c r="F793" s="8" t="s">
        <v>10175</v>
      </c>
      <c r="G793" s="8" t="s">
        <v>10175</v>
      </c>
      <c r="H793" s="7" t="s">
        <v>29</v>
      </c>
      <c r="I793" s="7" t="s">
        <v>14</v>
      </c>
      <c r="J793" s="7" t="s">
        <v>52</v>
      </c>
      <c r="K793" s="7" t="s">
        <v>53</v>
      </c>
      <c r="L793" s="7" t="s">
        <v>10</v>
      </c>
      <c r="M793" s="8" t="s">
        <v>11</v>
      </c>
      <c r="N793" s="23">
        <v>25</v>
      </c>
      <c r="O793" s="22">
        <v>29.29</v>
      </c>
      <c r="P793" s="22">
        <v>732.26</v>
      </c>
      <c r="Q793" s="9">
        <f>VLOOKUP(T793,[1]Sheet1!$R$2:$S$2054,2,0)</f>
        <v>2.16</v>
      </c>
      <c r="R793" s="9">
        <f t="shared" si="123"/>
        <v>54</v>
      </c>
      <c r="S793" s="10">
        <f t="shared" si="124"/>
        <v>678.26</v>
      </c>
      <c r="T793" s="11" t="s">
        <v>2396</v>
      </c>
      <c r="V793" s="10">
        <f t="shared" si="121"/>
        <v>678.26</v>
      </c>
      <c r="W793" s="10" t="e">
        <f>#REF!-V793</f>
        <v>#REF!</v>
      </c>
    </row>
    <row r="794" spans="1:23" x14ac:dyDescent="0.25">
      <c r="A794" s="7">
        <f t="shared" si="122"/>
        <v>788</v>
      </c>
      <c r="B794" s="7" t="s">
        <v>2395</v>
      </c>
      <c r="C794" s="7" t="s">
        <v>2397</v>
      </c>
      <c r="D794" s="8" t="s">
        <v>8</v>
      </c>
      <c r="E794" s="8" t="s">
        <v>9</v>
      </c>
      <c r="F794" s="8" t="s">
        <v>10175</v>
      </c>
      <c r="G794" s="8" t="s">
        <v>10175</v>
      </c>
      <c r="H794" s="7" t="s">
        <v>74</v>
      </c>
      <c r="I794" s="7" t="s">
        <v>14</v>
      </c>
      <c r="J794" s="7" t="s">
        <v>52</v>
      </c>
      <c r="K794" s="7" t="s">
        <v>53</v>
      </c>
      <c r="L794" s="7" t="s">
        <v>10</v>
      </c>
      <c r="M794" s="8" t="s">
        <v>11</v>
      </c>
      <c r="N794" s="23">
        <v>58</v>
      </c>
      <c r="O794" s="22">
        <v>29.29</v>
      </c>
      <c r="P794" s="22">
        <v>1698.85</v>
      </c>
      <c r="Q794" s="9">
        <f>VLOOKUP(T794,[1]Sheet1!$R$2:$S$2054,2,0)</f>
        <v>1.34</v>
      </c>
      <c r="R794" s="9">
        <f t="shared" si="123"/>
        <v>77.72</v>
      </c>
      <c r="S794" s="10">
        <f t="shared" si="124"/>
        <v>1621.13</v>
      </c>
      <c r="T794" s="11" t="s">
        <v>2398</v>
      </c>
      <c r="V794" s="10">
        <f t="shared" si="121"/>
        <v>1621.1299999999999</v>
      </c>
      <c r="W794" s="10" t="e">
        <f>#REF!-V794</f>
        <v>#REF!</v>
      </c>
    </row>
    <row r="795" spans="1:23" x14ac:dyDescent="0.25">
      <c r="A795" s="7">
        <f t="shared" si="122"/>
        <v>789</v>
      </c>
      <c r="B795" s="7" t="s">
        <v>2399</v>
      </c>
      <c r="C795" s="7" t="s">
        <v>2401</v>
      </c>
      <c r="D795" s="8" t="s">
        <v>8</v>
      </c>
      <c r="E795" s="8" t="s">
        <v>9</v>
      </c>
      <c r="F795" s="8" t="s">
        <v>10175</v>
      </c>
      <c r="G795" s="8" t="s">
        <v>10175</v>
      </c>
      <c r="H795" s="7" t="s">
        <v>74</v>
      </c>
      <c r="I795" s="7" t="s">
        <v>14</v>
      </c>
      <c r="J795" s="7" t="s">
        <v>52</v>
      </c>
      <c r="K795" s="7" t="s">
        <v>35</v>
      </c>
      <c r="L795" s="7" t="s">
        <v>10</v>
      </c>
      <c r="M795" s="8" t="s">
        <v>11</v>
      </c>
      <c r="N795" s="23">
        <v>40</v>
      </c>
      <c r="O795" s="22">
        <v>27.11</v>
      </c>
      <c r="P795" s="22">
        <v>1084.4000000000001</v>
      </c>
      <c r="Q795" s="9">
        <f>VLOOKUP(T795,[1]Sheet1!$R$2:$S$2054,2,0)</f>
        <v>23.85</v>
      </c>
      <c r="R795" s="9">
        <f t="shared" si="123"/>
        <v>954</v>
      </c>
      <c r="S795" s="10">
        <f t="shared" si="124"/>
        <v>130.4</v>
      </c>
      <c r="T795" s="11" t="s">
        <v>2400</v>
      </c>
      <c r="V795" s="10">
        <f t="shared" si="121"/>
        <v>130.40000000000009</v>
      </c>
      <c r="W795" s="10" t="e">
        <f>#REF!-V795</f>
        <v>#REF!</v>
      </c>
    </row>
    <row r="796" spans="1:23" x14ac:dyDescent="0.25">
      <c r="A796" s="7">
        <f t="shared" si="122"/>
        <v>790</v>
      </c>
      <c r="B796" s="7" t="s">
        <v>2402</v>
      </c>
      <c r="C796" s="7" t="s">
        <v>2404</v>
      </c>
      <c r="D796" s="8" t="s">
        <v>8</v>
      </c>
      <c r="E796" s="8" t="s">
        <v>9</v>
      </c>
      <c r="F796" s="8" t="s">
        <v>10175</v>
      </c>
      <c r="G796" s="8" t="s">
        <v>10175</v>
      </c>
      <c r="H796" s="7" t="s">
        <v>1648</v>
      </c>
      <c r="I796" s="7" t="s">
        <v>14</v>
      </c>
      <c r="J796" s="7" t="s">
        <v>15</v>
      </c>
      <c r="K796" s="7" t="s">
        <v>16</v>
      </c>
      <c r="L796" s="7" t="s">
        <v>10</v>
      </c>
      <c r="M796" s="8" t="s">
        <v>11</v>
      </c>
      <c r="N796" s="23">
        <v>6</v>
      </c>
      <c r="O796" s="22">
        <v>210.14</v>
      </c>
      <c r="P796" s="22">
        <v>1260.8399999999999</v>
      </c>
      <c r="Q796" s="9">
        <f>VLOOKUP(T796,[1]Sheet1!$R$2:$S$2054,2,0)</f>
        <v>62.5</v>
      </c>
      <c r="R796" s="9">
        <f t="shared" si="123"/>
        <v>375</v>
      </c>
      <c r="S796" s="10">
        <f t="shared" si="124"/>
        <v>885.84</v>
      </c>
      <c r="T796" s="11" t="s">
        <v>2403</v>
      </c>
      <c r="V796" s="10">
        <f t="shared" si="121"/>
        <v>885.83999999999992</v>
      </c>
      <c r="W796" s="10" t="e">
        <f>#REF!-V796</f>
        <v>#REF!</v>
      </c>
    </row>
    <row r="797" spans="1:23" x14ac:dyDescent="0.25">
      <c r="A797" s="7">
        <f t="shared" si="122"/>
        <v>791</v>
      </c>
      <c r="B797" s="7" t="s">
        <v>2405</v>
      </c>
      <c r="C797" s="7" t="s">
        <v>2407</v>
      </c>
      <c r="D797" s="8" t="s">
        <v>8</v>
      </c>
      <c r="E797" s="8" t="s">
        <v>9</v>
      </c>
      <c r="F797" s="8" t="s">
        <v>10175</v>
      </c>
      <c r="G797" s="8" t="s">
        <v>10175</v>
      </c>
      <c r="H797" s="7" t="s">
        <v>1648</v>
      </c>
      <c r="I797" s="7" t="s">
        <v>14</v>
      </c>
      <c r="J797" s="7" t="s">
        <v>15</v>
      </c>
      <c r="K797" s="7" t="s">
        <v>16</v>
      </c>
      <c r="L797" s="7" t="s">
        <v>10</v>
      </c>
      <c r="M797" s="8" t="s">
        <v>11</v>
      </c>
      <c r="N797" s="23">
        <v>5</v>
      </c>
      <c r="O797" s="22">
        <v>210.14</v>
      </c>
      <c r="P797" s="22">
        <v>1050.7</v>
      </c>
      <c r="Q797" s="9">
        <f>VLOOKUP(T797,[1]Sheet1!$R$2:$S$2054,2,0)</f>
        <v>184.8</v>
      </c>
      <c r="R797" s="9">
        <f t="shared" si="123"/>
        <v>924</v>
      </c>
      <c r="S797" s="10">
        <f t="shared" si="124"/>
        <v>126.7</v>
      </c>
      <c r="T797" s="11" t="s">
        <v>2406</v>
      </c>
      <c r="V797" s="10">
        <f t="shared" si="121"/>
        <v>126.70000000000005</v>
      </c>
      <c r="W797" s="10" t="e">
        <f>#REF!-V797</f>
        <v>#REF!</v>
      </c>
    </row>
    <row r="798" spans="1:23" x14ac:dyDescent="0.25">
      <c r="A798" s="7">
        <f t="shared" si="122"/>
        <v>792</v>
      </c>
      <c r="B798" s="7" t="s">
        <v>2408</v>
      </c>
      <c r="C798" s="7" t="s">
        <v>2410</v>
      </c>
      <c r="D798" s="8" t="s">
        <v>8</v>
      </c>
      <c r="E798" s="8" t="s">
        <v>9</v>
      </c>
      <c r="F798" s="8" t="s">
        <v>10175</v>
      </c>
      <c r="G798" s="8" t="s">
        <v>10175</v>
      </c>
      <c r="H798" s="7" t="s">
        <v>231</v>
      </c>
      <c r="I798" s="7" t="s">
        <v>14</v>
      </c>
      <c r="J798" s="7" t="s">
        <v>15</v>
      </c>
      <c r="K798" s="7" t="s">
        <v>16</v>
      </c>
      <c r="L798" s="7" t="s">
        <v>10</v>
      </c>
      <c r="M798" s="8" t="s">
        <v>11</v>
      </c>
      <c r="N798" s="23">
        <v>6</v>
      </c>
      <c r="O798" s="22">
        <v>2980.47</v>
      </c>
      <c r="P798" s="22">
        <v>17882.84</v>
      </c>
      <c r="Q798" s="9">
        <f>VLOOKUP(T798,[1]Sheet1!$R$2:$S$2054,2,0)</f>
        <v>2621</v>
      </c>
      <c r="R798" s="9">
        <f t="shared" si="123"/>
        <v>15726</v>
      </c>
      <c r="S798" s="10">
        <f t="shared" si="124"/>
        <v>2156.84</v>
      </c>
      <c r="T798" s="11" t="s">
        <v>2409</v>
      </c>
      <c r="V798" s="10">
        <f t="shared" si="121"/>
        <v>2156.84</v>
      </c>
      <c r="W798" s="10" t="e">
        <f>#REF!-V798</f>
        <v>#REF!</v>
      </c>
    </row>
    <row r="799" spans="1:23" x14ac:dyDescent="0.25">
      <c r="A799" s="7">
        <f t="shared" si="122"/>
        <v>793</v>
      </c>
      <c r="B799" s="7" t="s">
        <v>2411</v>
      </c>
      <c r="C799" s="7" t="s">
        <v>2413</v>
      </c>
      <c r="D799" s="8" t="s">
        <v>8</v>
      </c>
      <c r="E799" s="8" t="s">
        <v>9</v>
      </c>
      <c r="F799" s="8" t="s">
        <v>10175</v>
      </c>
      <c r="G799" s="8" t="s">
        <v>10175</v>
      </c>
      <c r="H799" s="7" t="s">
        <v>676</v>
      </c>
      <c r="I799" s="7" t="s">
        <v>14</v>
      </c>
      <c r="J799" s="7" t="s">
        <v>15</v>
      </c>
      <c r="K799" s="7" t="s">
        <v>16</v>
      </c>
      <c r="L799" s="7" t="s">
        <v>10</v>
      </c>
      <c r="M799" s="8" t="s">
        <v>11</v>
      </c>
      <c r="N799" s="23">
        <v>53</v>
      </c>
      <c r="O799" s="22">
        <v>51.66</v>
      </c>
      <c r="P799" s="22">
        <v>2738.16</v>
      </c>
      <c r="Q799" s="9">
        <f>VLOOKUP(T799,[1]Sheet1!$R$2:$S$2054,2,0)</f>
        <v>9.5399999999999991</v>
      </c>
      <c r="R799" s="9">
        <f t="shared" si="123"/>
        <v>505.61999999999995</v>
      </c>
      <c r="S799" s="10">
        <f t="shared" si="124"/>
        <v>2232.54</v>
      </c>
      <c r="T799" s="11" t="s">
        <v>2412</v>
      </c>
      <c r="V799" s="10">
        <f t="shared" si="121"/>
        <v>2232.54</v>
      </c>
      <c r="W799" s="10" t="e">
        <f>#REF!-V799</f>
        <v>#REF!</v>
      </c>
    </row>
    <row r="800" spans="1:23" x14ac:dyDescent="0.25">
      <c r="A800" s="7">
        <f t="shared" si="122"/>
        <v>794</v>
      </c>
      <c r="B800" s="7" t="s">
        <v>2414</v>
      </c>
      <c r="C800" s="7" t="s">
        <v>2416</v>
      </c>
      <c r="D800" s="8" t="s">
        <v>8</v>
      </c>
      <c r="E800" s="8" t="s">
        <v>9</v>
      </c>
      <c r="F800" s="8" t="s">
        <v>10175</v>
      </c>
      <c r="G800" s="8" t="s">
        <v>10175</v>
      </c>
      <c r="H800" s="7" t="s">
        <v>2417</v>
      </c>
      <c r="I800" s="7" t="s">
        <v>14</v>
      </c>
      <c r="J800" s="7" t="s">
        <v>15</v>
      </c>
      <c r="K800" s="7" t="s">
        <v>16</v>
      </c>
      <c r="L800" s="7" t="s">
        <v>10</v>
      </c>
      <c r="M800" s="8" t="s">
        <v>11</v>
      </c>
      <c r="N800" s="23">
        <v>2</v>
      </c>
      <c r="O800" s="22">
        <v>1233.96</v>
      </c>
      <c r="P800" s="22">
        <v>2467.92</v>
      </c>
      <c r="Q800" s="9">
        <f>VLOOKUP(T800,[1]Sheet1!$R$2:$S$2054,2,0)</f>
        <v>1085</v>
      </c>
      <c r="R800" s="9">
        <f t="shared" si="123"/>
        <v>2170</v>
      </c>
      <c r="S800" s="10">
        <f t="shared" si="124"/>
        <v>297.92</v>
      </c>
      <c r="T800" s="11" t="s">
        <v>2415</v>
      </c>
      <c r="V800" s="10">
        <f t="shared" si="121"/>
        <v>297.92000000000007</v>
      </c>
      <c r="W800" s="10" t="e">
        <f>#REF!-V800</f>
        <v>#REF!</v>
      </c>
    </row>
    <row r="801" spans="1:23" x14ac:dyDescent="0.25">
      <c r="A801" s="7">
        <f t="shared" si="122"/>
        <v>795</v>
      </c>
      <c r="B801" s="7" t="s">
        <v>2418</v>
      </c>
      <c r="C801" s="7" t="s">
        <v>2420</v>
      </c>
      <c r="D801" s="8" t="s">
        <v>8</v>
      </c>
      <c r="E801" s="8" t="s">
        <v>9</v>
      </c>
      <c r="F801" s="8" t="s">
        <v>10175</v>
      </c>
      <c r="G801" s="8" t="s">
        <v>10175</v>
      </c>
      <c r="H801" s="7" t="s">
        <v>74</v>
      </c>
      <c r="I801" s="7" t="s">
        <v>14</v>
      </c>
      <c r="J801" s="7" t="s">
        <v>15</v>
      </c>
      <c r="K801" s="7" t="s">
        <v>16</v>
      </c>
      <c r="L801" s="7" t="s">
        <v>10</v>
      </c>
      <c r="M801" s="8" t="s">
        <v>11</v>
      </c>
      <c r="N801" s="23">
        <v>21</v>
      </c>
      <c r="O801" s="22">
        <v>1180.74</v>
      </c>
      <c r="P801" s="22">
        <v>24795.57</v>
      </c>
      <c r="Q801" s="9">
        <f>VLOOKUP(T801,[1]Sheet1!$R$2:$S$2054,2,0)</f>
        <v>1038.28</v>
      </c>
      <c r="R801" s="9">
        <f t="shared" si="123"/>
        <v>21803.88</v>
      </c>
      <c r="S801" s="10">
        <f t="shared" si="124"/>
        <v>2991.69</v>
      </c>
      <c r="T801" s="11" t="s">
        <v>2419</v>
      </c>
      <c r="V801" s="10">
        <f t="shared" si="121"/>
        <v>2991.6899999999987</v>
      </c>
      <c r="W801" s="10" t="e">
        <f>#REF!-V801</f>
        <v>#REF!</v>
      </c>
    </row>
    <row r="802" spans="1:23" x14ac:dyDescent="0.25">
      <c r="A802" s="7">
        <f t="shared" si="122"/>
        <v>796</v>
      </c>
      <c r="B802" s="7" t="s">
        <v>2421</v>
      </c>
      <c r="C802" s="7" t="s">
        <v>2423</v>
      </c>
      <c r="D802" s="8" t="s">
        <v>8</v>
      </c>
      <c r="E802" s="8" t="s">
        <v>9</v>
      </c>
      <c r="F802" s="8" t="s">
        <v>10175</v>
      </c>
      <c r="G802" s="8" t="s">
        <v>10175</v>
      </c>
      <c r="H802" s="7" t="s">
        <v>74</v>
      </c>
      <c r="I802" s="7" t="s">
        <v>14</v>
      </c>
      <c r="J802" s="7" t="s">
        <v>15</v>
      </c>
      <c r="K802" s="7" t="s">
        <v>16</v>
      </c>
      <c r="L802" s="7" t="s">
        <v>10</v>
      </c>
      <c r="M802" s="8" t="s">
        <v>11</v>
      </c>
      <c r="N802" s="23">
        <v>54</v>
      </c>
      <c r="O802" s="22">
        <v>656.17</v>
      </c>
      <c r="P802" s="22">
        <v>35433.050000000003</v>
      </c>
      <c r="Q802" s="9">
        <f>VLOOKUP(T802,[1]Sheet1!$R$2:$S$2054,2,0)</f>
        <v>577.01</v>
      </c>
      <c r="R802" s="9">
        <f t="shared" si="123"/>
        <v>31158.54</v>
      </c>
      <c r="S802" s="10">
        <f t="shared" si="124"/>
        <v>4274.51</v>
      </c>
      <c r="T802" s="11" t="s">
        <v>2422</v>
      </c>
      <c r="V802" s="10">
        <f t="shared" si="121"/>
        <v>4274.510000000002</v>
      </c>
      <c r="W802" s="10" t="e">
        <f>#REF!-V802</f>
        <v>#REF!</v>
      </c>
    </row>
    <row r="803" spans="1:23" x14ac:dyDescent="0.25">
      <c r="A803" s="7">
        <f t="shared" si="122"/>
        <v>797</v>
      </c>
      <c r="B803" s="7" t="s">
        <v>2424</v>
      </c>
      <c r="C803" s="7" t="s">
        <v>2426</v>
      </c>
      <c r="D803" s="8" t="s">
        <v>8</v>
      </c>
      <c r="E803" s="8" t="s">
        <v>9</v>
      </c>
      <c r="F803" s="8" t="s">
        <v>10175</v>
      </c>
      <c r="G803" s="8" t="s">
        <v>10175</v>
      </c>
      <c r="H803" s="7" t="s">
        <v>74</v>
      </c>
      <c r="I803" s="7" t="s">
        <v>14</v>
      </c>
      <c r="J803" s="7" t="s">
        <v>81</v>
      </c>
      <c r="K803" s="7" t="s">
        <v>16</v>
      </c>
      <c r="L803" s="7" t="s">
        <v>10</v>
      </c>
      <c r="M803" s="8" t="s">
        <v>11</v>
      </c>
      <c r="N803" s="23">
        <v>21</v>
      </c>
      <c r="O803" s="22">
        <v>3451.19</v>
      </c>
      <c r="P803" s="22">
        <v>72475.08</v>
      </c>
      <c r="Q803" s="9">
        <f>VLOOKUP(T803,[1]Sheet1!$R$2:$S$2054,2,0)</f>
        <v>3034.85</v>
      </c>
      <c r="R803" s="9">
        <f t="shared" si="123"/>
        <v>63731.85</v>
      </c>
      <c r="S803" s="10">
        <f t="shared" si="124"/>
        <v>8743.23</v>
      </c>
      <c r="T803" s="11" t="s">
        <v>2425</v>
      </c>
      <c r="V803" s="10">
        <f t="shared" si="121"/>
        <v>8743.2300000000032</v>
      </c>
      <c r="W803" s="10" t="e">
        <f>#REF!-V803</f>
        <v>#REF!</v>
      </c>
    </row>
    <row r="804" spans="1:23" x14ac:dyDescent="0.25">
      <c r="A804" s="7">
        <f t="shared" si="122"/>
        <v>798</v>
      </c>
      <c r="B804" s="7" t="s">
        <v>2427</v>
      </c>
      <c r="C804" s="7" t="s">
        <v>2429</v>
      </c>
      <c r="D804" s="8" t="s">
        <v>8</v>
      </c>
      <c r="E804" s="8" t="s">
        <v>9</v>
      </c>
      <c r="F804" s="8" t="s">
        <v>10175</v>
      </c>
      <c r="G804" s="8" t="s">
        <v>10175</v>
      </c>
      <c r="H804" s="7" t="s">
        <v>74</v>
      </c>
      <c r="I804" s="7" t="s">
        <v>14</v>
      </c>
      <c r="J804" s="7" t="s">
        <v>15</v>
      </c>
      <c r="K804" s="7" t="s">
        <v>16</v>
      </c>
      <c r="L804" s="7" t="s">
        <v>10</v>
      </c>
      <c r="M804" s="8" t="s">
        <v>11</v>
      </c>
      <c r="N804" s="23">
        <v>9</v>
      </c>
      <c r="O804" s="22">
        <v>1666.94</v>
      </c>
      <c r="P804" s="22">
        <v>15002.46</v>
      </c>
      <c r="Q804" s="9">
        <f>VLOOKUP(T804,[1]Sheet1!$R$2:$S$2054,2,0)</f>
        <v>1465.88</v>
      </c>
      <c r="R804" s="9">
        <f t="shared" si="123"/>
        <v>13192.920000000002</v>
      </c>
      <c r="S804" s="10">
        <f t="shared" si="124"/>
        <v>1809.54</v>
      </c>
      <c r="T804" s="11" t="s">
        <v>2428</v>
      </c>
      <c r="V804" s="10">
        <f t="shared" si="121"/>
        <v>1809.5399999999972</v>
      </c>
      <c r="W804" s="10" t="e">
        <f>#REF!-V804</f>
        <v>#REF!</v>
      </c>
    </row>
    <row r="805" spans="1:23" x14ac:dyDescent="0.25">
      <c r="A805" s="7">
        <f t="shared" si="122"/>
        <v>799</v>
      </c>
      <c r="B805" s="7" t="s">
        <v>2430</v>
      </c>
      <c r="C805" s="7" t="s">
        <v>2432</v>
      </c>
      <c r="D805" s="8" t="s">
        <v>8</v>
      </c>
      <c r="E805" s="8" t="s">
        <v>9</v>
      </c>
      <c r="F805" s="8" t="s">
        <v>10175</v>
      </c>
      <c r="G805" s="8" t="s">
        <v>10175</v>
      </c>
      <c r="H805" s="7" t="s">
        <v>74</v>
      </c>
      <c r="I805" s="7" t="s">
        <v>14</v>
      </c>
      <c r="J805" s="7" t="s">
        <v>15</v>
      </c>
      <c r="K805" s="7" t="s">
        <v>16</v>
      </c>
      <c r="L805" s="7" t="s">
        <v>10</v>
      </c>
      <c r="M805" s="8" t="s">
        <v>11</v>
      </c>
      <c r="N805" s="23">
        <v>9</v>
      </c>
      <c r="O805" s="22">
        <v>1736.44</v>
      </c>
      <c r="P805" s="22">
        <v>15627.96</v>
      </c>
      <c r="Q805" s="9">
        <f>VLOOKUP(T805,[1]Sheet1!$R$2:$S$2054,2,0)</f>
        <v>516.44000000000005</v>
      </c>
      <c r="R805" s="9">
        <f t="shared" si="123"/>
        <v>4647.9600000000009</v>
      </c>
      <c r="S805" s="10">
        <f t="shared" si="124"/>
        <v>10980</v>
      </c>
      <c r="T805" s="11" t="s">
        <v>2431</v>
      </c>
      <c r="V805" s="10">
        <f t="shared" si="121"/>
        <v>10979.999999999998</v>
      </c>
      <c r="W805" s="10" t="e">
        <f>#REF!-V805</f>
        <v>#REF!</v>
      </c>
    </row>
    <row r="806" spans="1:23" x14ac:dyDescent="0.25">
      <c r="A806" s="7">
        <f t="shared" si="122"/>
        <v>800</v>
      </c>
      <c r="B806" s="7" t="s">
        <v>2433</v>
      </c>
      <c r="C806" s="7" t="s">
        <v>2435</v>
      </c>
      <c r="D806" s="8" t="s">
        <v>8</v>
      </c>
      <c r="E806" s="8" t="s">
        <v>9</v>
      </c>
      <c r="F806" s="8" t="s">
        <v>10175</v>
      </c>
      <c r="G806" s="8" t="s">
        <v>10175</v>
      </c>
      <c r="H806" s="7" t="s">
        <v>74</v>
      </c>
      <c r="I806" s="7" t="s">
        <v>14</v>
      </c>
      <c r="J806" s="7" t="s">
        <v>15</v>
      </c>
      <c r="K806" s="7" t="s">
        <v>16</v>
      </c>
      <c r="L806" s="7" t="s">
        <v>10</v>
      </c>
      <c r="M806" s="8" t="s">
        <v>11</v>
      </c>
      <c r="N806" s="23">
        <v>5</v>
      </c>
      <c r="O806" s="22">
        <v>1622.72</v>
      </c>
      <c r="P806" s="22">
        <v>8113.6</v>
      </c>
      <c r="Q806" s="9">
        <f>VLOOKUP(T806,[1]Sheet1!$R$2:$S$2054,2,0)</f>
        <v>1427</v>
      </c>
      <c r="R806" s="9">
        <f t="shared" si="123"/>
        <v>7135</v>
      </c>
      <c r="S806" s="10">
        <f t="shared" si="124"/>
        <v>978.6</v>
      </c>
      <c r="T806" s="11" t="s">
        <v>2434</v>
      </c>
      <c r="V806" s="10">
        <f t="shared" si="121"/>
        <v>978.60000000000036</v>
      </c>
      <c r="W806" s="10" t="e">
        <f>#REF!-V806</f>
        <v>#REF!</v>
      </c>
    </row>
    <row r="807" spans="1:23" x14ac:dyDescent="0.25">
      <c r="A807" s="7">
        <f t="shared" si="122"/>
        <v>801</v>
      </c>
      <c r="B807" s="7" t="s">
        <v>2436</v>
      </c>
      <c r="C807" s="7" t="s">
        <v>2438</v>
      </c>
      <c r="D807" s="8" t="s">
        <v>8</v>
      </c>
      <c r="E807" s="8" t="s">
        <v>9</v>
      </c>
      <c r="F807" s="8" t="s">
        <v>10175</v>
      </c>
      <c r="G807" s="8" t="s">
        <v>10175</v>
      </c>
      <c r="H807" s="7" t="s">
        <v>74</v>
      </c>
      <c r="I807" s="7" t="s">
        <v>14</v>
      </c>
      <c r="J807" s="7" t="s">
        <v>81</v>
      </c>
      <c r="K807" s="7" t="s">
        <v>16</v>
      </c>
      <c r="L807" s="7" t="s">
        <v>10</v>
      </c>
      <c r="M807" s="8" t="s">
        <v>11</v>
      </c>
      <c r="N807" s="23">
        <v>28</v>
      </c>
      <c r="O807" s="22">
        <v>1584.81</v>
      </c>
      <c r="P807" s="22">
        <v>44374.68</v>
      </c>
      <c r="Q807" s="9">
        <f>VLOOKUP(T807,[1]Sheet1!$R$2:$S$2054,2,0)</f>
        <v>1393.64</v>
      </c>
      <c r="R807" s="9">
        <f t="shared" si="123"/>
        <v>39021.920000000006</v>
      </c>
      <c r="S807" s="10">
        <f t="shared" si="124"/>
        <v>5352.76</v>
      </c>
      <c r="T807" s="11" t="s">
        <v>2437</v>
      </c>
      <c r="V807" s="10">
        <f t="shared" si="121"/>
        <v>5352.7599999999948</v>
      </c>
      <c r="W807" s="10" t="e">
        <f>#REF!-V807</f>
        <v>#REF!</v>
      </c>
    </row>
    <row r="808" spans="1:23" x14ac:dyDescent="0.25">
      <c r="A808" s="7">
        <f t="shared" si="122"/>
        <v>802</v>
      </c>
      <c r="B808" s="7" t="s">
        <v>2439</v>
      </c>
      <c r="C808" s="7" t="s">
        <v>2441</v>
      </c>
      <c r="D808" s="8" t="s">
        <v>8</v>
      </c>
      <c r="E808" s="8" t="s">
        <v>9</v>
      </c>
      <c r="F808" s="8" t="s">
        <v>10175</v>
      </c>
      <c r="G808" s="8" t="s">
        <v>10175</v>
      </c>
      <c r="H808" s="7" t="s">
        <v>74</v>
      </c>
      <c r="I808" s="7" t="s">
        <v>14</v>
      </c>
      <c r="J808" s="7" t="s">
        <v>81</v>
      </c>
      <c r="K808" s="7" t="s">
        <v>16</v>
      </c>
      <c r="L808" s="7" t="s">
        <v>10</v>
      </c>
      <c r="M808" s="8" t="s">
        <v>11</v>
      </c>
      <c r="N808" s="23">
        <v>65</v>
      </c>
      <c r="O808" s="22">
        <v>1588.43</v>
      </c>
      <c r="P808" s="22">
        <v>103247.65</v>
      </c>
      <c r="Q808" s="9">
        <f>VLOOKUP(T808,[1]Sheet1!$R$2:$S$2054,2,0)</f>
        <v>624.21</v>
      </c>
      <c r="R808" s="9">
        <f t="shared" si="123"/>
        <v>40573.65</v>
      </c>
      <c r="S808" s="10">
        <f t="shared" si="124"/>
        <v>62674</v>
      </c>
      <c r="T808" s="11" t="s">
        <v>2440</v>
      </c>
      <c r="V808" s="10">
        <f t="shared" si="121"/>
        <v>62673.999999999993</v>
      </c>
      <c r="W808" s="10" t="e">
        <f>#REF!-V808</f>
        <v>#REF!</v>
      </c>
    </row>
    <row r="809" spans="1:23" x14ac:dyDescent="0.25">
      <c r="A809" s="7">
        <f t="shared" si="122"/>
        <v>803</v>
      </c>
      <c r="B809" s="7" t="s">
        <v>2442</v>
      </c>
      <c r="C809" s="7" t="s">
        <v>2444</v>
      </c>
      <c r="D809" s="8" t="s">
        <v>8</v>
      </c>
      <c r="E809" s="8" t="s">
        <v>9</v>
      </c>
      <c r="F809" s="8" t="s">
        <v>10175</v>
      </c>
      <c r="G809" s="8" t="s">
        <v>10175</v>
      </c>
      <c r="H809" s="7" t="s">
        <v>74</v>
      </c>
      <c r="I809" s="7" t="s">
        <v>14</v>
      </c>
      <c r="J809" s="7" t="s">
        <v>81</v>
      </c>
      <c r="K809" s="7" t="s">
        <v>16</v>
      </c>
      <c r="L809" s="7" t="s">
        <v>10</v>
      </c>
      <c r="M809" s="8" t="s">
        <v>11</v>
      </c>
      <c r="N809" s="23">
        <v>29</v>
      </c>
      <c r="O809" s="22">
        <v>5839.53</v>
      </c>
      <c r="P809" s="22">
        <v>169346.35</v>
      </c>
      <c r="Q809" s="9">
        <f>VLOOKUP(T809,[1]Sheet1!$R$2:$S$2054,2,0)</f>
        <v>5135.1000000000004</v>
      </c>
      <c r="R809" s="9">
        <f t="shared" si="123"/>
        <v>148917.90000000002</v>
      </c>
      <c r="S809" s="10">
        <f t="shared" si="124"/>
        <v>20428.45</v>
      </c>
      <c r="T809" s="11" t="s">
        <v>2443</v>
      </c>
      <c r="U809" s="10">
        <v>64527.9</v>
      </c>
      <c r="V809" s="10">
        <f t="shared" si="121"/>
        <v>20428.449999999983</v>
      </c>
      <c r="W809" s="10" t="e">
        <f>#REF!-V809</f>
        <v>#REF!</v>
      </c>
    </row>
    <row r="810" spans="1:23" x14ac:dyDescent="0.25">
      <c r="A810" s="7">
        <f t="shared" si="122"/>
        <v>804</v>
      </c>
      <c r="B810" s="7" t="s">
        <v>2445</v>
      </c>
      <c r="C810" s="7" t="s">
        <v>2447</v>
      </c>
      <c r="D810" s="8" t="s">
        <v>8</v>
      </c>
      <c r="E810" s="8" t="s">
        <v>9</v>
      </c>
      <c r="F810" s="8" t="s">
        <v>10175</v>
      </c>
      <c r="G810" s="8" t="s">
        <v>10175</v>
      </c>
      <c r="H810" s="7" t="s">
        <v>74</v>
      </c>
      <c r="I810" s="7" t="s">
        <v>14</v>
      </c>
      <c r="J810" s="7" t="s">
        <v>81</v>
      </c>
      <c r="K810" s="7" t="s">
        <v>16</v>
      </c>
      <c r="L810" s="7" t="s">
        <v>10</v>
      </c>
      <c r="M810" s="8" t="s">
        <v>11</v>
      </c>
      <c r="N810" s="23">
        <v>228</v>
      </c>
      <c r="O810" s="22">
        <v>143.06</v>
      </c>
      <c r="P810" s="22">
        <v>32617.68</v>
      </c>
      <c r="Q810" s="9">
        <f>VLOOKUP(T810,[1]Sheet1!$R$2:$S$2054,2,0)</f>
        <v>125.8</v>
      </c>
      <c r="R810" s="9">
        <f t="shared" si="123"/>
        <v>28682.399999999998</v>
      </c>
      <c r="S810" s="10">
        <f t="shared" si="124"/>
        <v>3935.28</v>
      </c>
      <c r="T810" s="11" t="s">
        <v>2446</v>
      </c>
      <c r="V810" s="10">
        <f t="shared" si="121"/>
        <v>3935.2800000000025</v>
      </c>
      <c r="W810" s="10" t="e">
        <f>#REF!-V810</f>
        <v>#REF!</v>
      </c>
    </row>
    <row r="811" spans="1:23" x14ac:dyDescent="0.25">
      <c r="A811" s="7">
        <f t="shared" si="122"/>
        <v>805</v>
      </c>
      <c r="B811" s="7" t="s">
        <v>2448</v>
      </c>
      <c r="C811" s="7" t="s">
        <v>2450</v>
      </c>
      <c r="D811" s="8" t="s">
        <v>8</v>
      </c>
      <c r="E811" s="8" t="s">
        <v>9</v>
      </c>
      <c r="F811" s="8" t="s">
        <v>10175</v>
      </c>
      <c r="G811" s="8" t="s">
        <v>10175</v>
      </c>
      <c r="H811" s="7" t="s">
        <v>676</v>
      </c>
      <c r="I811" s="7" t="s">
        <v>14</v>
      </c>
      <c r="J811" s="7" t="s">
        <v>15</v>
      </c>
      <c r="K811" s="7" t="s">
        <v>16</v>
      </c>
      <c r="L811" s="7" t="s">
        <v>10</v>
      </c>
      <c r="M811" s="8" t="s">
        <v>11</v>
      </c>
      <c r="N811" s="23">
        <v>17</v>
      </c>
      <c r="O811" s="22">
        <v>99.36</v>
      </c>
      <c r="P811" s="22">
        <v>1689.12</v>
      </c>
      <c r="Q811" s="9">
        <f>VLOOKUP(T811,[1]Sheet1!$R$2:$S$2054,2,0)</f>
        <v>18.350000000000001</v>
      </c>
      <c r="R811" s="9">
        <f t="shared" si="123"/>
        <v>311.95000000000005</v>
      </c>
      <c r="S811" s="10">
        <f t="shared" si="124"/>
        <v>1377.17</v>
      </c>
      <c r="T811" s="11" t="s">
        <v>2449</v>
      </c>
      <c r="V811" s="10">
        <f t="shared" si="121"/>
        <v>1377.1699999999998</v>
      </c>
      <c r="W811" s="10" t="e">
        <f>#REF!-V811</f>
        <v>#REF!</v>
      </c>
    </row>
    <row r="812" spans="1:23" x14ac:dyDescent="0.25">
      <c r="A812" s="7">
        <f t="shared" si="122"/>
        <v>806</v>
      </c>
      <c r="B812" s="7" t="s">
        <v>2451</v>
      </c>
      <c r="C812" s="7" t="s">
        <v>2453</v>
      </c>
      <c r="D812" s="8" t="s">
        <v>8</v>
      </c>
      <c r="E812" s="8" t="s">
        <v>9</v>
      </c>
      <c r="F812" s="8" t="s">
        <v>10175</v>
      </c>
      <c r="G812" s="8" t="s">
        <v>10175</v>
      </c>
      <c r="H812" s="7" t="s">
        <v>783</v>
      </c>
      <c r="I812" s="7" t="s">
        <v>14</v>
      </c>
      <c r="J812" s="7" t="s">
        <v>15</v>
      </c>
      <c r="K812" s="7" t="s">
        <v>16</v>
      </c>
      <c r="L812" s="7" t="s">
        <v>10</v>
      </c>
      <c r="M812" s="8" t="s">
        <v>11</v>
      </c>
      <c r="N812" s="23">
        <v>96</v>
      </c>
      <c r="O812" s="22">
        <v>417.39</v>
      </c>
      <c r="P812" s="22">
        <v>40069.440000000002</v>
      </c>
      <c r="Q812" s="9">
        <f>VLOOKUP(T812,[1]Sheet1!$R$2:$S$2054,2,0)</f>
        <v>367.04</v>
      </c>
      <c r="R812" s="9">
        <f t="shared" si="123"/>
        <v>35235.840000000004</v>
      </c>
      <c r="S812" s="10">
        <f t="shared" si="124"/>
        <v>4833.6000000000004</v>
      </c>
      <c r="T812" s="11" t="s">
        <v>2452</v>
      </c>
      <c r="V812" s="10">
        <f t="shared" si="121"/>
        <v>4833.5999999999985</v>
      </c>
      <c r="W812" s="10" t="e">
        <f>#REF!-V812</f>
        <v>#REF!</v>
      </c>
    </row>
    <row r="813" spans="1:23" x14ac:dyDescent="0.25">
      <c r="A813" s="7">
        <f t="shared" si="122"/>
        <v>807</v>
      </c>
      <c r="B813" s="7" t="s">
        <v>2454</v>
      </c>
      <c r="C813" s="7" t="s">
        <v>2456</v>
      </c>
      <c r="D813" s="8" t="s">
        <v>8</v>
      </c>
      <c r="E813" s="8" t="s">
        <v>9</v>
      </c>
      <c r="F813" s="8" t="s">
        <v>10175</v>
      </c>
      <c r="G813" s="8" t="s">
        <v>10175</v>
      </c>
      <c r="H813" s="7" t="s">
        <v>676</v>
      </c>
      <c r="I813" s="7" t="s">
        <v>14</v>
      </c>
      <c r="J813" s="7" t="s">
        <v>52</v>
      </c>
      <c r="K813" s="7" t="s">
        <v>16</v>
      </c>
      <c r="L813" s="7" t="s">
        <v>10</v>
      </c>
      <c r="M813" s="8" t="s">
        <v>11</v>
      </c>
      <c r="N813" s="23">
        <v>32</v>
      </c>
      <c r="O813" s="22">
        <v>27.77</v>
      </c>
      <c r="P813" s="22">
        <v>888.64</v>
      </c>
      <c r="Q813" s="9">
        <f>VLOOKUP(T813,[1]Sheet1!$R$2:$S$2054,2,0)</f>
        <v>24.4</v>
      </c>
      <c r="R813" s="9">
        <f t="shared" si="123"/>
        <v>780.8</v>
      </c>
      <c r="S813" s="10">
        <f t="shared" si="124"/>
        <v>107.84</v>
      </c>
      <c r="T813" s="11" t="s">
        <v>2455</v>
      </c>
      <c r="V813" s="10">
        <f t="shared" si="121"/>
        <v>107.84000000000003</v>
      </c>
      <c r="W813" s="10" t="e">
        <f>#REF!-V813</f>
        <v>#REF!</v>
      </c>
    </row>
    <row r="814" spans="1:23" x14ac:dyDescent="0.25">
      <c r="A814" s="7">
        <f t="shared" si="122"/>
        <v>808</v>
      </c>
      <c r="B814" s="7" t="s">
        <v>2457</v>
      </c>
      <c r="C814" s="7" t="s">
        <v>2459</v>
      </c>
      <c r="D814" s="8" t="s">
        <v>8</v>
      </c>
      <c r="E814" s="8" t="s">
        <v>9</v>
      </c>
      <c r="F814" s="8" t="s">
        <v>10175</v>
      </c>
      <c r="G814" s="8" t="s">
        <v>10175</v>
      </c>
      <c r="H814" s="7" t="s">
        <v>74</v>
      </c>
      <c r="I814" s="7" t="s">
        <v>14</v>
      </c>
      <c r="J814" s="7" t="s">
        <v>15</v>
      </c>
      <c r="K814" s="7" t="s">
        <v>16</v>
      </c>
      <c r="L814" s="7" t="s">
        <v>10</v>
      </c>
      <c r="M814" s="8" t="s">
        <v>11</v>
      </c>
      <c r="N814" s="23">
        <v>35</v>
      </c>
      <c r="O814" s="22">
        <v>1425.16</v>
      </c>
      <c r="P814" s="22">
        <v>49880.43</v>
      </c>
      <c r="Q814" s="9">
        <f>VLOOKUP(T814,[1]Sheet1!$R$2:$S$2054,2,0)</f>
        <v>1253.22</v>
      </c>
      <c r="R814" s="9">
        <f t="shared" si="123"/>
        <v>43862.700000000004</v>
      </c>
      <c r="S814" s="10">
        <f t="shared" si="124"/>
        <v>6017.73</v>
      </c>
      <c r="T814" s="11" t="s">
        <v>2458</v>
      </c>
      <c r="V814" s="10">
        <f t="shared" si="121"/>
        <v>6017.7299999999959</v>
      </c>
      <c r="W814" s="10" t="e">
        <f>#REF!-V814</f>
        <v>#REF!</v>
      </c>
    </row>
    <row r="815" spans="1:23" x14ac:dyDescent="0.25">
      <c r="A815" s="7">
        <f t="shared" si="122"/>
        <v>809</v>
      </c>
      <c r="B815" s="7" t="s">
        <v>2460</v>
      </c>
      <c r="C815" s="7" t="s">
        <v>2462</v>
      </c>
      <c r="D815" s="8" t="s">
        <v>8</v>
      </c>
      <c r="E815" s="8" t="s">
        <v>9</v>
      </c>
      <c r="F815" s="8" t="s">
        <v>10175</v>
      </c>
      <c r="G815" s="8" t="s">
        <v>10175</v>
      </c>
      <c r="H815" s="7" t="s">
        <v>1950</v>
      </c>
      <c r="I815" s="7" t="s">
        <v>14</v>
      </c>
      <c r="J815" s="7" t="s">
        <v>15</v>
      </c>
      <c r="K815" s="7" t="s">
        <v>16</v>
      </c>
      <c r="L815" s="7" t="s">
        <v>10</v>
      </c>
      <c r="M815" s="8" t="s">
        <v>11</v>
      </c>
      <c r="N815" s="23">
        <v>7</v>
      </c>
      <c r="O815" s="22">
        <v>1390.44</v>
      </c>
      <c r="P815" s="22">
        <v>9733.08</v>
      </c>
      <c r="Q815" s="9">
        <f>VLOOKUP(T815,[1]Sheet1!$R$2:$S$2054,2,0)</f>
        <v>1222.71</v>
      </c>
      <c r="R815" s="9">
        <f t="shared" si="123"/>
        <v>8558.9700000000012</v>
      </c>
      <c r="S815" s="10">
        <f t="shared" si="124"/>
        <v>1174.1099999999999</v>
      </c>
      <c r="T815" s="11" t="s">
        <v>2461</v>
      </c>
      <c r="V815" s="10">
        <f t="shared" si="121"/>
        <v>1174.1099999999988</v>
      </c>
      <c r="W815" s="10" t="e">
        <f>#REF!-V815</f>
        <v>#REF!</v>
      </c>
    </row>
    <row r="816" spans="1:23" x14ac:dyDescent="0.25">
      <c r="A816" s="7">
        <f t="shared" si="122"/>
        <v>810</v>
      </c>
      <c r="B816" s="7" t="s">
        <v>2463</v>
      </c>
      <c r="C816" s="7" t="s">
        <v>2465</v>
      </c>
      <c r="D816" s="8" t="s">
        <v>8</v>
      </c>
      <c r="E816" s="8" t="s">
        <v>9</v>
      </c>
      <c r="F816" s="8" t="s">
        <v>10175</v>
      </c>
      <c r="G816" s="8" t="s">
        <v>10175</v>
      </c>
      <c r="H816" s="7" t="s">
        <v>676</v>
      </c>
      <c r="I816" s="7" t="s">
        <v>14</v>
      </c>
      <c r="J816" s="7" t="s">
        <v>81</v>
      </c>
      <c r="K816" s="7" t="s">
        <v>16</v>
      </c>
      <c r="L816" s="7" t="s">
        <v>10</v>
      </c>
      <c r="M816" s="8" t="s">
        <v>11</v>
      </c>
      <c r="N816" s="23">
        <v>18</v>
      </c>
      <c r="O816" s="22">
        <v>2726.79</v>
      </c>
      <c r="P816" s="22">
        <v>49082.2</v>
      </c>
      <c r="Q816" s="9">
        <f>O816</f>
        <v>2726.79</v>
      </c>
      <c r="R816" s="9">
        <f>P816</f>
        <v>49082.2</v>
      </c>
      <c r="S816" s="10">
        <f>P816-R816</f>
        <v>0</v>
      </c>
      <c r="T816" s="11" t="s">
        <v>2464</v>
      </c>
      <c r="V816" s="10">
        <f t="shared" si="121"/>
        <v>0</v>
      </c>
      <c r="W816" s="10" t="e">
        <f>#REF!-V816</f>
        <v>#REF!</v>
      </c>
    </row>
    <row r="817" spans="1:23" x14ac:dyDescent="0.25">
      <c r="A817" s="7">
        <f t="shared" si="122"/>
        <v>811</v>
      </c>
      <c r="B817" s="7" t="s">
        <v>2466</v>
      </c>
      <c r="C817" s="7" t="s">
        <v>2468</v>
      </c>
      <c r="D817" s="8" t="s">
        <v>8</v>
      </c>
      <c r="E817" s="8" t="s">
        <v>9</v>
      </c>
      <c r="F817" s="8" t="s">
        <v>10175</v>
      </c>
      <c r="G817" s="8" t="s">
        <v>10175</v>
      </c>
      <c r="H817" s="7" t="s">
        <v>676</v>
      </c>
      <c r="I817" s="7" t="s">
        <v>14</v>
      </c>
      <c r="J817" s="7" t="s">
        <v>81</v>
      </c>
      <c r="K817" s="7" t="s">
        <v>16</v>
      </c>
      <c r="L817" s="7" t="s">
        <v>10</v>
      </c>
      <c r="M817" s="8" t="s">
        <v>11</v>
      </c>
      <c r="N817" s="23">
        <v>4</v>
      </c>
      <c r="O817" s="22">
        <v>1962.51</v>
      </c>
      <c r="P817" s="22">
        <v>7850.04</v>
      </c>
      <c r="Q817" s="9">
        <f>VLOOKUP(T817,[1]Sheet1!$R$2:$S$2054,2,0)</f>
        <v>1725.75</v>
      </c>
      <c r="R817" s="9">
        <f>N817*Q817</f>
        <v>6903</v>
      </c>
      <c r="S817" s="10">
        <f>ROUND(P817-R817,2)</f>
        <v>947.04</v>
      </c>
      <c r="T817" s="11" t="s">
        <v>2467</v>
      </c>
      <c r="V817" s="10">
        <f t="shared" si="121"/>
        <v>947.04</v>
      </c>
      <c r="W817" s="10" t="e">
        <f>#REF!-V817</f>
        <v>#REF!</v>
      </c>
    </row>
    <row r="818" spans="1:23" x14ac:dyDescent="0.25">
      <c r="A818" s="7">
        <f t="shared" si="122"/>
        <v>812</v>
      </c>
      <c r="B818" s="7" t="s">
        <v>2469</v>
      </c>
      <c r="C818" s="7" t="s">
        <v>2471</v>
      </c>
      <c r="D818" s="8" t="s">
        <v>8</v>
      </c>
      <c r="E818" s="8" t="s">
        <v>9</v>
      </c>
      <c r="F818" s="8" t="s">
        <v>10175</v>
      </c>
      <c r="G818" s="8" t="s">
        <v>10175</v>
      </c>
      <c r="H818" s="7" t="s">
        <v>74</v>
      </c>
      <c r="I818" s="7" t="s">
        <v>14</v>
      </c>
      <c r="J818" s="7" t="s">
        <v>15</v>
      </c>
      <c r="K818" s="7" t="s">
        <v>16</v>
      </c>
      <c r="L818" s="7" t="s">
        <v>10</v>
      </c>
      <c r="M818" s="8" t="s">
        <v>11</v>
      </c>
      <c r="N818" s="23">
        <v>56</v>
      </c>
      <c r="O818" s="22">
        <v>2121.0100000000002</v>
      </c>
      <c r="P818" s="22">
        <v>118776.57</v>
      </c>
      <c r="Q818" s="9">
        <f>VLOOKUP(T818,[1]Sheet1!$R$2:$S$2054,2,0)</f>
        <v>392.16</v>
      </c>
      <c r="R818" s="9">
        <f>N818*Q818</f>
        <v>21960.960000000003</v>
      </c>
      <c r="S818" s="10">
        <f>ROUND(P818-R818,2)</f>
        <v>96815.61</v>
      </c>
      <c r="T818" s="11" t="s">
        <v>2470</v>
      </c>
      <c r="V818" s="10">
        <f t="shared" si="121"/>
        <v>96815.61</v>
      </c>
      <c r="W818" s="10" t="e">
        <f>#REF!-V818</f>
        <v>#REF!</v>
      </c>
    </row>
    <row r="819" spans="1:23" x14ac:dyDescent="0.25">
      <c r="A819" s="7">
        <f t="shared" si="122"/>
        <v>813</v>
      </c>
      <c r="B819" s="7" t="s">
        <v>2472</v>
      </c>
      <c r="C819" s="7" t="s">
        <v>2474</v>
      </c>
      <c r="D819" s="8" t="s">
        <v>8</v>
      </c>
      <c r="E819" s="8" t="s">
        <v>9</v>
      </c>
      <c r="F819" s="8" t="s">
        <v>10175</v>
      </c>
      <c r="G819" s="8" t="s">
        <v>10175</v>
      </c>
      <c r="H819" s="7" t="s">
        <v>676</v>
      </c>
      <c r="I819" s="7" t="s">
        <v>14</v>
      </c>
      <c r="J819" s="7" t="s">
        <v>15</v>
      </c>
      <c r="K819" s="7" t="s">
        <v>16</v>
      </c>
      <c r="L819" s="7" t="s">
        <v>10</v>
      </c>
      <c r="M819" s="8" t="s">
        <v>11</v>
      </c>
      <c r="N819" s="23">
        <v>42</v>
      </c>
      <c r="O819" s="22">
        <v>352.87</v>
      </c>
      <c r="P819" s="22">
        <v>14820.68</v>
      </c>
      <c r="Q819" s="9">
        <f>VLOOKUP(T819,[1]Sheet1!$R$2:$S$2054,2,0)</f>
        <v>65.23</v>
      </c>
      <c r="R819" s="9">
        <f>N819*Q819</f>
        <v>2739.6600000000003</v>
      </c>
      <c r="S819" s="10">
        <f>ROUND(P819-R819,2)</f>
        <v>12081.02</v>
      </c>
      <c r="T819" s="11" t="s">
        <v>2473</v>
      </c>
      <c r="V819" s="10">
        <f t="shared" si="121"/>
        <v>12081.02</v>
      </c>
      <c r="W819" s="10" t="e">
        <f>#REF!-V819</f>
        <v>#REF!</v>
      </c>
    </row>
    <row r="820" spans="1:23" x14ac:dyDescent="0.25">
      <c r="A820" s="7">
        <f t="shared" si="122"/>
        <v>814</v>
      </c>
      <c r="B820" s="7" t="s">
        <v>2475</v>
      </c>
      <c r="C820" s="7" t="s">
        <v>2477</v>
      </c>
      <c r="D820" s="8" t="s">
        <v>79</v>
      </c>
      <c r="E820" s="8" t="s">
        <v>49</v>
      </c>
      <c r="F820" s="8" t="s">
        <v>10175</v>
      </c>
      <c r="G820" s="8" t="s">
        <v>10175</v>
      </c>
      <c r="H820" s="7" t="s">
        <v>164</v>
      </c>
      <c r="I820" s="7" t="s">
        <v>14</v>
      </c>
      <c r="J820" s="7" t="s">
        <v>81</v>
      </c>
      <c r="K820" s="7" t="s">
        <v>16</v>
      </c>
      <c r="L820" s="7" t="s">
        <v>10</v>
      </c>
      <c r="M820" s="8" t="s">
        <v>11</v>
      </c>
      <c r="N820" s="23">
        <v>48</v>
      </c>
      <c r="O820" s="22">
        <v>33.770000000000003</v>
      </c>
      <c r="P820" s="22">
        <v>1620.96</v>
      </c>
      <c r="Q820" s="9">
        <f>O820</f>
        <v>33.770000000000003</v>
      </c>
      <c r="R820" s="9">
        <f>P820</f>
        <v>1620.96</v>
      </c>
      <c r="S820" s="10">
        <f>P820-R820</f>
        <v>0</v>
      </c>
      <c r="T820" s="11" t="s">
        <v>2476</v>
      </c>
      <c r="V820" s="10">
        <f t="shared" si="121"/>
        <v>0</v>
      </c>
      <c r="W820" s="10" t="e">
        <f>#REF!-V820</f>
        <v>#REF!</v>
      </c>
    </row>
    <row r="821" spans="1:23" x14ac:dyDescent="0.25">
      <c r="A821" s="7">
        <f t="shared" si="122"/>
        <v>815</v>
      </c>
      <c r="B821" s="7" t="s">
        <v>2478</v>
      </c>
      <c r="C821" s="7" t="s">
        <v>2480</v>
      </c>
      <c r="D821" s="8" t="s">
        <v>79</v>
      </c>
      <c r="E821" s="8" t="s">
        <v>49</v>
      </c>
      <c r="F821" s="8" t="s">
        <v>10175</v>
      </c>
      <c r="G821" s="8" t="s">
        <v>10175</v>
      </c>
      <c r="H821" s="7" t="s">
        <v>184</v>
      </c>
      <c r="I821" s="7" t="s">
        <v>14</v>
      </c>
      <c r="J821" s="7" t="s">
        <v>81</v>
      </c>
      <c r="K821" s="7" t="s">
        <v>16</v>
      </c>
      <c r="L821" s="7" t="s">
        <v>10</v>
      </c>
      <c r="M821" s="8" t="s">
        <v>11</v>
      </c>
      <c r="N821" s="23">
        <v>50</v>
      </c>
      <c r="O821" s="22">
        <v>80.239999999999995</v>
      </c>
      <c r="P821" s="22">
        <v>4012</v>
      </c>
      <c r="Q821" s="9">
        <f>O821</f>
        <v>80.239999999999995</v>
      </c>
      <c r="R821" s="9">
        <f>P821</f>
        <v>4012</v>
      </c>
      <c r="S821" s="10">
        <f>P821-R821</f>
        <v>0</v>
      </c>
      <c r="T821" s="11" t="s">
        <v>2479</v>
      </c>
      <c r="V821" s="10">
        <f t="shared" si="121"/>
        <v>0</v>
      </c>
      <c r="W821" s="10" t="e">
        <f>#REF!-V821</f>
        <v>#REF!</v>
      </c>
    </row>
    <row r="822" spans="1:23" x14ac:dyDescent="0.25">
      <c r="A822" s="7">
        <f t="shared" si="122"/>
        <v>816</v>
      </c>
      <c r="B822" s="7" t="s">
        <v>2481</v>
      </c>
      <c r="C822" s="7" t="s">
        <v>2483</v>
      </c>
      <c r="D822" s="8" t="s">
        <v>8</v>
      </c>
      <c r="E822" s="8" t="s">
        <v>9</v>
      </c>
      <c r="F822" s="8" t="s">
        <v>10175</v>
      </c>
      <c r="G822" s="8" t="s">
        <v>10175</v>
      </c>
      <c r="H822" s="7" t="s">
        <v>448</v>
      </c>
      <c r="I822" s="7" t="s">
        <v>14</v>
      </c>
      <c r="J822" s="7" t="s">
        <v>52</v>
      </c>
      <c r="K822" s="7" t="s">
        <v>35</v>
      </c>
      <c r="L822" s="7" t="s">
        <v>10</v>
      </c>
      <c r="M822" s="8" t="s">
        <v>11</v>
      </c>
      <c r="N822" s="23">
        <v>1</v>
      </c>
      <c r="O822" s="22">
        <v>536.05999999999995</v>
      </c>
      <c r="P822" s="22">
        <v>536.05999999999995</v>
      </c>
      <c r="Q822" s="9">
        <f>VLOOKUP(T822,[1]Sheet1!$R$2:$S$2054,2,0)</f>
        <v>159</v>
      </c>
      <c r="R822" s="9">
        <f t="shared" ref="R822:R831" si="125">N822*Q822</f>
        <v>159</v>
      </c>
      <c r="S822" s="10">
        <f t="shared" ref="S822:S831" si="126">ROUND(P822-R822,2)</f>
        <v>377.06</v>
      </c>
      <c r="T822" s="11" t="s">
        <v>2482</v>
      </c>
      <c r="V822" s="10">
        <f t="shared" si="121"/>
        <v>377.05999999999995</v>
      </c>
      <c r="W822" s="10" t="e">
        <f>#REF!-V822</f>
        <v>#REF!</v>
      </c>
    </row>
    <row r="823" spans="1:23" x14ac:dyDescent="0.25">
      <c r="A823" s="7">
        <f t="shared" si="122"/>
        <v>817</v>
      </c>
      <c r="B823" s="7" t="s">
        <v>2484</v>
      </c>
      <c r="C823" s="7" t="s">
        <v>2486</v>
      </c>
      <c r="D823" s="8" t="s">
        <v>8</v>
      </c>
      <c r="E823" s="8" t="s">
        <v>9</v>
      </c>
      <c r="F823" s="8" t="s">
        <v>10175</v>
      </c>
      <c r="G823" s="8" t="s">
        <v>10175</v>
      </c>
      <c r="H823" s="7" t="s">
        <v>66</v>
      </c>
      <c r="I823" s="7" t="s">
        <v>14</v>
      </c>
      <c r="J823" s="7" t="s">
        <v>15</v>
      </c>
      <c r="K823" s="7" t="s">
        <v>16</v>
      </c>
      <c r="L823" s="7" t="s">
        <v>10</v>
      </c>
      <c r="M823" s="8" t="s">
        <v>11</v>
      </c>
      <c r="N823" s="23">
        <v>1</v>
      </c>
      <c r="O823" s="22">
        <v>2026.05</v>
      </c>
      <c r="P823" s="22">
        <v>2026.05</v>
      </c>
      <c r="Q823" s="9">
        <f>VLOOKUP(T823,[1]Sheet1!$R$2:$S$2054,2,0)</f>
        <v>365</v>
      </c>
      <c r="R823" s="9">
        <f t="shared" si="125"/>
        <v>365</v>
      </c>
      <c r="S823" s="10">
        <f t="shared" si="126"/>
        <v>1661.05</v>
      </c>
      <c r="T823" s="11" t="s">
        <v>2485</v>
      </c>
      <c r="V823" s="10">
        <f t="shared" si="121"/>
        <v>1661.05</v>
      </c>
      <c r="W823" s="10" t="e">
        <f>#REF!-V823</f>
        <v>#REF!</v>
      </c>
    </row>
    <row r="824" spans="1:23" x14ac:dyDescent="0.25">
      <c r="A824" s="7">
        <f t="shared" si="122"/>
        <v>818</v>
      </c>
      <c r="B824" s="7" t="s">
        <v>2487</v>
      </c>
      <c r="C824" s="7" t="s">
        <v>2489</v>
      </c>
      <c r="D824" s="8" t="s">
        <v>8</v>
      </c>
      <c r="E824" s="8" t="s">
        <v>9</v>
      </c>
      <c r="F824" s="8" t="s">
        <v>10175</v>
      </c>
      <c r="G824" s="8" t="s">
        <v>10175</v>
      </c>
      <c r="H824" s="7" t="s">
        <v>1648</v>
      </c>
      <c r="I824" s="7" t="s">
        <v>14</v>
      </c>
      <c r="J824" s="7" t="s">
        <v>15</v>
      </c>
      <c r="K824" s="7" t="s">
        <v>16</v>
      </c>
      <c r="L824" s="7" t="s">
        <v>10</v>
      </c>
      <c r="M824" s="8" t="s">
        <v>11</v>
      </c>
      <c r="N824" s="23">
        <v>3</v>
      </c>
      <c r="O824" s="22">
        <v>348.72</v>
      </c>
      <c r="P824" s="22">
        <v>1046.1600000000001</v>
      </c>
      <c r="Q824" s="9">
        <f>VLOOKUP(T824,[1]Sheet1!$R$2:$S$2054,2,0)</f>
        <v>306.66000000000003</v>
      </c>
      <c r="R824" s="9">
        <f t="shared" si="125"/>
        <v>919.98</v>
      </c>
      <c r="S824" s="10">
        <f t="shared" si="126"/>
        <v>126.18</v>
      </c>
      <c r="T824" s="11" t="s">
        <v>2488</v>
      </c>
      <c r="V824" s="10">
        <f t="shared" si="121"/>
        <v>126.18000000000006</v>
      </c>
      <c r="W824" s="10" t="e">
        <f>#REF!-V824</f>
        <v>#REF!</v>
      </c>
    </row>
    <row r="825" spans="1:23" x14ac:dyDescent="0.25">
      <c r="A825" s="7">
        <f t="shared" si="122"/>
        <v>819</v>
      </c>
      <c r="B825" s="7" t="s">
        <v>2490</v>
      </c>
      <c r="C825" s="7" t="s">
        <v>2491</v>
      </c>
      <c r="D825" s="8" t="s">
        <v>8</v>
      </c>
      <c r="E825" s="8" t="s">
        <v>9</v>
      </c>
      <c r="F825" s="8" t="s">
        <v>10175</v>
      </c>
      <c r="G825" s="8" t="s">
        <v>10175</v>
      </c>
      <c r="H825" s="7" t="s">
        <v>1648</v>
      </c>
      <c r="I825" s="7" t="s">
        <v>14</v>
      </c>
      <c r="J825" s="7" t="s">
        <v>15</v>
      </c>
      <c r="K825" s="7" t="s">
        <v>16</v>
      </c>
      <c r="L825" s="7" t="s">
        <v>10</v>
      </c>
      <c r="M825" s="8" t="s">
        <v>11</v>
      </c>
      <c r="N825" s="23">
        <v>43</v>
      </c>
      <c r="O825" s="22">
        <v>63.56</v>
      </c>
      <c r="P825" s="22">
        <v>2733.08</v>
      </c>
      <c r="Q825" s="9">
        <f>VLOOKUP(T825,[1]Sheet1!$R$2:$S$2054,2,0)</f>
        <v>55.88</v>
      </c>
      <c r="R825" s="9">
        <f t="shared" si="125"/>
        <v>2402.84</v>
      </c>
      <c r="S825" s="10">
        <f t="shared" si="126"/>
        <v>330.24</v>
      </c>
      <c r="T825" s="11" t="s">
        <v>2492</v>
      </c>
      <c r="V825" s="10">
        <f t="shared" si="121"/>
        <v>330.23999999999978</v>
      </c>
      <c r="W825" s="10" t="e">
        <f>#REF!-V825</f>
        <v>#REF!</v>
      </c>
    </row>
    <row r="826" spans="1:23" x14ac:dyDescent="0.25">
      <c r="A826" s="7">
        <f t="shared" si="122"/>
        <v>820</v>
      </c>
      <c r="B826" s="7" t="s">
        <v>2493</v>
      </c>
      <c r="C826" s="7" t="s">
        <v>2495</v>
      </c>
      <c r="D826" s="8" t="s">
        <v>8</v>
      </c>
      <c r="E826" s="8" t="s">
        <v>9</v>
      </c>
      <c r="F826" s="8" t="s">
        <v>10175</v>
      </c>
      <c r="G826" s="8" t="s">
        <v>10175</v>
      </c>
      <c r="H826" s="7" t="s">
        <v>1648</v>
      </c>
      <c r="I826" s="7" t="s">
        <v>14</v>
      </c>
      <c r="J826" s="7" t="s">
        <v>15</v>
      </c>
      <c r="K826" s="7" t="s">
        <v>35</v>
      </c>
      <c r="L826" s="7" t="s">
        <v>10</v>
      </c>
      <c r="M826" s="8" t="s">
        <v>509</v>
      </c>
      <c r="N826" s="23">
        <v>34</v>
      </c>
      <c r="O826" s="22">
        <v>2687.1</v>
      </c>
      <c r="P826" s="22">
        <v>91361.42</v>
      </c>
      <c r="Q826" s="9">
        <f>VLOOKUP(T826,[1]Sheet1!$R$2:$S$2054,2,0)</f>
        <v>799.23</v>
      </c>
      <c r="R826" s="9">
        <f t="shared" si="125"/>
        <v>27173.82</v>
      </c>
      <c r="S826" s="10">
        <f t="shared" si="126"/>
        <v>64187.6</v>
      </c>
      <c r="T826" s="11" t="s">
        <v>2494</v>
      </c>
      <c r="V826" s="10">
        <f t="shared" si="121"/>
        <v>64187.6</v>
      </c>
      <c r="W826" s="10" t="e">
        <f>#REF!-V826</f>
        <v>#REF!</v>
      </c>
    </row>
    <row r="827" spans="1:23" x14ac:dyDescent="0.25">
      <c r="A827" s="7">
        <f t="shared" si="122"/>
        <v>821</v>
      </c>
      <c r="B827" s="7" t="s">
        <v>2496</v>
      </c>
      <c r="C827" s="7" t="s">
        <v>2498</v>
      </c>
      <c r="D827" s="8" t="s">
        <v>8</v>
      </c>
      <c r="E827" s="8" t="s">
        <v>9</v>
      </c>
      <c r="F827" s="8" t="s">
        <v>10175</v>
      </c>
      <c r="G827" s="8" t="s">
        <v>10175</v>
      </c>
      <c r="H827" s="7" t="s">
        <v>192</v>
      </c>
      <c r="I827" s="7" t="s">
        <v>14</v>
      </c>
      <c r="J827" s="7" t="s">
        <v>15</v>
      </c>
      <c r="K827" s="7" t="s">
        <v>35</v>
      </c>
      <c r="L827" s="7" t="s">
        <v>10</v>
      </c>
      <c r="M827" s="8" t="s">
        <v>509</v>
      </c>
      <c r="N827" s="23">
        <v>4</v>
      </c>
      <c r="O827" s="22">
        <v>3943.22</v>
      </c>
      <c r="P827" s="22">
        <v>15772.88</v>
      </c>
      <c r="Q827" s="9">
        <f>VLOOKUP(T827,[1]Sheet1!$R$2:$S$2054,2,0)</f>
        <v>1172.75</v>
      </c>
      <c r="R827" s="9">
        <f t="shared" si="125"/>
        <v>4691</v>
      </c>
      <c r="S827" s="10">
        <f t="shared" si="126"/>
        <v>11081.88</v>
      </c>
      <c r="T827" s="11" t="s">
        <v>2497</v>
      </c>
      <c r="V827" s="10">
        <f t="shared" si="121"/>
        <v>11081.88</v>
      </c>
      <c r="W827" s="10" t="e">
        <f>#REF!-V827</f>
        <v>#REF!</v>
      </c>
    </row>
    <row r="828" spans="1:23" x14ac:dyDescent="0.25">
      <c r="A828" s="7">
        <f t="shared" si="122"/>
        <v>822</v>
      </c>
      <c r="B828" s="7" t="s">
        <v>2499</v>
      </c>
      <c r="C828" s="7" t="s">
        <v>2501</v>
      </c>
      <c r="D828" s="8" t="s">
        <v>8</v>
      </c>
      <c r="E828" s="8" t="s">
        <v>9</v>
      </c>
      <c r="F828" s="8" t="s">
        <v>10175</v>
      </c>
      <c r="G828" s="8" t="s">
        <v>10175</v>
      </c>
      <c r="H828" s="7" t="s">
        <v>1648</v>
      </c>
      <c r="I828" s="7" t="s">
        <v>14</v>
      </c>
      <c r="J828" s="7" t="s">
        <v>15</v>
      </c>
      <c r="K828" s="7" t="s">
        <v>16</v>
      </c>
      <c r="L828" s="7" t="s">
        <v>10</v>
      </c>
      <c r="M828" s="8" t="s">
        <v>11</v>
      </c>
      <c r="N828" s="23">
        <v>8</v>
      </c>
      <c r="O828" s="22">
        <v>483.27</v>
      </c>
      <c r="P828" s="22">
        <v>3866.16</v>
      </c>
      <c r="Q828" s="9">
        <f>VLOOKUP(T828,[1]Sheet1!$R$2:$S$2054,2,0)</f>
        <v>338.25</v>
      </c>
      <c r="R828" s="9">
        <f t="shared" si="125"/>
        <v>2706</v>
      </c>
      <c r="S828" s="10">
        <f t="shared" si="126"/>
        <v>1160.1600000000001</v>
      </c>
      <c r="T828" s="11" t="s">
        <v>2500</v>
      </c>
      <c r="V828" s="10">
        <f t="shared" si="121"/>
        <v>1160.1599999999999</v>
      </c>
      <c r="W828" s="10" t="e">
        <f>#REF!-V828</f>
        <v>#REF!</v>
      </c>
    </row>
    <row r="829" spans="1:23" x14ac:dyDescent="0.25">
      <c r="A829" s="7">
        <f t="shared" si="122"/>
        <v>823</v>
      </c>
      <c r="B829" s="7" t="s">
        <v>2502</v>
      </c>
      <c r="C829" s="7" t="s">
        <v>2504</v>
      </c>
      <c r="D829" s="8" t="s">
        <v>8</v>
      </c>
      <c r="E829" s="8" t="s">
        <v>9</v>
      </c>
      <c r="F829" s="8" t="s">
        <v>10175</v>
      </c>
      <c r="G829" s="8" t="s">
        <v>10175</v>
      </c>
      <c r="H829" s="7" t="s">
        <v>74</v>
      </c>
      <c r="I829" s="7" t="s">
        <v>14</v>
      </c>
      <c r="J829" s="7" t="s">
        <v>15</v>
      </c>
      <c r="K829" s="7" t="s">
        <v>16</v>
      </c>
      <c r="L829" s="7" t="s">
        <v>10</v>
      </c>
      <c r="M829" s="8" t="s">
        <v>11</v>
      </c>
      <c r="N829" s="23">
        <v>240</v>
      </c>
      <c r="O829" s="22">
        <v>238</v>
      </c>
      <c r="P829" s="22">
        <v>57120</v>
      </c>
      <c r="Q829" s="9">
        <f>VLOOKUP(T829,[1]Sheet1!$R$2:$S$2054,2,0)</f>
        <v>194.86</v>
      </c>
      <c r="R829" s="9">
        <f t="shared" si="125"/>
        <v>46766.400000000001</v>
      </c>
      <c r="S829" s="10">
        <f t="shared" si="126"/>
        <v>10353.6</v>
      </c>
      <c r="T829" s="11" t="s">
        <v>2503</v>
      </c>
      <c r="V829" s="10">
        <f t="shared" si="121"/>
        <v>10353.599999999999</v>
      </c>
      <c r="W829" s="10" t="e">
        <f>#REF!-V829</f>
        <v>#REF!</v>
      </c>
    </row>
    <row r="830" spans="1:23" x14ac:dyDescent="0.25">
      <c r="A830" s="7">
        <f t="shared" si="122"/>
        <v>824</v>
      </c>
      <c r="B830" s="7" t="s">
        <v>2505</v>
      </c>
      <c r="C830" s="7" t="s">
        <v>2507</v>
      </c>
      <c r="D830" s="8" t="s">
        <v>8</v>
      </c>
      <c r="E830" s="8" t="s">
        <v>9</v>
      </c>
      <c r="F830" s="8" t="s">
        <v>10175</v>
      </c>
      <c r="G830" s="8" t="s">
        <v>10175</v>
      </c>
      <c r="H830" s="7" t="s">
        <v>2284</v>
      </c>
      <c r="I830" s="7" t="s">
        <v>14</v>
      </c>
      <c r="J830" s="7" t="s">
        <v>15</v>
      </c>
      <c r="K830" s="7" t="s">
        <v>16</v>
      </c>
      <c r="L830" s="7" t="s">
        <v>10</v>
      </c>
      <c r="M830" s="8" t="s">
        <v>11</v>
      </c>
      <c r="N830" s="23">
        <v>2</v>
      </c>
      <c r="O830" s="22">
        <v>1819.41</v>
      </c>
      <c r="P830" s="22">
        <v>3638.82</v>
      </c>
      <c r="Q830" s="9">
        <f>VLOOKUP(T830,[1]Sheet1!$R$2:$S$2054,2,0)</f>
        <v>1600</v>
      </c>
      <c r="R830" s="9">
        <f t="shared" si="125"/>
        <v>3200</v>
      </c>
      <c r="S830" s="10">
        <f t="shared" si="126"/>
        <v>438.82</v>
      </c>
      <c r="T830" s="11" t="s">
        <v>2506</v>
      </c>
      <c r="V830" s="10">
        <f t="shared" si="121"/>
        <v>438.82000000000016</v>
      </c>
      <c r="W830" s="10" t="e">
        <f>#REF!-V830</f>
        <v>#REF!</v>
      </c>
    </row>
    <row r="831" spans="1:23" x14ac:dyDescent="0.25">
      <c r="A831" s="7">
        <f t="shared" si="122"/>
        <v>825</v>
      </c>
      <c r="B831" s="7" t="s">
        <v>2508</v>
      </c>
      <c r="C831" s="7" t="s">
        <v>2510</v>
      </c>
      <c r="D831" s="8" t="s">
        <v>8</v>
      </c>
      <c r="E831" s="8" t="s">
        <v>9</v>
      </c>
      <c r="F831" s="8" t="s">
        <v>10175</v>
      </c>
      <c r="G831" s="8" t="s">
        <v>10175</v>
      </c>
      <c r="H831" s="7" t="s">
        <v>2196</v>
      </c>
      <c r="I831" s="7" t="s">
        <v>14</v>
      </c>
      <c r="J831" s="7" t="s">
        <v>15</v>
      </c>
      <c r="K831" s="7" t="s">
        <v>16</v>
      </c>
      <c r="L831" s="7" t="s">
        <v>10</v>
      </c>
      <c r="M831" s="8" t="s">
        <v>11</v>
      </c>
      <c r="N831" s="23">
        <v>13</v>
      </c>
      <c r="O831" s="22">
        <v>351.88</v>
      </c>
      <c r="P831" s="22">
        <v>4574.4399999999996</v>
      </c>
      <c r="Q831" s="9">
        <f>VLOOKUP(T831,[1]Sheet1!$R$2:$S$2054,2,0)</f>
        <v>104.69</v>
      </c>
      <c r="R831" s="9">
        <f t="shared" si="125"/>
        <v>1360.97</v>
      </c>
      <c r="S831" s="10">
        <f t="shared" si="126"/>
        <v>3213.47</v>
      </c>
      <c r="T831" s="11" t="s">
        <v>2509</v>
      </c>
      <c r="V831" s="10">
        <f t="shared" si="121"/>
        <v>3213.4699999999993</v>
      </c>
      <c r="W831" s="10" t="e">
        <f>#REF!-V831</f>
        <v>#REF!</v>
      </c>
    </row>
    <row r="832" spans="1:23" x14ac:dyDescent="0.25">
      <c r="A832" s="7">
        <f t="shared" si="122"/>
        <v>826</v>
      </c>
      <c r="B832" s="7" t="s">
        <v>2511</v>
      </c>
      <c r="C832" s="7" t="s">
        <v>2513</v>
      </c>
      <c r="D832" s="8" t="s">
        <v>8</v>
      </c>
      <c r="E832" s="8" t="s">
        <v>9</v>
      </c>
      <c r="F832" s="8" t="s">
        <v>10175</v>
      </c>
      <c r="G832" s="8" t="s">
        <v>10175</v>
      </c>
      <c r="H832" s="7" t="s">
        <v>2196</v>
      </c>
      <c r="I832" s="7" t="s">
        <v>14</v>
      </c>
      <c r="J832" s="7" t="s">
        <v>15</v>
      </c>
      <c r="K832" s="7" t="s">
        <v>16</v>
      </c>
      <c r="L832" s="7" t="s">
        <v>10</v>
      </c>
      <c r="M832" s="8" t="s">
        <v>11</v>
      </c>
      <c r="N832" s="23">
        <v>1</v>
      </c>
      <c r="O832" s="22">
        <v>748.51</v>
      </c>
      <c r="P832" s="22">
        <v>748.51</v>
      </c>
      <c r="Q832" s="9">
        <f>O832</f>
        <v>748.51</v>
      </c>
      <c r="R832" s="9">
        <f>P832</f>
        <v>748.51</v>
      </c>
      <c r="S832" s="10">
        <f>P832-R832</f>
        <v>0</v>
      </c>
      <c r="T832" s="11" t="s">
        <v>2512</v>
      </c>
      <c r="V832" s="10">
        <f t="shared" si="121"/>
        <v>0</v>
      </c>
      <c r="W832" s="10" t="e">
        <f>#REF!-V832</f>
        <v>#REF!</v>
      </c>
    </row>
    <row r="833" spans="1:23" x14ac:dyDescent="0.25">
      <c r="A833" s="7">
        <f t="shared" si="122"/>
        <v>827</v>
      </c>
      <c r="B833" s="7" t="s">
        <v>2514</v>
      </c>
      <c r="C833" s="7" t="s">
        <v>2516</v>
      </c>
      <c r="D833" s="8" t="s">
        <v>8</v>
      </c>
      <c r="E833" s="8" t="s">
        <v>9</v>
      </c>
      <c r="F833" s="8" t="s">
        <v>10175</v>
      </c>
      <c r="G833" s="8" t="s">
        <v>10175</v>
      </c>
      <c r="H833" s="7" t="s">
        <v>2196</v>
      </c>
      <c r="I833" s="7" t="s">
        <v>14</v>
      </c>
      <c r="J833" s="7" t="s">
        <v>15</v>
      </c>
      <c r="K833" s="7" t="s">
        <v>35</v>
      </c>
      <c r="L833" s="7" t="s">
        <v>10</v>
      </c>
      <c r="M833" s="8" t="s">
        <v>11</v>
      </c>
      <c r="N833" s="23">
        <v>28</v>
      </c>
      <c r="O833" s="22">
        <v>288.83</v>
      </c>
      <c r="P833" s="22">
        <v>8087.24</v>
      </c>
      <c r="Q833" s="9">
        <f>VLOOKUP(T833,[1]Sheet1!$R$2:$S$2054,2,0)</f>
        <v>53.39</v>
      </c>
      <c r="R833" s="9">
        <f t="shared" ref="R833:R842" si="127">N833*Q833</f>
        <v>1494.92</v>
      </c>
      <c r="S833" s="10">
        <f t="shared" ref="S833:S842" si="128">ROUND(P833-R833,2)</f>
        <v>6592.32</v>
      </c>
      <c r="T833" s="11" t="s">
        <v>2515</v>
      </c>
      <c r="V833" s="10">
        <f t="shared" si="121"/>
        <v>6592.32</v>
      </c>
      <c r="W833" s="10" t="e">
        <f>#REF!-V833</f>
        <v>#REF!</v>
      </c>
    </row>
    <row r="834" spans="1:23" x14ac:dyDescent="0.25">
      <c r="A834" s="7">
        <f t="shared" si="122"/>
        <v>828</v>
      </c>
      <c r="B834" s="7" t="s">
        <v>2517</v>
      </c>
      <c r="C834" s="7" t="s">
        <v>2519</v>
      </c>
      <c r="D834" s="8" t="s">
        <v>8</v>
      </c>
      <c r="E834" s="8" t="s">
        <v>9</v>
      </c>
      <c r="F834" s="8" t="s">
        <v>10175</v>
      </c>
      <c r="G834" s="8" t="s">
        <v>10175</v>
      </c>
      <c r="H834" s="7" t="s">
        <v>192</v>
      </c>
      <c r="I834" s="7" t="s">
        <v>14</v>
      </c>
      <c r="J834" s="7" t="s">
        <v>15</v>
      </c>
      <c r="K834" s="7" t="s">
        <v>35</v>
      </c>
      <c r="L834" s="7" t="s">
        <v>10</v>
      </c>
      <c r="M834" s="8" t="s">
        <v>11</v>
      </c>
      <c r="N834" s="23">
        <v>4</v>
      </c>
      <c r="O834" s="22">
        <v>3943.22</v>
      </c>
      <c r="P834" s="22">
        <v>15772.88</v>
      </c>
      <c r="Q834" s="9">
        <f>VLOOKUP(T834,[1]Sheet1!$R$2:$S$2054,2,0)</f>
        <v>1172.75</v>
      </c>
      <c r="R834" s="9">
        <f t="shared" si="127"/>
        <v>4691</v>
      </c>
      <c r="S834" s="10">
        <f t="shared" si="128"/>
        <v>11081.88</v>
      </c>
      <c r="T834" s="11" t="s">
        <v>2518</v>
      </c>
      <c r="V834" s="10">
        <f t="shared" si="121"/>
        <v>11081.88</v>
      </c>
      <c r="W834" s="10" t="e">
        <f>#REF!-V834</f>
        <v>#REF!</v>
      </c>
    </row>
    <row r="835" spans="1:23" x14ac:dyDescent="0.25">
      <c r="A835" s="7">
        <f t="shared" si="122"/>
        <v>829</v>
      </c>
      <c r="B835" s="7" t="s">
        <v>2520</v>
      </c>
      <c r="C835" s="7" t="s">
        <v>2522</v>
      </c>
      <c r="D835" s="8" t="s">
        <v>8</v>
      </c>
      <c r="E835" s="8" t="s">
        <v>9</v>
      </c>
      <c r="F835" s="8" t="s">
        <v>10175</v>
      </c>
      <c r="G835" s="8" t="s">
        <v>10175</v>
      </c>
      <c r="H835" s="7" t="s">
        <v>2284</v>
      </c>
      <c r="I835" s="7" t="s">
        <v>14</v>
      </c>
      <c r="J835" s="7" t="s">
        <v>81</v>
      </c>
      <c r="K835" s="7" t="s">
        <v>16</v>
      </c>
      <c r="L835" s="7" t="s">
        <v>10</v>
      </c>
      <c r="M835" s="8" t="s">
        <v>11</v>
      </c>
      <c r="N835" s="23">
        <v>15</v>
      </c>
      <c r="O835" s="22">
        <v>257.3</v>
      </c>
      <c r="P835" s="22">
        <v>3859.5</v>
      </c>
      <c r="Q835" s="9">
        <f>VLOOKUP(T835,[1]Sheet1!$R$2:$S$2054,2,0)</f>
        <v>226.59</v>
      </c>
      <c r="R835" s="9">
        <f t="shared" si="127"/>
        <v>3398.85</v>
      </c>
      <c r="S835" s="10">
        <f t="shared" si="128"/>
        <v>460.65</v>
      </c>
      <c r="T835" s="11" t="s">
        <v>2521</v>
      </c>
      <c r="V835" s="10">
        <f t="shared" si="121"/>
        <v>460.65000000000009</v>
      </c>
      <c r="W835" s="10" t="e">
        <f>#REF!-V835</f>
        <v>#REF!</v>
      </c>
    </row>
    <row r="836" spans="1:23" x14ac:dyDescent="0.25">
      <c r="A836" s="7">
        <f t="shared" si="122"/>
        <v>830</v>
      </c>
      <c r="B836" s="7" t="s">
        <v>2523</v>
      </c>
      <c r="C836" s="7" t="s">
        <v>2525</v>
      </c>
      <c r="D836" s="8" t="s">
        <v>8</v>
      </c>
      <c r="E836" s="8" t="s">
        <v>9</v>
      </c>
      <c r="F836" s="8" t="s">
        <v>10175</v>
      </c>
      <c r="G836" s="8" t="s">
        <v>10175</v>
      </c>
      <c r="H836" s="7" t="s">
        <v>192</v>
      </c>
      <c r="I836" s="7" t="s">
        <v>14</v>
      </c>
      <c r="J836" s="7" t="s">
        <v>15</v>
      </c>
      <c r="K836" s="7" t="s">
        <v>16</v>
      </c>
      <c r="L836" s="7" t="s">
        <v>97</v>
      </c>
      <c r="M836" s="8" t="s">
        <v>11</v>
      </c>
      <c r="N836" s="23">
        <v>6</v>
      </c>
      <c r="O836" s="22">
        <v>537.87</v>
      </c>
      <c r="P836" s="22">
        <v>3227.22</v>
      </c>
      <c r="Q836" s="9">
        <f>VLOOKUP(T836,[1]Sheet1!$R$2:$S$2054,2,0)</f>
        <v>473</v>
      </c>
      <c r="R836" s="9">
        <f t="shared" si="127"/>
        <v>2838</v>
      </c>
      <c r="S836" s="10">
        <f t="shared" si="128"/>
        <v>389.22</v>
      </c>
      <c r="T836" s="11" t="s">
        <v>2524</v>
      </c>
      <c r="V836" s="10">
        <f t="shared" si="121"/>
        <v>389.2199999999998</v>
      </c>
      <c r="W836" s="10" t="e">
        <f>#REF!-V836</f>
        <v>#REF!</v>
      </c>
    </row>
    <row r="837" spans="1:23" x14ac:dyDescent="0.25">
      <c r="A837" s="7">
        <f t="shared" si="122"/>
        <v>831</v>
      </c>
      <c r="B837" s="7" t="s">
        <v>2526</v>
      </c>
      <c r="C837" s="7" t="s">
        <v>2528</v>
      </c>
      <c r="D837" s="8" t="s">
        <v>8</v>
      </c>
      <c r="E837" s="8" t="s">
        <v>9</v>
      </c>
      <c r="F837" s="8" t="s">
        <v>10175</v>
      </c>
      <c r="G837" s="8" t="s">
        <v>10175</v>
      </c>
      <c r="H837" s="7" t="s">
        <v>192</v>
      </c>
      <c r="I837" s="7" t="s">
        <v>14</v>
      </c>
      <c r="J837" s="7" t="s">
        <v>15</v>
      </c>
      <c r="K837" s="7" t="s">
        <v>16</v>
      </c>
      <c r="L837" s="7" t="s">
        <v>97</v>
      </c>
      <c r="M837" s="8" t="s">
        <v>11</v>
      </c>
      <c r="N837" s="23">
        <v>16</v>
      </c>
      <c r="O837" s="22">
        <v>1759.63</v>
      </c>
      <c r="P837" s="22">
        <v>28154.080000000002</v>
      </c>
      <c r="Q837" s="9">
        <f>VLOOKUP(T837,[1]Sheet1!$R$2:$S$2054,2,0)</f>
        <v>1547.37</v>
      </c>
      <c r="R837" s="9">
        <f t="shared" si="127"/>
        <v>24757.919999999998</v>
      </c>
      <c r="S837" s="10">
        <f t="shared" si="128"/>
        <v>3396.16</v>
      </c>
      <c r="T837" s="11" t="s">
        <v>2527</v>
      </c>
      <c r="V837" s="10">
        <f t="shared" si="121"/>
        <v>3396.1600000000035</v>
      </c>
      <c r="W837" s="10" t="e">
        <f>#REF!-V837</f>
        <v>#REF!</v>
      </c>
    </row>
    <row r="838" spans="1:23" x14ac:dyDescent="0.25">
      <c r="A838" s="7">
        <f t="shared" si="122"/>
        <v>832</v>
      </c>
      <c r="B838" s="7" t="s">
        <v>2529</v>
      </c>
      <c r="C838" s="7" t="s">
        <v>2531</v>
      </c>
      <c r="D838" s="8" t="s">
        <v>8</v>
      </c>
      <c r="E838" s="8" t="s">
        <v>9</v>
      </c>
      <c r="F838" s="8" t="s">
        <v>10175</v>
      </c>
      <c r="G838" s="8" t="s">
        <v>10175</v>
      </c>
      <c r="H838" s="7" t="s">
        <v>192</v>
      </c>
      <c r="I838" s="7" t="s">
        <v>14</v>
      </c>
      <c r="J838" s="7" t="s">
        <v>15</v>
      </c>
      <c r="K838" s="7" t="s">
        <v>16</v>
      </c>
      <c r="L838" s="7" t="s">
        <v>97</v>
      </c>
      <c r="M838" s="8" t="s">
        <v>11</v>
      </c>
      <c r="N838" s="23">
        <v>15</v>
      </c>
      <c r="O838" s="22">
        <v>1851.83</v>
      </c>
      <c r="P838" s="22">
        <v>27777.45</v>
      </c>
      <c r="Q838" s="9">
        <f>VLOOKUP(T838,[1]Sheet1!$R$2:$S$2054,2,0)</f>
        <v>1628.46</v>
      </c>
      <c r="R838" s="9">
        <f t="shared" si="127"/>
        <v>24426.9</v>
      </c>
      <c r="S838" s="10">
        <f t="shared" si="128"/>
        <v>3350.55</v>
      </c>
      <c r="T838" s="11" t="s">
        <v>2530</v>
      </c>
      <c r="V838" s="10">
        <f t="shared" si="121"/>
        <v>3350.5499999999993</v>
      </c>
      <c r="W838" s="10" t="e">
        <f>#REF!-V838</f>
        <v>#REF!</v>
      </c>
    </row>
    <row r="839" spans="1:23" x14ac:dyDescent="0.25">
      <c r="A839" s="7">
        <f t="shared" si="122"/>
        <v>833</v>
      </c>
      <c r="B839" s="7" t="s">
        <v>2532</v>
      </c>
      <c r="C839" s="7" t="s">
        <v>2534</v>
      </c>
      <c r="D839" s="8" t="s">
        <v>8</v>
      </c>
      <c r="E839" s="8" t="s">
        <v>31</v>
      </c>
      <c r="F839" s="8" t="s">
        <v>10175</v>
      </c>
      <c r="G839" s="8" t="s">
        <v>10175</v>
      </c>
      <c r="H839" s="7" t="s">
        <v>34</v>
      </c>
      <c r="I839" s="7" t="s">
        <v>14</v>
      </c>
      <c r="J839" s="7" t="s">
        <v>15</v>
      </c>
      <c r="K839" s="7" t="s">
        <v>35</v>
      </c>
      <c r="L839" s="7" t="s">
        <v>10</v>
      </c>
      <c r="M839" s="8" t="s">
        <v>11</v>
      </c>
      <c r="N839" s="23">
        <v>5</v>
      </c>
      <c r="O839" s="22">
        <v>2510.06</v>
      </c>
      <c r="P839" s="22">
        <v>12550.3</v>
      </c>
      <c r="Q839" s="9">
        <f>VLOOKUP(T839,[1]Sheet1!$R$2:$S$2054,2,0)</f>
        <v>464</v>
      </c>
      <c r="R839" s="9">
        <f t="shared" si="127"/>
        <v>2320</v>
      </c>
      <c r="S839" s="10">
        <f t="shared" si="128"/>
        <v>10230.299999999999</v>
      </c>
      <c r="T839" s="11" t="s">
        <v>2533</v>
      </c>
      <c r="V839" s="10">
        <f t="shared" ref="V839:V902" si="129">P839-R839</f>
        <v>10230.299999999999</v>
      </c>
      <c r="W839" s="10" t="e">
        <f>#REF!-V839</f>
        <v>#REF!</v>
      </c>
    </row>
    <row r="840" spans="1:23" x14ac:dyDescent="0.25">
      <c r="A840" s="7">
        <f t="shared" si="122"/>
        <v>834</v>
      </c>
      <c r="B840" s="7" t="s">
        <v>2535</v>
      </c>
      <c r="C840" s="7" t="s">
        <v>2537</v>
      </c>
      <c r="D840" s="8" t="s">
        <v>8</v>
      </c>
      <c r="E840" s="8" t="s">
        <v>9</v>
      </c>
      <c r="F840" s="8" t="s">
        <v>10175</v>
      </c>
      <c r="G840" s="8" t="s">
        <v>10175</v>
      </c>
      <c r="H840" s="7" t="s">
        <v>74</v>
      </c>
      <c r="I840" s="7" t="s">
        <v>14</v>
      </c>
      <c r="J840" s="7" t="s">
        <v>15</v>
      </c>
      <c r="K840" s="7" t="s">
        <v>16</v>
      </c>
      <c r="L840" s="7" t="s">
        <v>10</v>
      </c>
      <c r="M840" s="8" t="s">
        <v>11</v>
      </c>
      <c r="N840" s="23">
        <v>2</v>
      </c>
      <c r="O840" s="22">
        <v>1345.6</v>
      </c>
      <c r="P840" s="22">
        <v>2691.2</v>
      </c>
      <c r="Q840" s="9">
        <f>VLOOKUP(T840,[1]Sheet1!$R$2:$S$2054,2,0)</f>
        <v>400</v>
      </c>
      <c r="R840" s="9">
        <f t="shared" si="127"/>
        <v>800</v>
      </c>
      <c r="S840" s="10">
        <f t="shared" si="128"/>
        <v>1891.2</v>
      </c>
      <c r="T840" s="11" t="s">
        <v>2536</v>
      </c>
      <c r="V840" s="10">
        <f t="shared" si="129"/>
        <v>1891.1999999999998</v>
      </c>
      <c r="W840" s="10" t="e">
        <f>#REF!-V840</f>
        <v>#REF!</v>
      </c>
    </row>
    <row r="841" spans="1:23" x14ac:dyDescent="0.25">
      <c r="A841" s="7">
        <f t="shared" ref="A841:A904" si="130">A840+1</f>
        <v>835</v>
      </c>
      <c r="B841" s="7" t="s">
        <v>2538</v>
      </c>
      <c r="C841" s="7" t="s">
        <v>2540</v>
      </c>
      <c r="D841" s="8" t="s">
        <v>8</v>
      </c>
      <c r="E841" s="8" t="s">
        <v>9</v>
      </c>
      <c r="F841" s="8" t="s">
        <v>10175</v>
      </c>
      <c r="G841" s="8" t="s">
        <v>10175</v>
      </c>
      <c r="H841" s="7" t="s">
        <v>74</v>
      </c>
      <c r="I841" s="7" t="s">
        <v>14</v>
      </c>
      <c r="J841" s="7" t="s">
        <v>15</v>
      </c>
      <c r="K841" s="7" t="s">
        <v>16</v>
      </c>
      <c r="L841" s="7" t="s">
        <v>10</v>
      </c>
      <c r="M841" s="8" t="s">
        <v>11</v>
      </c>
      <c r="N841" s="23">
        <v>5</v>
      </c>
      <c r="O841" s="22">
        <v>3171.54</v>
      </c>
      <c r="P841" s="22">
        <v>15857.7</v>
      </c>
      <c r="Q841" s="9">
        <f>VLOOKUP(T841,[1]Sheet1!$R$2:$S$2054,2,0)</f>
        <v>790.39</v>
      </c>
      <c r="R841" s="9">
        <f t="shared" si="127"/>
        <v>3951.95</v>
      </c>
      <c r="S841" s="10">
        <f t="shared" si="128"/>
        <v>11905.75</v>
      </c>
      <c r="T841" s="11" t="s">
        <v>2539</v>
      </c>
      <c r="V841" s="10">
        <f t="shared" si="129"/>
        <v>11905.75</v>
      </c>
      <c r="W841" s="10" t="e">
        <f>#REF!-V841</f>
        <v>#REF!</v>
      </c>
    </row>
    <row r="842" spans="1:23" x14ac:dyDescent="0.25">
      <c r="A842" s="7">
        <f t="shared" si="130"/>
        <v>836</v>
      </c>
      <c r="B842" s="7" t="s">
        <v>2541</v>
      </c>
      <c r="C842" s="7" t="s">
        <v>2543</v>
      </c>
      <c r="D842" s="8" t="s">
        <v>8</v>
      </c>
      <c r="E842" s="8" t="s">
        <v>9</v>
      </c>
      <c r="F842" s="8" t="s">
        <v>10175</v>
      </c>
      <c r="G842" s="8" t="s">
        <v>10175</v>
      </c>
      <c r="H842" s="7" t="s">
        <v>448</v>
      </c>
      <c r="I842" s="7" t="s">
        <v>14</v>
      </c>
      <c r="J842" s="7" t="s">
        <v>15</v>
      </c>
      <c r="K842" s="7" t="s">
        <v>16</v>
      </c>
      <c r="L842" s="7" t="s">
        <v>10</v>
      </c>
      <c r="M842" s="8" t="s">
        <v>11</v>
      </c>
      <c r="N842" s="23">
        <v>1</v>
      </c>
      <c r="O842" s="22">
        <v>441.5</v>
      </c>
      <c r="P842" s="22">
        <v>441.5</v>
      </c>
      <c r="Q842" s="9">
        <f>VLOOKUP(T842,[1]Sheet1!$R$2:$S$2054,2,0)</f>
        <v>388</v>
      </c>
      <c r="R842" s="9">
        <f t="shared" si="127"/>
        <v>388</v>
      </c>
      <c r="S842" s="10">
        <f t="shared" si="128"/>
        <v>53.5</v>
      </c>
      <c r="T842" s="11" t="s">
        <v>2542</v>
      </c>
      <c r="V842" s="10">
        <f t="shared" si="129"/>
        <v>53.5</v>
      </c>
      <c r="W842" s="10" t="e">
        <f>#REF!-V842</f>
        <v>#REF!</v>
      </c>
    </row>
    <row r="843" spans="1:23" x14ac:dyDescent="0.25">
      <c r="A843" s="7">
        <f t="shared" si="130"/>
        <v>837</v>
      </c>
      <c r="B843" s="7" t="s">
        <v>2544</v>
      </c>
      <c r="C843" s="7" t="s">
        <v>2546</v>
      </c>
      <c r="D843" s="8" t="s">
        <v>8</v>
      </c>
      <c r="E843" s="8" t="s">
        <v>9</v>
      </c>
      <c r="F843" s="8" t="s">
        <v>10175</v>
      </c>
      <c r="G843" s="8" t="s">
        <v>10175</v>
      </c>
      <c r="H843" s="7" t="s">
        <v>74</v>
      </c>
      <c r="I843" s="7" t="s">
        <v>14</v>
      </c>
      <c r="J843" s="7" t="s">
        <v>15</v>
      </c>
      <c r="K843" s="7" t="s">
        <v>16</v>
      </c>
      <c r="L843" s="7" t="s">
        <v>10</v>
      </c>
      <c r="M843" s="8" t="s">
        <v>11</v>
      </c>
      <c r="N843" s="23">
        <v>81</v>
      </c>
      <c r="O843" s="22">
        <v>38.89</v>
      </c>
      <c r="P843" s="22">
        <v>3150.49</v>
      </c>
      <c r="Q843" s="9">
        <f>O843</f>
        <v>38.89</v>
      </c>
      <c r="R843" s="9">
        <f>P843</f>
        <v>3150.49</v>
      </c>
      <c r="S843" s="10">
        <f>P843-R843</f>
        <v>0</v>
      </c>
      <c r="T843" s="11" t="s">
        <v>2545</v>
      </c>
      <c r="V843" s="10">
        <f t="shared" si="129"/>
        <v>0</v>
      </c>
      <c r="W843" s="10" t="e">
        <f>#REF!-V843</f>
        <v>#REF!</v>
      </c>
    </row>
    <row r="844" spans="1:23" x14ac:dyDescent="0.25">
      <c r="A844" s="7">
        <f t="shared" si="130"/>
        <v>838</v>
      </c>
      <c r="B844" s="7" t="s">
        <v>2547</v>
      </c>
      <c r="C844" s="7" t="s">
        <v>2549</v>
      </c>
      <c r="D844" s="8" t="s">
        <v>8</v>
      </c>
      <c r="E844" s="8" t="s">
        <v>9</v>
      </c>
      <c r="F844" s="8" t="s">
        <v>10175</v>
      </c>
      <c r="G844" s="8" t="s">
        <v>10175</v>
      </c>
      <c r="H844" s="7" t="s">
        <v>74</v>
      </c>
      <c r="I844" s="7" t="s">
        <v>14</v>
      </c>
      <c r="J844" s="7" t="s">
        <v>15</v>
      </c>
      <c r="K844" s="7" t="s">
        <v>16</v>
      </c>
      <c r="L844" s="7" t="s">
        <v>10</v>
      </c>
      <c r="M844" s="8" t="s">
        <v>11</v>
      </c>
      <c r="N844" s="23">
        <v>30</v>
      </c>
      <c r="O844" s="22">
        <v>34.1</v>
      </c>
      <c r="P844" s="22">
        <v>1022.95</v>
      </c>
      <c r="Q844" s="9">
        <f>VLOOKUP(T844,[1]Sheet1!$R$2:$S$2054,2,0)</f>
        <v>10.23</v>
      </c>
      <c r="R844" s="9">
        <f t="shared" ref="R844:R849" si="131">N844*Q844</f>
        <v>306.90000000000003</v>
      </c>
      <c r="S844" s="10">
        <f t="shared" ref="S844:S849" si="132">ROUND(P844-R844,2)</f>
        <v>716.05</v>
      </c>
      <c r="T844" s="11" t="s">
        <v>2548</v>
      </c>
      <c r="V844" s="10">
        <f t="shared" si="129"/>
        <v>716.05</v>
      </c>
      <c r="W844" s="10" t="e">
        <f>#REF!-V844</f>
        <v>#REF!</v>
      </c>
    </row>
    <row r="845" spans="1:23" x14ac:dyDescent="0.25">
      <c r="A845" s="7">
        <f t="shared" si="130"/>
        <v>839</v>
      </c>
      <c r="B845" s="7" t="s">
        <v>2550</v>
      </c>
      <c r="C845" s="7" t="s">
        <v>2552</v>
      </c>
      <c r="D845" s="8" t="s">
        <v>8</v>
      </c>
      <c r="E845" s="8" t="s">
        <v>9</v>
      </c>
      <c r="F845" s="8" t="s">
        <v>10175</v>
      </c>
      <c r="G845" s="8" t="s">
        <v>10175</v>
      </c>
      <c r="H845" s="7" t="s">
        <v>74</v>
      </c>
      <c r="I845" s="7" t="s">
        <v>14</v>
      </c>
      <c r="J845" s="7" t="s">
        <v>15</v>
      </c>
      <c r="K845" s="7" t="s">
        <v>16</v>
      </c>
      <c r="L845" s="7" t="s">
        <v>10</v>
      </c>
      <c r="M845" s="8" t="s">
        <v>11</v>
      </c>
      <c r="N845" s="23">
        <v>9</v>
      </c>
      <c r="O845" s="22">
        <v>359.4</v>
      </c>
      <c r="P845" s="22">
        <v>3234.6</v>
      </c>
      <c r="Q845" s="9">
        <f>VLOOKUP(T845,[1]Sheet1!$R$2:$S$2054,2,0)</f>
        <v>316</v>
      </c>
      <c r="R845" s="9">
        <f t="shared" si="131"/>
        <v>2844</v>
      </c>
      <c r="S845" s="10">
        <f t="shared" si="132"/>
        <v>390.6</v>
      </c>
      <c r="T845" s="11" t="s">
        <v>2551</v>
      </c>
      <c r="V845" s="10">
        <f t="shared" si="129"/>
        <v>390.59999999999991</v>
      </c>
      <c r="W845" s="10" t="e">
        <f>#REF!-V845</f>
        <v>#REF!</v>
      </c>
    </row>
    <row r="846" spans="1:23" x14ac:dyDescent="0.25">
      <c r="A846" s="7">
        <f t="shared" si="130"/>
        <v>840</v>
      </c>
      <c r="B846" s="7" t="s">
        <v>2553</v>
      </c>
      <c r="C846" s="7" t="s">
        <v>2555</v>
      </c>
      <c r="D846" s="8" t="s">
        <v>8</v>
      </c>
      <c r="E846" s="8" t="s">
        <v>9</v>
      </c>
      <c r="F846" s="8" t="s">
        <v>10175</v>
      </c>
      <c r="G846" s="8" t="s">
        <v>10175</v>
      </c>
      <c r="H846" s="7" t="s">
        <v>74</v>
      </c>
      <c r="I846" s="7" t="s">
        <v>14</v>
      </c>
      <c r="J846" s="7" t="s">
        <v>15</v>
      </c>
      <c r="K846" s="7" t="s">
        <v>16</v>
      </c>
      <c r="L846" s="7" t="s">
        <v>10</v>
      </c>
      <c r="M846" s="8" t="s">
        <v>11</v>
      </c>
      <c r="N846" s="23">
        <v>37</v>
      </c>
      <c r="O846" s="22">
        <v>59.24</v>
      </c>
      <c r="P846" s="22">
        <v>2191.88</v>
      </c>
      <c r="Q846" s="9">
        <f>VLOOKUP(T846,[1]Sheet1!$R$2:$S$2054,2,0)</f>
        <v>52.08</v>
      </c>
      <c r="R846" s="9">
        <f t="shared" si="131"/>
        <v>1926.96</v>
      </c>
      <c r="S846" s="10">
        <f t="shared" si="132"/>
        <v>264.92</v>
      </c>
      <c r="T846" s="11" t="s">
        <v>2554</v>
      </c>
      <c r="V846" s="10">
        <f t="shared" si="129"/>
        <v>264.92000000000007</v>
      </c>
      <c r="W846" s="10" t="e">
        <f>#REF!-V846</f>
        <v>#REF!</v>
      </c>
    </row>
    <row r="847" spans="1:23" x14ac:dyDescent="0.25">
      <c r="A847" s="7">
        <f t="shared" si="130"/>
        <v>841</v>
      </c>
      <c r="B847" s="7" t="s">
        <v>2556</v>
      </c>
      <c r="C847" s="7" t="s">
        <v>2558</v>
      </c>
      <c r="D847" s="8" t="s">
        <v>8</v>
      </c>
      <c r="E847" s="8" t="s">
        <v>9</v>
      </c>
      <c r="F847" s="8" t="s">
        <v>10175</v>
      </c>
      <c r="G847" s="8" t="s">
        <v>10175</v>
      </c>
      <c r="H847" s="7" t="s">
        <v>74</v>
      </c>
      <c r="I847" s="7" t="s">
        <v>14</v>
      </c>
      <c r="J847" s="7" t="s">
        <v>15</v>
      </c>
      <c r="K847" s="7" t="s">
        <v>16</v>
      </c>
      <c r="L847" s="7" t="s">
        <v>10</v>
      </c>
      <c r="M847" s="8" t="s">
        <v>11</v>
      </c>
      <c r="N847" s="23">
        <v>15</v>
      </c>
      <c r="O847" s="22">
        <v>324.36</v>
      </c>
      <c r="P847" s="22">
        <v>4865.3999999999996</v>
      </c>
      <c r="Q847" s="9">
        <f>VLOOKUP(T847,[1]Sheet1!$R$2:$S$2054,2,0)</f>
        <v>117.23</v>
      </c>
      <c r="R847" s="9">
        <f t="shared" si="131"/>
        <v>1758.45</v>
      </c>
      <c r="S847" s="10">
        <f t="shared" si="132"/>
        <v>3106.95</v>
      </c>
      <c r="T847" s="11" t="s">
        <v>2557</v>
      </c>
      <c r="V847" s="10">
        <f t="shared" si="129"/>
        <v>3106.95</v>
      </c>
      <c r="W847" s="10" t="e">
        <f>#REF!-V847</f>
        <v>#REF!</v>
      </c>
    </row>
    <row r="848" spans="1:23" x14ac:dyDescent="0.25">
      <c r="A848" s="7">
        <f t="shared" si="130"/>
        <v>842</v>
      </c>
      <c r="B848" s="7" t="s">
        <v>2559</v>
      </c>
      <c r="C848" s="7" t="s">
        <v>2561</v>
      </c>
      <c r="D848" s="8" t="s">
        <v>8</v>
      </c>
      <c r="E848" s="8" t="s">
        <v>9</v>
      </c>
      <c r="F848" s="8" t="s">
        <v>10175</v>
      </c>
      <c r="G848" s="8" t="s">
        <v>10175</v>
      </c>
      <c r="H848" s="7" t="s">
        <v>74</v>
      </c>
      <c r="I848" s="7" t="s">
        <v>14</v>
      </c>
      <c r="J848" s="7" t="s">
        <v>15</v>
      </c>
      <c r="K848" s="7" t="s">
        <v>35</v>
      </c>
      <c r="L848" s="7" t="s">
        <v>10</v>
      </c>
      <c r="M848" s="8" t="s">
        <v>11</v>
      </c>
      <c r="N848" s="23">
        <v>24</v>
      </c>
      <c r="O848" s="22">
        <v>1404.84</v>
      </c>
      <c r="P848" s="22">
        <v>33716.160000000003</v>
      </c>
      <c r="Q848" s="9">
        <f>VLOOKUP(T848,[1]Sheet1!$R$2:$S$2054,2,0)</f>
        <v>1235.3699999999999</v>
      </c>
      <c r="R848" s="9">
        <f t="shared" si="131"/>
        <v>29648.879999999997</v>
      </c>
      <c r="S848" s="10">
        <f t="shared" si="132"/>
        <v>4067.28</v>
      </c>
      <c r="T848" s="11" t="s">
        <v>2560</v>
      </c>
      <c r="V848" s="10">
        <f t="shared" si="129"/>
        <v>4067.2800000000061</v>
      </c>
      <c r="W848" s="10" t="e">
        <f>#REF!-V848</f>
        <v>#REF!</v>
      </c>
    </row>
    <row r="849" spans="1:23" x14ac:dyDescent="0.25">
      <c r="A849" s="7">
        <f t="shared" si="130"/>
        <v>843</v>
      </c>
      <c r="B849" s="7" t="s">
        <v>2562</v>
      </c>
      <c r="C849" s="7" t="s">
        <v>2564</v>
      </c>
      <c r="D849" s="8" t="s">
        <v>8</v>
      </c>
      <c r="E849" s="8" t="s">
        <v>9</v>
      </c>
      <c r="F849" s="8" t="s">
        <v>10175</v>
      </c>
      <c r="G849" s="8" t="s">
        <v>10175</v>
      </c>
      <c r="H849" s="7" t="s">
        <v>24</v>
      </c>
      <c r="I849" s="7" t="s">
        <v>14</v>
      </c>
      <c r="J849" s="7" t="s">
        <v>15</v>
      </c>
      <c r="K849" s="7" t="s">
        <v>16</v>
      </c>
      <c r="L849" s="7" t="s">
        <v>10</v>
      </c>
      <c r="M849" s="8" t="s">
        <v>11</v>
      </c>
      <c r="N849" s="23">
        <v>8</v>
      </c>
      <c r="O849" s="22">
        <v>748.84</v>
      </c>
      <c r="P849" s="22">
        <v>5990.72</v>
      </c>
      <c r="Q849" s="9">
        <f>VLOOKUP(T849,[1]Sheet1!$R$2:$S$2054,2,0)</f>
        <v>658.5</v>
      </c>
      <c r="R849" s="9">
        <f t="shared" si="131"/>
        <v>5268</v>
      </c>
      <c r="S849" s="10">
        <f t="shared" si="132"/>
        <v>722.72</v>
      </c>
      <c r="T849" s="11" t="s">
        <v>2563</v>
      </c>
      <c r="V849" s="10">
        <f t="shared" si="129"/>
        <v>722.72000000000025</v>
      </c>
      <c r="W849" s="10" t="e">
        <f>#REF!-V849</f>
        <v>#REF!</v>
      </c>
    </row>
    <row r="850" spans="1:23" x14ac:dyDescent="0.25">
      <c r="A850" s="7">
        <f t="shared" si="130"/>
        <v>844</v>
      </c>
      <c r="B850" s="7" t="s">
        <v>2565</v>
      </c>
      <c r="C850" s="7" t="s">
        <v>2567</v>
      </c>
      <c r="D850" s="8" t="s">
        <v>8</v>
      </c>
      <c r="E850" s="8" t="s">
        <v>9</v>
      </c>
      <c r="F850" s="8" t="s">
        <v>10175</v>
      </c>
      <c r="G850" s="8" t="s">
        <v>10175</v>
      </c>
      <c r="H850" s="7" t="s">
        <v>74</v>
      </c>
      <c r="I850" s="7" t="s">
        <v>14</v>
      </c>
      <c r="J850" s="7" t="s">
        <v>15</v>
      </c>
      <c r="K850" s="7" t="s">
        <v>16</v>
      </c>
      <c r="L850" s="7" t="s">
        <v>10</v>
      </c>
      <c r="M850" s="8" t="s">
        <v>11</v>
      </c>
      <c r="N850" s="23">
        <v>14</v>
      </c>
      <c r="O850" s="22">
        <v>54.44</v>
      </c>
      <c r="P850" s="22">
        <v>762.16</v>
      </c>
      <c r="Q850" s="9">
        <f>O850</f>
        <v>54.44</v>
      </c>
      <c r="R850" s="9">
        <f>P850</f>
        <v>762.16</v>
      </c>
      <c r="S850" s="10">
        <f>P850-R850</f>
        <v>0</v>
      </c>
      <c r="T850" s="11" t="s">
        <v>2566</v>
      </c>
      <c r="V850" s="10">
        <f t="shared" si="129"/>
        <v>0</v>
      </c>
      <c r="W850" s="10" t="e">
        <f>#REF!-V850</f>
        <v>#REF!</v>
      </c>
    </row>
    <row r="851" spans="1:23" x14ac:dyDescent="0.25">
      <c r="A851" s="7">
        <f t="shared" si="130"/>
        <v>845</v>
      </c>
      <c r="B851" s="7" t="s">
        <v>2568</v>
      </c>
      <c r="C851" s="7" t="s">
        <v>2570</v>
      </c>
      <c r="D851" s="8" t="s">
        <v>8</v>
      </c>
      <c r="E851" s="8" t="s">
        <v>9</v>
      </c>
      <c r="F851" s="8" t="s">
        <v>10175</v>
      </c>
      <c r="G851" s="8" t="s">
        <v>10175</v>
      </c>
      <c r="H851" s="7" t="s">
        <v>363</v>
      </c>
      <c r="I851" s="7" t="s">
        <v>284</v>
      </c>
      <c r="J851" s="7" t="s">
        <v>15</v>
      </c>
      <c r="K851" s="7" t="s">
        <v>16</v>
      </c>
      <c r="L851" s="7" t="s">
        <v>10</v>
      </c>
      <c r="M851" s="8" t="s">
        <v>11</v>
      </c>
      <c r="N851" s="23">
        <v>12</v>
      </c>
      <c r="O851" s="22">
        <v>6662.84</v>
      </c>
      <c r="P851" s="22">
        <v>79954.080000000002</v>
      </c>
      <c r="Q851" s="9">
        <f>O851</f>
        <v>6662.84</v>
      </c>
      <c r="R851" s="9">
        <f>P851</f>
        <v>79954.080000000002</v>
      </c>
      <c r="S851" s="10">
        <f>P851-R851</f>
        <v>0</v>
      </c>
      <c r="T851" s="11" t="s">
        <v>2569</v>
      </c>
      <c r="V851" s="10">
        <f t="shared" si="129"/>
        <v>0</v>
      </c>
      <c r="W851" s="10" t="e">
        <f>#REF!-V851</f>
        <v>#REF!</v>
      </c>
    </row>
    <row r="852" spans="1:23" x14ac:dyDescent="0.25">
      <c r="A852" s="7">
        <f t="shared" si="130"/>
        <v>846</v>
      </c>
      <c r="B852" s="7" t="s">
        <v>2571</v>
      </c>
      <c r="C852" s="7" t="s">
        <v>2573</v>
      </c>
      <c r="D852" s="8" t="s">
        <v>8</v>
      </c>
      <c r="E852" s="8" t="s">
        <v>9</v>
      </c>
      <c r="F852" s="8" t="s">
        <v>10175</v>
      </c>
      <c r="G852" s="8" t="s">
        <v>10175</v>
      </c>
      <c r="H852" s="7" t="s">
        <v>74</v>
      </c>
      <c r="I852" s="7" t="s">
        <v>14</v>
      </c>
      <c r="J852" s="7" t="s">
        <v>15</v>
      </c>
      <c r="K852" s="7" t="s">
        <v>16</v>
      </c>
      <c r="L852" s="7" t="s">
        <v>10</v>
      </c>
      <c r="M852" s="8" t="s">
        <v>11</v>
      </c>
      <c r="N852" s="23">
        <v>27</v>
      </c>
      <c r="O852" s="22">
        <v>3216.55</v>
      </c>
      <c r="P852" s="22">
        <v>86846.85</v>
      </c>
      <c r="Q852" s="9">
        <f>VLOOKUP(T852,[1]Sheet1!$R$2:$S$2054,2,0)</f>
        <v>2828.55</v>
      </c>
      <c r="R852" s="9">
        <f>N852*Q852</f>
        <v>76370.850000000006</v>
      </c>
      <c r="S852" s="10">
        <f>ROUND(P852-R852,2)</f>
        <v>10476</v>
      </c>
      <c r="T852" s="11" t="s">
        <v>2572</v>
      </c>
      <c r="V852" s="10">
        <f t="shared" si="129"/>
        <v>10476</v>
      </c>
      <c r="W852" s="10" t="e">
        <f>#REF!-V852</f>
        <v>#REF!</v>
      </c>
    </row>
    <row r="853" spans="1:23" x14ac:dyDescent="0.25">
      <c r="A853" s="7">
        <f t="shared" si="130"/>
        <v>847</v>
      </c>
      <c r="B853" s="7" t="s">
        <v>2574</v>
      </c>
      <c r="C853" s="7" t="s">
        <v>2576</v>
      </c>
      <c r="D853" s="8" t="s">
        <v>8</v>
      </c>
      <c r="E853" s="8" t="s">
        <v>9</v>
      </c>
      <c r="F853" s="8" t="s">
        <v>10175</v>
      </c>
      <c r="G853" s="8" t="s">
        <v>10175</v>
      </c>
      <c r="H853" s="7" t="s">
        <v>74</v>
      </c>
      <c r="I853" s="7" t="s">
        <v>14</v>
      </c>
      <c r="J853" s="7" t="s">
        <v>15</v>
      </c>
      <c r="K853" s="7" t="s">
        <v>16</v>
      </c>
      <c r="L853" s="7" t="s">
        <v>10</v>
      </c>
      <c r="M853" s="8" t="s">
        <v>11</v>
      </c>
      <c r="N853" s="23">
        <v>5</v>
      </c>
      <c r="O853" s="22">
        <v>717.64</v>
      </c>
      <c r="P853" s="22">
        <v>3588.2</v>
      </c>
      <c r="Q853" s="9">
        <f>O853</f>
        <v>717.64</v>
      </c>
      <c r="R853" s="9">
        <f>P853</f>
        <v>3588.2</v>
      </c>
      <c r="S853" s="10">
        <f>P853-R853</f>
        <v>0</v>
      </c>
      <c r="T853" s="11" t="s">
        <v>2575</v>
      </c>
      <c r="V853" s="10">
        <f t="shared" si="129"/>
        <v>0</v>
      </c>
      <c r="W853" s="10" t="e">
        <f>#REF!-V853</f>
        <v>#REF!</v>
      </c>
    </row>
    <row r="854" spans="1:23" x14ac:dyDescent="0.25">
      <c r="A854" s="7">
        <f t="shared" si="130"/>
        <v>848</v>
      </c>
      <c r="B854" s="7" t="s">
        <v>2577</v>
      </c>
      <c r="C854" s="7" t="s">
        <v>2579</v>
      </c>
      <c r="D854" s="8" t="s">
        <v>8</v>
      </c>
      <c r="E854" s="8" t="s">
        <v>9</v>
      </c>
      <c r="F854" s="8" t="s">
        <v>10175</v>
      </c>
      <c r="G854" s="8" t="s">
        <v>10175</v>
      </c>
      <c r="H854" s="7" t="s">
        <v>28</v>
      </c>
      <c r="I854" s="7" t="s">
        <v>14</v>
      </c>
      <c r="J854" s="7" t="s">
        <v>15</v>
      </c>
      <c r="K854" s="7" t="s">
        <v>35</v>
      </c>
      <c r="L854" s="7" t="s">
        <v>10</v>
      </c>
      <c r="M854" s="8" t="s">
        <v>11</v>
      </c>
      <c r="N854" s="23">
        <v>4</v>
      </c>
      <c r="O854" s="22">
        <v>4590.6899999999996</v>
      </c>
      <c r="P854" s="22">
        <v>18362.759999999998</v>
      </c>
      <c r="Q854" s="9">
        <f>VLOOKUP(T854,[1]Sheet1!$R$2:$S$2054,2,0)</f>
        <v>4037</v>
      </c>
      <c r="R854" s="9">
        <f t="shared" ref="R854:R865" si="133">N854*Q854</f>
        <v>16148</v>
      </c>
      <c r="S854" s="10">
        <f t="shared" ref="S854:S865" si="134">ROUND(P854-R854,2)</f>
        <v>2214.7600000000002</v>
      </c>
      <c r="T854" s="11" t="s">
        <v>2578</v>
      </c>
      <c r="V854" s="10">
        <f t="shared" si="129"/>
        <v>2214.7599999999984</v>
      </c>
      <c r="W854" s="10" t="e">
        <f>#REF!-V854</f>
        <v>#REF!</v>
      </c>
    </row>
    <row r="855" spans="1:23" x14ac:dyDescent="0.25">
      <c r="A855" s="7">
        <f t="shared" si="130"/>
        <v>849</v>
      </c>
      <c r="B855" s="7" t="s">
        <v>2580</v>
      </c>
      <c r="C855" s="7" t="s">
        <v>2582</v>
      </c>
      <c r="D855" s="8" t="s">
        <v>8</v>
      </c>
      <c r="E855" s="8" t="s">
        <v>9</v>
      </c>
      <c r="F855" s="8" t="s">
        <v>10175</v>
      </c>
      <c r="G855" s="8" t="s">
        <v>10175</v>
      </c>
      <c r="H855" s="7" t="s">
        <v>2583</v>
      </c>
      <c r="I855" s="7" t="s">
        <v>14</v>
      </c>
      <c r="J855" s="7" t="s">
        <v>15</v>
      </c>
      <c r="K855" s="7" t="s">
        <v>16</v>
      </c>
      <c r="L855" s="7" t="s">
        <v>10</v>
      </c>
      <c r="M855" s="8" t="s">
        <v>11</v>
      </c>
      <c r="N855" s="23">
        <v>4</v>
      </c>
      <c r="O855" s="22">
        <v>3078.55</v>
      </c>
      <c r="P855" s="22">
        <v>12314.18</v>
      </c>
      <c r="Q855" s="9">
        <f>VLOOKUP(T855,[1]Sheet1!$R$2:$S$2054,2,0)</f>
        <v>2707.25</v>
      </c>
      <c r="R855" s="9">
        <f t="shared" si="133"/>
        <v>10829</v>
      </c>
      <c r="S855" s="10">
        <f t="shared" si="134"/>
        <v>1485.18</v>
      </c>
      <c r="T855" s="11" t="s">
        <v>2581</v>
      </c>
      <c r="V855" s="10">
        <f t="shared" si="129"/>
        <v>1485.1800000000003</v>
      </c>
      <c r="W855" s="10" t="e">
        <f>#REF!-V855</f>
        <v>#REF!</v>
      </c>
    </row>
    <row r="856" spans="1:23" x14ac:dyDescent="0.25">
      <c r="A856" s="7">
        <f t="shared" si="130"/>
        <v>850</v>
      </c>
      <c r="B856" s="7" t="s">
        <v>2584</v>
      </c>
      <c r="C856" s="7" t="s">
        <v>2586</v>
      </c>
      <c r="D856" s="8" t="s">
        <v>8</v>
      </c>
      <c r="E856" s="8" t="s">
        <v>9</v>
      </c>
      <c r="F856" s="8" t="s">
        <v>10175</v>
      </c>
      <c r="G856" s="8" t="s">
        <v>10175</v>
      </c>
      <c r="H856" s="7" t="s">
        <v>2583</v>
      </c>
      <c r="I856" s="7" t="s">
        <v>14</v>
      </c>
      <c r="J856" s="7" t="s">
        <v>15</v>
      </c>
      <c r="K856" s="7" t="s">
        <v>16</v>
      </c>
      <c r="L856" s="7" t="s">
        <v>10</v>
      </c>
      <c r="M856" s="8" t="s">
        <v>11</v>
      </c>
      <c r="N856" s="23">
        <v>232</v>
      </c>
      <c r="O856" s="22">
        <v>107.74</v>
      </c>
      <c r="P856" s="22">
        <v>24996.75</v>
      </c>
      <c r="Q856" s="9">
        <f>VLOOKUP(T856,[1]Sheet1!$R$2:$S$2054,2,0)</f>
        <v>94.74</v>
      </c>
      <c r="R856" s="9">
        <f t="shared" si="133"/>
        <v>21979.68</v>
      </c>
      <c r="S856" s="10">
        <f t="shared" si="134"/>
        <v>3017.07</v>
      </c>
      <c r="T856" s="11" t="s">
        <v>2585</v>
      </c>
      <c r="V856" s="10">
        <f t="shared" si="129"/>
        <v>3017.0699999999997</v>
      </c>
      <c r="W856" s="10" t="e">
        <f>#REF!-V856</f>
        <v>#REF!</v>
      </c>
    </row>
    <row r="857" spans="1:23" x14ac:dyDescent="0.25">
      <c r="A857" s="7">
        <f t="shared" si="130"/>
        <v>851</v>
      </c>
      <c r="B857" s="7" t="s">
        <v>2587</v>
      </c>
      <c r="C857" s="7" t="s">
        <v>2589</v>
      </c>
      <c r="D857" s="8" t="s">
        <v>8</v>
      </c>
      <c r="E857" s="8" t="s">
        <v>9</v>
      </c>
      <c r="F857" s="8" t="s">
        <v>10175</v>
      </c>
      <c r="G857" s="8" t="s">
        <v>10175</v>
      </c>
      <c r="H857" s="7" t="s">
        <v>2583</v>
      </c>
      <c r="I857" s="7" t="s">
        <v>14</v>
      </c>
      <c r="J857" s="7" t="s">
        <v>15</v>
      </c>
      <c r="K857" s="7" t="s">
        <v>16</v>
      </c>
      <c r="L857" s="7" t="s">
        <v>10</v>
      </c>
      <c r="M857" s="8" t="s">
        <v>11</v>
      </c>
      <c r="N857" s="23">
        <v>222</v>
      </c>
      <c r="O857" s="22">
        <v>567.21</v>
      </c>
      <c r="P857" s="22">
        <v>125920.83</v>
      </c>
      <c r="Q857" s="9">
        <f>VLOOKUP(T857,[1]Sheet1!$R$2:$S$2054,2,0)</f>
        <v>498.78</v>
      </c>
      <c r="R857" s="9">
        <f t="shared" si="133"/>
        <v>110729.15999999999</v>
      </c>
      <c r="S857" s="10">
        <f t="shared" si="134"/>
        <v>15191.67</v>
      </c>
      <c r="T857" s="11" t="s">
        <v>2588</v>
      </c>
      <c r="V857" s="10">
        <f t="shared" si="129"/>
        <v>15191.670000000013</v>
      </c>
      <c r="W857" s="10" t="e">
        <f>#REF!-V857</f>
        <v>#REF!</v>
      </c>
    </row>
    <row r="858" spans="1:23" x14ac:dyDescent="0.25">
      <c r="A858" s="7">
        <f t="shared" si="130"/>
        <v>852</v>
      </c>
      <c r="B858" s="7" t="s">
        <v>2590</v>
      </c>
      <c r="C858" s="7" t="s">
        <v>2592</v>
      </c>
      <c r="D858" s="8" t="s">
        <v>8</v>
      </c>
      <c r="E858" s="8" t="s">
        <v>9</v>
      </c>
      <c r="F858" s="8" t="s">
        <v>10175</v>
      </c>
      <c r="G858" s="8" t="s">
        <v>10175</v>
      </c>
      <c r="H858" s="7" t="s">
        <v>2583</v>
      </c>
      <c r="I858" s="7" t="s">
        <v>14</v>
      </c>
      <c r="J858" s="7" t="s">
        <v>81</v>
      </c>
      <c r="K858" s="7" t="s">
        <v>16</v>
      </c>
      <c r="L858" s="7" t="s">
        <v>10</v>
      </c>
      <c r="M858" s="8" t="s">
        <v>11</v>
      </c>
      <c r="N858" s="23">
        <v>44</v>
      </c>
      <c r="O858" s="22">
        <v>187.7</v>
      </c>
      <c r="P858" s="22">
        <v>8258.84</v>
      </c>
      <c r="Q858" s="9">
        <f>VLOOKUP(T858,[1]Sheet1!$R$2:$S$2054,2,0)</f>
        <v>34.700000000000003</v>
      </c>
      <c r="R858" s="9">
        <f t="shared" si="133"/>
        <v>1526.8000000000002</v>
      </c>
      <c r="S858" s="10">
        <f t="shared" si="134"/>
        <v>6732.04</v>
      </c>
      <c r="T858" s="11" t="s">
        <v>2591</v>
      </c>
      <c r="V858" s="10">
        <f t="shared" si="129"/>
        <v>6732.04</v>
      </c>
      <c r="W858" s="10" t="e">
        <f>#REF!-V858</f>
        <v>#REF!</v>
      </c>
    </row>
    <row r="859" spans="1:23" x14ac:dyDescent="0.25">
      <c r="A859" s="7">
        <f t="shared" si="130"/>
        <v>853</v>
      </c>
      <c r="B859" s="7" t="s">
        <v>2593</v>
      </c>
      <c r="C859" s="7" t="s">
        <v>2595</v>
      </c>
      <c r="D859" s="8" t="s">
        <v>8</v>
      </c>
      <c r="E859" s="8" t="s">
        <v>9</v>
      </c>
      <c r="F859" s="8" t="s">
        <v>10175</v>
      </c>
      <c r="G859" s="8" t="s">
        <v>10175</v>
      </c>
      <c r="H859" s="7" t="s">
        <v>2583</v>
      </c>
      <c r="I859" s="7" t="s">
        <v>14</v>
      </c>
      <c r="J859" s="7" t="s">
        <v>52</v>
      </c>
      <c r="K859" s="7" t="s">
        <v>35</v>
      </c>
      <c r="L859" s="7" t="s">
        <v>10</v>
      </c>
      <c r="M859" s="8" t="s">
        <v>11</v>
      </c>
      <c r="N859" s="23">
        <v>18</v>
      </c>
      <c r="O859" s="22">
        <v>140.65</v>
      </c>
      <c r="P859" s="22">
        <v>2531.6999999999998</v>
      </c>
      <c r="Q859" s="9">
        <f>VLOOKUP(T859,[1]Sheet1!$R$2:$S$2054,2,0)</f>
        <v>51.94</v>
      </c>
      <c r="R859" s="9">
        <f t="shared" si="133"/>
        <v>934.92</v>
      </c>
      <c r="S859" s="10">
        <f t="shared" si="134"/>
        <v>1596.78</v>
      </c>
      <c r="T859" s="11" t="s">
        <v>2594</v>
      </c>
      <c r="V859" s="10">
        <f t="shared" si="129"/>
        <v>1596.7799999999997</v>
      </c>
      <c r="W859" s="10" t="e">
        <f>#REF!-V859</f>
        <v>#REF!</v>
      </c>
    </row>
    <row r="860" spans="1:23" x14ac:dyDescent="0.25">
      <c r="A860" s="7">
        <f t="shared" si="130"/>
        <v>854</v>
      </c>
      <c r="B860" s="7" t="s">
        <v>2596</v>
      </c>
      <c r="C860" s="7" t="s">
        <v>2598</v>
      </c>
      <c r="D860" s="8" t="s">
        <v>8</v>
      </c>
      <c r="E860" s="8" t="s">
        <v>9</v>
      </c>
      <c r="F860" s="8" t="s">
        <v>10175</v>
      </c>
      <c r="G860" s="8" t="s">
        <v>10175</v>
      </c>
      <c r="H860" s="7" t="s">
        <v>676</v>
      </c>
      <c r="I860" s="7" t="s">
        <v>14</v>
      </c>
      <c r="J860" s="7" t="s">
        <v>81</v>
      </c>
      <c r="K860" s="7" t="s">
        <v>16</v>
      </c>
      <c r="L860" s="7" t="s">
        <v>10</v>
      </c>
      <c r="M860" s="8" t="s">
        <v>11</v>
      </c>
      <c r="N860" s="23">
        <v>18</v>
      </c>
      <c r="O860" s="22">
        <v>115.33</v>
      </c>
      <c r="P860" s="22">
        <v>2075.89</v>
      </c>
      <c r="Q860" s="9">
        <f>VLOOKUP(T860,[1]Sheet1!$R$2:$S$2054,2,0)</f>
        <v>21.33</v>
      </c>
      <c r="R860" s="9">
        <f t="shared" si="133"/>
        <v>383.93999999999994</v>
      </c>
      <c r="S860" s="10">
        <f t="shared" si="134"/>
        <v>1691.95</v>
      </c>
      <c r="T860" s="11" t="s">
        <v>2597</v>
      </c>
      <c r="V860" s="10">
        <f t="shared" si="129"/>
        <v>1691.9499999999998</v>
      </c>
      <c r="W860" s="10" t="e">
        <f>#REF!-V860</f>
        <v>#REF!</v>
      </c>
    </row>
    <row r="861" spans="1:23" x14ac:dyDescent="0.25">
      <c r="A861" s="7">
        <f t="shared" si="130"/>
        <v>855</v>
      </c>
      <c r="B861" s="7" t="s">
        <v>2599</v>
      </c>
      <c r="C861" s="7" t="s">
        <v>2601</v>
      </c>
      <c r="D861" s="8" t="s">
        <v>8</v>
      </c>
      <c r="E861" s="8" t="s">
        <v>9</v>
      </c>
      <c r="F861" s="8" t="s">
        <v>10175</v>
      </c>
      <c r="G861" s="8" t="s">
        <v>10175</v>
      </c>
      <c r="H861" s="7" t="s">
        <v>676</v>
      </c>
      <c r="I861" s="7" t="s">
        <v>14</v>
      </c>
      <c r="J861" s="7" t="s">
        <v>81</v>
      </c>
      <c r="K861" s="7" t="s">
        <v>16</v>
      </c>
      <c r="L861" s="7" t="s">
        <v>10</v>
      </c>
      <c r="M861" s="8" t="s">
        <v>509</v>
      </c>
      <c r="N861" s="23">
        <v>18</v>
      </c>
      <c r="O861" s="22">
        <v>115.33</v>
      </c>
      <c r="P861" s="22">
        <v>2075.89</v>
      </c>
      <c r="Q861" s="9">
        <f>VLOOKUP(T861,[1]Sheet1!$R$2:$S$2054,2,0)</f>
        <v>101.38</v>
      </c>
      <c r="R861" s="9">
        <f t="shared" si="133"/>
        <v>1824.84</v>
      </c>
      <c r="S861" s="10">
        <f t="shared" si="134"/>
        <v>251.05</v>
      </c>
      <c r="T861" s="11" t="s">
        <v>2600</v>
      </c>
      <c r="V861" s="10">
        <f t="shared" si="129"/>
        <v>251.04999999999995</v>
      </c>
      <c r="W861" s="10" t="e">
        <f>#REF!-V861</f>
        <v>#REF!</v>
      </c>
    </row>
    <row r="862" spans="1:23" x14ac:dyDescent="0.25">
      <c r="A862" s="7">
        <f t="shared" si="130"/>
        <v>856</v>
      </c>
      <c r="B862" s="7" t="s">
        <v>2602</v>
      </c>
      <c r="C862" s="7" t="s">
        <v>2604</v>
      </c>
      <c r="D862" s="8" t="s">
        <v>8</v>
      </c>
      <c r="E862" s="8" t="s">
        <v>9</v>
      </c>
      <c r="F862" s="8" t="s">
        <v>10175</v>
      </c>
      <c r="G862" s="8" t="s">
        <v>10175</v>
      </c>
      <c r="H862" s="7" t="s">
        <v>2583</v>
      </c>
      <c r="I862" s="7" t="s">
        <v>14</v>
      </c>
      <c r="J862" s="7" t="s">
        <v>15</v>
      </c>
      <c r="K862" s="7" t="s">
        <v>16</v>
      </c>
      <c r="L862" s="7" t="s">
        <v>10</v>
      </c>
      <c r="M862" s="8" t="s">
        <v>11</v>
      </c>
      <c r="N862" s="23">
        <v>3</v>
      </c>
      <c r="O862" s="22">
        <v>453.09</v>
      </c>
      <c r="P862" s="22">
        <v>1359.28</v>
      </c>
      <c r="Q862" s="9">
        <f>VLOOKUP(T862,[1]Sheet1!$R$2:$S$2054,2,0)</f>
        <v>83.66</v>
      </c>
      <c r="R862" s="9">
        <f t="shared" si="133"/>
        <v>250.98</v>
      </c>
      <c r="S862" s="10">
        <f t="shared" si="134"/>
        <v>1108.3</v>
      </c>
      <c r="T862" s="11" t="s">
        <v>2603</v>
      </c>
      <c r="V862" s="10">
        <f t="shared" si="129"/>
        <v>1108.3</v>
      </c>
      <c r="W862" s="10" t="e">
        <f>#REF!-V862</f>
        <v>#REF!</v>
      </c>
    </row>
    <row r="863" spans="1:23" x14ac:dyDescent="0.25">
      <c r="A863" s="7">
        <f t="shared" si="130"/>
        <v>857</v>
      </c>
      <c r="B863" s="7" t="s">
        <v>2605</v>
      </c>
      <c r="C863" s="7" t="s">
        <v>2607</v>
      </c>
      <c r="D863" s="8" t="s">
        <v>8</v>
      </c>
      <c r="E863" s="8" t="s">
        <v>9</v>
      </c>
      <c r="F863" s="8" t="s">
        <v>10175</v>
      </c>
      <c r="G863" s="8" t="s">
        <v>10175</v>
      </c>
      <c r="H863" s="7" t="s">
        <v>2583</v>
      </c>
      <c r="I863" s="7" t="s">
        <v>14</v>
      </c>
      <c r="J863" s="7" t="s">
        <v>15</v>
      </c>
      <c r="K863" s="7" t="s">
        <v>16</v>
      </c>
      <c r="L863" s="7" t="s">
        <v>10</v>
      </c>
      <c r="M863" s="8" t="s">
        <v>11</v>
      </c>
      <c r="N863" s="23">
        <v>1</v>
      </c>
      <c r="O863" s="22">
        <v>3245.79</v>
      </c>
      <c r="P863" s="22">
        <v>3245.79</v>
      </c>
      <c r="Q863" s="9">
        <f>VLOOKUP(T863,[1]Sheet1!$R$2:$S$2054,2,0)</f>
        <v>2854</v>
      </c>
      <c r="R863" s="9">
        <f t="shared" si="133"/>
        <v>2854</v>
      </c>
      <c r="S863" s="10">
        <f t="shared" si="134"/>
        <v>391.79</v>
      </c>
      <c r="T863" s="11" t="s">
        <v>2606</v>
      </c>
      <c r="V863" s="10">
        <f t="shared" si="129"/>
        <v>391.78999999999996</v>
      </c>
      <c r="W863" s="10" t="e">
        <f>#REF!-V863</f>
        <v>#REF!</v>
      </c>
    </row>
    <row r="864" spans="1:23" x14ac:dyDescent="0.25">
      <c r="A864" s="7">
        <f t="shared" si="130"/>
        <v>858</v>
      </c>
      <c r="B864" s="7" t="s">
        <v>2608</v>
      </c>
      <c r="C864" s="7" t="s">
        <v>2610</v>
      </c>
      <c r="D864" s="8" t="s">
        <v>8</v>
      </c>
      <c r="E864" s="8" t="s">
        <v>9</v>
      </c>
      <c r="F864" s="8" t="s">
        <v>10175</v>
      </c>
      <c r="G864" s="8" t="s">
        <v>10175</v>
      </c>
      <c r="H864" s="7" t="s">
        <v>2417</v>
      </c>
      <c r="I864" s="7" t="s">
        <v>14</v>
      </c>
      <c r="J864" s="7" t="s">
        <v>15</v>
      </c>
      <c r="K864" s="7" t="s">
        <v>16</v>
      </c>
      <c r="L864" s="7" t="s">
        <v>10</v>
      </c>
      <c r="M864" s="8" t="s">
        <v>11</v>
      </c>
      <c r="N864" s="23">
        <v>14</v>
      </c>
      <c r="O864" s="22">
        <v>4184.6400000000003</v>
      </c>
      <c r="P864" s="22">
        <v>58584.93</v>
      </c>
      <c r="Q864" s="9">
        <f>VLOOKUP(T864,[1]Sheet1!$R$2:$S$2054,2,0)</f>
        <v>3679.82</v>
      </c>
      <c r="R864" s="9">
        <f t="shared" si="133"/>
        <v>51517.48</v>
      </c>
      <c r="S864" s="10">
        <f t="shared" si="134"/>
        <v>7067.45</v>
      </c>
      <c r="T864" s="11" t="s">
        <v>2609</v>
      </c>
      <c r="V864" s="10">
        <f t="shared" si="129"/>
        <v>7067.4499999999971</v>
      </c>
      <c r="W864" s="10" t="e">
        <f>#REF!-V864</f>
        <v>#REF!</v>
      </c>
    </row>
    <row r="865" spans="1:23" x14ac:dyDescent="0.25">
      <c r="A865" s="7">
        <f t="shared" si="130"/>
        <v>859</v>
      </c>
      <c r="B865" s="7" t="s">
        <v>2611</v>
      </c>
      <c r="C865" s="7" t="s">
        <v>2613</v>
      </c>
      <c r="D865" s="8" t="s">
        <v>8</v>
      </c>
      <c r="E865" s="8" t="s">
        <v>9</v>
      </c>
      <c r="F865" s="8" t="s">
        <v>10175</v>
      </c>
      <c r="G865" s="8" t="s">
        <v>10175</v>
      </c>
      <c r="H865" s="7" t="s">
        <v>2583</v>
      </c>
      <c r="I865" s="7" t="s">
        <v>14</v>
      </c>
      <c r="J865" s="7" t="s">
        <v>15</v>
      </c>
      <c r="K865" s="7" t="s">
        <v>16</v>
      </c>
      <c r="L865" s="7" t="s">
        <v>10</v>
      </c>
      <c r="M865" s="8" t="s">
        <v>11</v>
      </c>
      <c r="N865" s="23">
        <v>13</v>
      </c>
      <c r="O865" s="22">
        <v>14.8</v>
      </c>
      <c r="P865" s="22">
        <v>192.42</v>
      </c>
      <c r="Q865" s="9">
        <f>VLOOKUP(T865,[1]Sheet1!$R$2:$S$2054,2,0)</f>
        <v>13</v>
      </c>
      <c r="R865" s="9">
        <f t="shared" si="133"/>
        <v>169</v>
      </c>
      <c r="S865" s="10">
        <f t="shared" si="134"/>
        <v>23.42</v>
      </c>
      <c r="T865" s="11" t="s">
        <v>2612</v>
      </c>
      <c r="V865" s="10">
        <f t="shared" si="129"/>
        <v>23.419999999999987</v>
      </c>
      <c r="W865" s="10" t="e">
        <f>#REF!-V865</f>
        <v>#REF!</v>
      </c>
    </row>
    <row r="866" spans="1:23" x14ac:dyDescent="0.25">
      <c r="A866" s="7">
        <f t="shared" si="130"/>
        <v>860</v>
      </c>
      <c r="B866" s="7" t="s">
        <v>2614</v>
      </c>
      <c r="C866" s="7" t="s">
        <v>2616</v>
      </c>
      <c r="D866" s="8" t="s">
        <v>79</v>
      </c>
      <c r="E866" s="8" t="s">
        <v>49</v>
      </c>
      <c r="F866" s="8" t="s">
        <v>10175</v>
      </c>
      <c r="G866" s="8" t="s">
        <v>10175</v>
      </c>
      <c r="H866" s="7" t="s">
        <v>184</v>
      </c>
      <c r="I866" s="7" t="s">
        <v>14</v>
      </c>
      <c r="J866" s="7" t="s">
        <v>81</v>
      </c>
      <c r="K866" s="7" t="s">
        <v>16</v>
      </c>
      <c r="L866" s="7" t="s">
        <v>10</v>
      </c>
      <c r="M866" s="8" t="s">
        <v>11</v>
      </c>
      <c r="N866" s="23">
        <v>19</v>
      </c>
      <c r="O866" s="22">
        <v>100.73</v>
      </c>
      <c r="P866" s="22">
        <v>1913.9</v>
      </c>
      <c r="Q866" s="9">
        <f>O866</f>
        <v>100.73</v>
      </c>
      <c r="R866" s="9">
        <f>P866</f>
        <v>1913.9</v>
      </c>
      <c r="S866" s="10">
        <f>P866-R866</f>
        <v>0</v>
      </c>
      <c r="T866" s="11" t="s">
        <v>2615</v>
      </c>
      <c r="V866" s="10">
        <f t="shared" si="129"/>
        <v>0</v>
      </c>
      <c r="W866" s="10" t="e">
        <f>#REF!-V866</f>
        <v>#REF!</v>
      </c>
    </row>
    <row r="867" spans="1:23" x14ac:dyDescent="0.25">
      <c r="A867" s="7">
        <f t="shared" si="130"/>
        <v>861</v>
      </c>
      <c r="B867" s="7" t="s">
        <v>2617</v>
      </c>
      <c r="C867" s="7" t="s">
        <v>2619</v>
      </c>
      <c r="D867" s="8" t="s">
        <v>8</v>
      </c>
      <c r="E867" s="8" t="s">
        <v>9</v>
      </c>
      <c r="F867" s="8" t="s">
        <v>10175</v>
      </c>
      <c r="G867" s="8" t="s">
        <v>10175</v>
      </c>
      <c r="H867" s="7" t="s">
        <v>2583</v>
      </c>
      <c r="I867" s="7" t="s">
        <v>14</v>
      </c>
      <c r="J867" s="7" t="s">
        <v>15</v>
      </c>
      <c r="K867" s="7" t="s">
        <v>16</v>
      </c>
      <c r="L867" s="7" t="s">
        <v>10</v>
      </c>
      <c r="M867" s="8" t="s">
        <v>11</v>
      </c>
      <c r="N867" s="23">
        <v>8</v>
      </c>
      <c r="O867" s="22">
        <v>5151.66</v>
      </c>
      <c r="P867" s="22">
        <v>41213.24</v>
      </c>
      <c r="Q867" s="9">
        <f>VLOOKUP(T867,[1]Sheet1!$R$2:$S$2054,2,0)</f>
        <v>4530.25</v>
      </c>
      <c r="R867" s="9">
        <f>N867*Q867</f>
        <v>36242</v>
      </c>
      <c r="S867" s="10">
        <f>ROUND(P867-R867,2)</f>
        <v>4971.24</v>
      </c>
      <c r="T867" s="11" t="s">
        <v>2618</v>
      </c>
      <c r="V867" s="10">
        <f t="shared" si="129"/>
        <v>4971.239999999998</v>
      </c>
      <c r="W867" s="10" t="e">
        <f>#REF!-V867</f>
        <v>#REF!</v>
      </c>
    </row>
    <row r="868" spans="1:23" x14ac:dyDescent="0.25">
      <c r="A868" s="7">
        <f t="shared" si="130"/>
        <v>862</v>
      </c>
      <c r="B868" s="7" t="s">
        <v>2620</v>
      </c>
      <c r="C868" s="7" t="s">
        <v>2622</v>
      </c>
      <c r="D868" s="8" t="s">
        <v>8</v>
      </c>
      <c r="E868" s="8" t="s">
        <v>9</v>
      </c>
      <c r="F868" s="8" t="s">
        <v>10175</v>
      </c>
      <c r="G868" s="8" t="s">
        <v>10175</v>
      </c>
      <c r="H868" s="7" t="s">
        <v>2583</v>
      </c>
      <c r="I868" s="7" t="s">
        <v>14</v>
      </c>
      <c r="J868" s="7" t="s">
        <v>81</v>
      </c>
      <c r="K868" s="7" t="s">
        <v>16</v>
      </c>
      <c r="L868" s="7" t="s">
        <v>10</v>
      </c>
      <c r="M868" s="8" t="s">
        <v>11</v>
      </c>
      <c r="N868" s="23">
        <v>9</v>
      </c>
      <c r="O868" s="22">
        <v>58.66</v>
      </c>
      <c r="P868" s="22">
        <v>527.98</v>
      </c>
      <c r="Q868" s="9">
        <f>VLOOKUP(T868,[1]Sheet1!$R$2:$S$2054,2,0)</f>
        <v>10.88</v>
      </c>
      <c r="R868" s="9">
        <f>N868*Q868</f>
        <v>97.92</v>
      </c>
      <c r="S868" s="10">
        <f>ROUND(P868-R868,2)</f>
        <v>430.06</v>
      </c>
      <c r="T868" s="11" t="s">
        <v>2621</v>
      </c>
      <c r="V868" s="10">
        <f t="shared" si="129"/>
        <v>430.06</v>
      </c>
      <c r="W868" s="10" t="e">
        <f>#REF!-V868</f>
        <v>#REF!</v>
      </c>
    </row>
    <row r="869" spans="1:23" x14ac:dyDescent="0.25">
      <c r="A869" s="7">
        <f t="shared" si="130"/>
        <v>863</v>
      </c>
      <c r="B869" s="7" t="s">
        <v>2623</v>
      </c>
      <c r="C869" s="7" t="s">
        <v>2625</v>
      </c>
      <c r="D869" s="8" t="s">
        <v>8</v>
      </c>
      <c r="E869" s="8" t="s">
        <v>9</v>
      </c>
      <c r="F869" s="8" t="s">
        <v>10175</v>
      </c>
      <c r="G869" s="8" t="s">
        <v>10175</v>
      </c>
      <c r="H869" s="7" t="s">
        <v>2583</v>
      </c>
      <c r="I869" s="7" t="s">
        <v>14</v>
      </c>
      <c r="J869" s="7" t="s">
        <v>15</v>
      </c>
      <c r="K869" s="7" t="s">
        <v>16</v>
      </c>
      <c r="L869" s="7" t="s">
        <v>10</v>
      </c>
      <c r="M869" s="8" t="s">
        <v>11</v>
      </c>
      <c r="N869" s="23">
        <v>13</v>
      </c>
      <c r="O869" s="22">
        <v>618.11</v>
      </c>
      <c r="P869" s="22">
        <v>8035.48</v>
      </c>
      <c r="Q869" s="9">
        <f>VLOOKUP(T869,[1]Sheet1!$R$2:$S$2054,2,0)</f>
        <v>543.53</v>
      </c>
      <c r="R869" s="9">
        <f>N869*Q869</f>
        <v>7065.8899999999994</v>
      </c>
      <c r="S869" s="10">
        <f>ROUND(P869-R869,2)</f>
        <v>969.59</v>
      </c>
      <c r="T869" s="11" t="s">
        <v>2624</v>
      </c>
      <c r="V869" s="10">
        <f t="shared" si="129"/>
        <v>969.59000000000015</v>
      </c>
      <c r="W869" s="10" t="e">
        <f>#REF!-V869</f>
        <v>#REF!</v>
      </c>
    </row>
    <row r="870" spans="1:23" x14ac:dyDescent="0.25">
      <c r="A870" s="7">
        <f t="shared" si="130"/>
        <v>864</v>
      </c>
      <c r="B870" s="7" t="s">
        <v>2626</v>
      </c>
      <c r="C870" s="7" t="s">
        <v>2628</v>
      </c>
      <c r="D870" s="8" t="s">
        <v>8</v>
      </c>
      <c r="E870" s="8" t="s">
        <v>9</v>
      </c>
      <c r="F870" s="8" t="s">
        <v>10175</v>
      </c>
      <c r="G870" s="8" t="s">
        <v>10175</v>
      </c>
      <c r="H870" s="7" t="s">
        <v>2583</v>
      </c>
      <c r="I870" s="7" t="s">
        <v>14</v>
      </c>
      <c r="J870" s="7" t="s">
        <v>15</v>
      </c>
      <c r="K870" s="7" t="s">
        <v>16</v>
      </c>
      <c r="L870" s="7" t="s">
        <v>10</v>
      </c>
      <c r="M870" s="8" t="s">
        <v>11</v>
      </c>
      <c r="N870" s="23">
        <v>27</v>
      </c>
      <c r="O870" s="22">
        <v>1257.8</v>
      </c>
      <c r="P870" s="22">
        <v>33960.71</v>
      </c>
      <c r="Q870" s="9">
        <f>VLOOKUP(T870,[1]Sheet1!$R$2:$S$2054,2,0)</f>
        <v>1106.07</v>
      </c>
      <c r="R870" s="9">
        <f>N870*Q870</f>
        <v>29863.89</v>
      </c>
      <c r="S870" s="10">
        <f>ROUND(P870-R870,2)</f>
        <v>4096.82</v>
      </c>
      <c r="T870" s="11" t="s">
        <v>2627</v>
      </c>
      <c r="V870" s="10">
        <f t="shared" si="129"/>
        <v>4096.82</v>
      </c>
      <c r="W870" s="10" t="e">
        <f>#REF!-V870</f>
        <v>#REF!</v>
      </c>
    </row>
    <row r="871" spans="1:23" x14ac:dyDescent="0.25">
      <c r="A871" s="7">
        <f t="shared" si="130"/>
        <v>865</v>
      </c>
      <c r="B871" s="7" t="s">
        <v>2629</v>
      </c>
      <c r="C871" s="7" t="s">
        <v>2631</v>
      </c>
      <c r="D871" s="8" t="s">
        <v>8</v>
      </c>
      <c r="E871" s="8" t="s">
        <v>9</v>
      </c>
      <c r="F871" s="8" t="s">
        <v>10175</v>
      </c>
      <c r="G871" s="8" t="s">
        <v>10175</v>
      </c>
      <c r="H871" s="7" t="s">
        <v>2583</v>
      </c>
      <c r="I871" s="7" t="s">
        <v>14</v>
      </c>
      <c r="J871" s="7" t="s">
        <v>81</v>
      </c>
      <c r="K871" s="7" t="s">
        <v>16</v>
      </c>
      <c r="L871" s="7" t="s">
        <v>10</v>
      </c>
      <c r="M871" s="8" t="s">
        <v>11</v>
      </c>
      <c r="N871" s="23">
        <v>6</v>
      </c>
      <c r="O871" s="22">
        <v>2572.0300000000002</v>
      </c>
      <c r="P871" s="22">
        <v>15432.16</v>
      </c>
      <c r="Q871" s="9">
        <f>VLOOKUP(T871,[1]Sheet1!$R$2:$S$2054,2,0)</f>
        <v>2261.83</v>
      </c>
      <c r="R871" s="9">
        <f>N871*Q871</f>
        <v>13570.98</v>
      </c>
      <c r="S871" s="10">
        <f>ROUND(P871-R871,2)</f>
        <v>1861.18</v>
      </c>
      <c r="T871" s="11" t="s">
        <v>2630</v>
      </c>
      <c r="V871" s="10">
        <f t="shared" si="129"/>
        <v>1861.1800000000003</v>
      </c>
      <c r="W871" s="10" t="e">
        <f>#REF!-V871</f>
        <v>#REF!</v>
      </c>
    </row>
    <row r="872" spans="1:23" x14ac:dyDescent="0.25">
      <c r="A872" s="7">
        <f t="shared" si="130"/>
        <v>866</v>
      </c>
      <c r="B872" s="7" t="s">
        <v>2632</v>
      </c>
      <c r="C872" s="7" t="s">
        <v>2634</v>
      </c>
      <c r="D872" s="8" t="s">
        <v>79</v>
      </c>
      <c r="E872" s="8" t="s">
        <v>39</v>
      </c>
      <c r="F872" s="8" t="s">
        <v>10175</v>
      </c>
      <c r="G872" s="8" t="s">
        <v>10175</v>
      </c>
      <c r="H872" s="7" t="s">
        <v>164</v>
      </c>
      <c r="I872" s="7" t="s">
        <v>14</v>
      </c>
      <c r="J872" s="7" t="s">
        <v>81</v>
      </c>
      <c r="K872" s="7" t="s">
        <v>16</v>
      </c>
      <c r="L872" s="7" t="s">
        <v>10</v>
      </c>
      <c r="M872" s="8" t="s">
        <v>11</v>
      </c>
      <c r="N872" s="23">
        <v>241</v>
      </c>
      <c r="O872" s="22">
        <v>26.49</v>
      </c>
      <c r="P872" s="22">
        <v>6384.09</v>
      </c>
      <c r="Q872" s="9">
        <f>O872</f>
        <v>26.49</v>
      </c>
      <c r="R872" s="9">
        <f>P872</f>
        <v>6384.09</v>
      </c>
      <c r="S872" s="10">
        <f>P872-R872</f>
        <v>0</v>
      </c>
      <c r="T872" s="11" t="s">
        <v>2633</v>
      </c>
      <c r="V872" s="10">
        <f t="shared" si="129"/>
        <v>0</v>
      </c>
      <c r="W872" s="10" t="e">
        <f>#REF!-V872</f>
        <v>#REF!</v>
      </c>
    </row>
    <row r="873" spans="1:23" x14ac:dyDescent="0.25">
      <c r="A873" s="7">
        <f t="shared" si="130"/>
        <v>867</v>
      </c>
      <c r="B873" s="7" t="s">
        <v>2635</v>
      </c>
      <c r="C873" s="7" t="s">
        <v>2637</v>
      </c>
      <c r="D873" s="8" t="s">
        <v>79</v>
      </c>
      <c r="E873" s="8" t="s">
        <v>39</v>
      </c>
      <c r="F873" s="8" t="s">
        <v>10175</v>
      </c>
      <c r="G873" s="8" t="s">
        <v>10175</v>
      </c>
      <c r="H873" s="7" t="s">
        <v>164</v>
      </c>
      <c r="I873" s="7" t="s">
        <v>14</v>
      </c>
      <c r="J873" s="7" t="s">
        <v>81</v>
      </c>
      <c r="K873" s="7" t="s">
        <v>16</v>
      </c>
      <c r="L873" s="7" t="s">
        <v>10</v>
      </c>
      <c r="M873" s="8" t="s">
        <v>11</v>
      </c>
      <c r="N873" s="23">
        <v>96</v>
      </c>
      <c r="O873" s="22">
        <v>20.52</v>
      </c>
      <c r="P873" s="22">
        <v>1969.92</v>
      </c>
      <c r="Q873" s="9">
        <f>O873</f>
        <v>20.52</v>
      </c>
      <c r="R873" s="9">
        <f>P873</f>
        <v>1969.92</v>
      </c>
      <c r="S873" s="10">
        <f>P873-R873</f>
        <v>0</v>
      </c>
      <c r="T873" s="11" t="s">
        <v>2636</v>
      </c>
      <c r="V873" s="10">
        <f t="shared" si="129"/>
        <v>0</v>
      </c>
      <c r="W873" s="10" t="e">
        <f>#REF!-V873</f>
        <v>#REF!</v>
      </c>
    </row>
    <row r="874" spans="1:23" x14ac:dyDescent="0.25">
      <c r="A874" s="7">
        <f t="shared" si="130"/>
        <v>868</v>
      </c>
      <c r="B874" s="7" t="s">
        <v>2638</v>
      </c>
      <c r="C874" s="7" t="s">
        <v>2640</v>
      </c>
      <c r="D874" s="8" t="s">
        <v>8</v>
      </c>
      <c r="E874" s="8" t="s">
        <v>9</v>
      </c>
      <c r="F874" s="8" t="s">
        <v>10175</v>
      </c>
      <c r="G874" s="8" t="s">
        <v>10175</v>
      </c>
      <c r="H874" s="7" t="s">
        <v>28</v>
      </c>
      <c r="I874" s="7" t="s">
        <v>14</v>
      </c>
      <c r="J874" s="7" t="s">
        <v>15</v>
      </c>
      <c r="K874" s="7" t="s">
        <v>16</v>
      </c>
      <c r="L874" s="7" t="s">
        <v>10</v>
      </c>
      <c r="M874" s="8" t="s">
        <v>11</v>
      </c>
      <c r="N874" s="23">
        <v>15</v>
      </c>
      <c r="O874" s="22">
        <v>590</v>
      </c>
      <c r="P874" s="22">
        <v>8850</v>
      </c>
      <c r="Q874" s="9">
        <f>VLOOKUP(T874,[1]Sheet1!$R$2:$S$2054,2,0)</f>
        <v>109.06</v>
      </c>
      <c r="R874" s="9">
        <f>N874*Q874</f>
        <v>1635.9</v>
      </c>
      <c r="S874" s="10">
        <f>ROUND(P874-R874,2)</f>
        <v>7214.1</v>
      </c>
      <c r="T874" s="11" t="s">
        <v>2639</v>
      </c>
      <c r="V874" s="10">
        <f t="shared" si="129"/>
        <v>7214.1</v>
      </c>
      <c r="W874" s="10" t="e">
        <f>#REF!-V874</f>
        <v>#REF!</v>
      </c>
    </row>
    <row r="875" spans="1:23" x14ac:dyDescent="0.25">
      <c r="A875" s="7">
        <f t="shared" si="130"/>
        <v>869</v>
      </c>
      <c r="B875" s="7" t="s">
        <v>2641</v>
      </c>
      <c r="C875" s="7" t="s">
        <v>2643</v>
      </c>
      <c r="D875" s="8" t="s">
        <v>8</v>
      </c>
      <c r="E875" s="8" t="s">
        <v>9</v>
      </c>
      <c r="F875" s="8" t="s">
        <v>10175</v>
      </c>
      <c r="G875" s="8" t="s">
        <v>10175</v>
      </c>
      <c r="H875" s="7" t="s">
        <v>461</v>
      </c>
      <c r="I875" s="7" t="s">
        <v>14</v>
      </c>
      <c r="J875" s="7" t="s">
        <v>15</v>
      </c>
      <c r="K875" s="7" t="s">
        <v>16</v>
      </c>
      <c r="L875" s="7" t="s">
        <v>10</v>
      </c>
      <c r="M875" s="8" t="s">
        <v>11</v>
      </c>
      <c r="N875" s="23">
        <v>12</v>
      </c>
      <c r="O875" s="22">
        <v>1852.57</v>
      </c>
      <c r="P875" s="22">
        <v>22230.87</v>
      </c>
      <c r="Q875" s="9">
        <f>VLOOKUP(T875,[1]Sheet1!$R$2:$S$2054,2,0)</f>
        <v>1629.08</v>
      </c>
      <c r="R875" s="9">
        <f>N875*Q875</f>
        <v>19548.96</v>
      </c>
      <c r="S875" s="10">
        <f>ROUND(P875-R875,2)</f>
        <v>2681.91</v>
      </c>
      <c r="T875" s="11" t="s">
        <v>2642</v>
      </c>
      <c r="V875" s="10">
        <f t="shared" si="129"/>
        <v>2681.91</v>
      </c>
      <c r="W875" s="10" t="e">
        <f>#REF!-V875</f>
        <v>#REF!</v>
      </c>
    </row>
    <row r="876" spans="1:23" x14ac:dyDescent="0.25">
      <c r="A876" s="7">
        <f t="shared" si="130"/>
        <v>870</v>
      </c>
      <c r="B876" s="7" t="s">
        <v>2644</v>
      </c>
      <c r="C876" s="7" t="s">
        <v>2646</v>
      </c>
      <c r="D876" s="8" t="s">
        <v>8</v>
      </c>
      <c r="E876" s="8" t="s">
        <v>31</v>
      </c>
      <c r="F876" s="8" t="s">
        <v>10175</v>
      </c>
      <c r="G876" s="8" t="s">
        <v>10175</v>
      </c>
      <c r="H876" s="7" t="s">
        <v>34</v>
      </c>
      <c r="I876" s="7" t="s">
        <v>14</v>
      </c>
      <c r="J876" s="7" t="s">
        <v>52</v>
      </c>
      <c r="K876" s="7" t="s">
        <v>53</v>
      </c>
      <c r="L876" s="7" t="s">
        <v>32</v>
      </c>
      <c r="M876" s="8" t="s">
        <v>11</v>
      </c>
      <c r="N876" s="23">
        <v>2</v>
      </c>
      <c r="O876" s="22">
        <v>31249.29</v>
      </c>
      <c r="P876" s="22">
        <v>62498.58</v>
      </c>
      <c r="Q876" s="9">
        <f>VLOOKUP(T876,[1]Sheet1!$R$2:$S$2054,2,0)</f>
        <v>27479.5</v>
      </c>
      <c r="R876" s="9">
        <f>N876*Q876</f>
        <v>54959</v>
      </c>
      <c r="S876" s="10">
        <f>ROUND(P876-R876,2)</f>
        <v>7539.58</v>
      </c>
      <c r="T876" s="11" t="s">
        <v>2645</v>
      </c>
      <c r="V876" s="10">
        <f t="shared" si="129"/>
        <v>7539.5800000000017</v>
      </c>
      <c r="W876" s="10" t="e">
        <f>#REF!-V876</f>
        <v>#REF!</v>
      </c>
    </row>
    <row r="877" spans="1:23" x14ac:dyDescent="0.25">
      <c r="A877" s="7">
        <f t="shared" si="130"/>
        <v>871</v>
      </c>
      <c r="B877" s="7" t="s">
        <v>2647</v>
      </c>
      <c r="C877" s="7" t="s">
        <v>2649</v>
      </c>
      <c r="D877" s="8" t="s">
        <v>8</v>
      </c>
      <c r="E877" s="8" t="s">
        <v>31</v>
      </c>
      <c r="F877" s="8" t="s">
        <v>10175</v>
      </c>
      <c r="G877" s="8" t="s">
        <v>10175</v>
      </c>
      <c r="H877" s="7" t="s">
        <v>34</v>
      </c>
      <c r="I877" s="7" t="s">
        <v>14</v>
      </c>
      <c r="J877" s="7" t="s">
        <v>15</v>
      </c>
      <c r="K877" s="7" t="s">
        <v>35</v>
      </c>
      <c r="L877" s="7" t="s">
        <v>32</v>
      </c>
      <c r="M877" s="8" t="s">
        <v>11</v>
      </c>
      <c r="N877" s="23">
        <v>1</v>
      </c>
      <c r="O877" s="22">
        <v>20466.3</v>
      </c>
      <c r="P877" s="22">
        <v>20466.3</v>
      </c>
      <c r="Q877" s="9">
        <f>O877</f>
        <v>20466.3</v>
      </c>
      <c r="R877" s="9">
        <f>P877</f>
        <v>20466.3</v>
      </c>
      <c r="S877" s="10">
        <f>P877-R877</f>
        <v>0</v>
      </c>
      <c r="T877" s="11" t="s">
        <v>2648</v>
      </c>
      <c r="V877" s="10">
        <f t="shared" si="129"/>
        <v>0</v>
      </c>
      <c r="W877" s="10" t="e">
        <f>#REF!-V877</f>
        <v>#REF!</v>
      </c>
    </row>
    <row r="878" spans="1:23" x14ac:dyDescent="0.25">
      <c r="A878" s="7">
        <f t="shared" si="130"/>
        <v>872</v>
      </c>
      <c r="B878" s="7" t="s">
        <v>2650</v>
      </c>
      <c r="C878" s="7" t="s">
        <v>2652</v>
      </c>
      <c r="D878" s="8" t="s">
        <v>8</v>
      </c>
      <c r="E878" s="8" t="s">
        <v>9</v>
      </c>
      <c r="F878" s="8" t="s">
        <v>10175</v>
      </c>
      <c r="G878" s="8" t="s">
        <v>10175</v>
      </c>
      <c r="H878" s="7" t="s">
        <v>196</v>
      </c>
      <c r="I878" s="7" t="s">
        <v>14</v>
      </c>
      <c r="J878" s="7" t="s">
        <v>15</v>
      </c>
      <c r="K878" s="7" t="s">
        <v>16</v>
      </c>
      <c r="L878" s="7" t="s">
        <v>10</v>
      </c>
      <c r="M878" s="8" t="s">
        <v>509</v>
      </c>
      <c r="N878" s="23">
        <v>12</v>
      </c>
      <c r="O878" s="22">
        <v>7265.63</v>
      </c>
      <c r="P878" s="22">
        <v>87187.520000000004</v>
      </c>
      <c r="Q878" s="9">
        <f>VLOOKUP(T878,[1]Sheet1!$R$2:$S$2054,2,0)</f>
        <v>2161.08</v>
      </c>
      <c r="R878" s="9">
        <f>N878*Q878</f>
        <v>25932.959999999999</v>
      </c>
      <c r="S878" s="10">
        <f>ROUND(P878-R878,2)</f>
        <v>61254.559999999998</v>
      </c>
      <c r="T878" s="11" t="s">
        <v>2651</v>
      </c>
      <c r="V878" s="10">
        <f t="shared" si="129"/>
        <v>61254.560000000005</v>
      </c>
      <c r="W878" s="10" t="e">
        <f>#REF!-V878</f>
        <v>#REF!</v>
      </c>
    </row>
    <row r="879" spans="1:23" x14ac:dyDescent="0.25">
      <c r="A879" s="7">
        <f t="shared" si="130"/>
        <v>873</v>
      </c>
      <c r="B879" s="7" t="s">
        <v>2653</v>
      </c>
      <c r="C879" s="7" t="s">
        <v>2655</v>
      </c>
      <c r="D879" s="8" t="s">
        <v>8</v>
      </c>
      <c r="E879" s="8" t="s">
        <v>9</v>
      </c>
      <c r="F879" s="8" t="s">
        <v>10175</v>
      </c>
      <c r="G879" s="8" t="s">
        <v>10175</v>
      </c>
      <c r="H879" s="7" t="s">
        <v>1262</v>
      </c>
      <c r="I879" s="7" t="s">
        <v>14</v>
      </c>
      <c r="J879" s="7" t="s">
        <v>81</v>
      </c>
      <c r="K879" s="7" t="s">
        <v>16</v>
      </c>
      <c r="L879" s="7" t="s">
        <v>10</v>
      </c>
      <c r="M879" s="8" t="s">
        <v>11</v>
      </c>
      <c r="N879" s="23">
        <v>6</v>
      </c>
      <c r="O879" s="22">
        <v>0.08</v>
      </c>
      <c r="P879" s="22">
        <v>0.48</v>
      </c>
      <c r="Q879" s="9">
        <f>O879</f>
        <v>0.08</v>
      </c>
      <c r="R879" s="9">
        <f>P879</f>
        <v>0.48</v>
      </c>
      <c r="S879" s="10">
        <f>P879-R879</f>
        <v>0</v>
      </c>
      <c r="T879" s="11" t="s">
        <v>2654</v>
      </c>
      <c r="V879" s="10">
        <f t="shared" si="129"/>
        <v>0</v>
      </c>
      <c r="W879" s="10" t="e">
        <f>#REF!-V879</f>
        <v>#REF!</v>
      </c>
    </row>
    <row r="880" spans="1:23" x14ac:dyDescent="0.25">
      <c r="A880" s="7">
        <f t="shared" si="130"/>
        <v>874</v>
      </c>
      <c r="B880" s="7" t="s">
        <v>2656</v>
      </c>
      <c r="C880" s="7" t="s">
        <v>2658</v>
      </c>
      <c r="D880" s="8" t="s">
        <v>79</v>
      </c>
      <c r="E880" s="8" t="s">
        <v>49</v>
      </c>
      <c r="F880" s="8" t="s">
        <v>10175</v>
      </c>
      <c r="G880" s="8" t="s">
        <v>10175</v>
      </c>
      <c r="H880" s="7" t="s">
        <v>379</v>
      </c>
      <c r="I880" s="7" t="s">
        <v>14</v>
      </c>
      <c r="J880" s="7" t="s">
        <v>81</v>
      </c>
      <c r="K880" s="7" t="s">
        <v>16</v>
      </c>
      <c r="L880" s="7" t="s">
        <v>10</v>
      </c>
      <c r="M880" s="8" t="s">
        <v>11</v>
      </c>
      <c r="N880" s="23">
        <v>13</v>
      </c>
      <c r="O880" s="22">
        <v>5.5</v>
      </c>
      <c r="P880" s="22">
        <v>71.5</v>
      </c>
      <c r="Q880" s="9">
        <f>O880</f>
        <v>5.5</v>
      </c>
      <c r="R880" s="9">
        <f>P880</f>
        <v>71.5</v>
      </c>
      <c r="S880" s="10">
        <f>P880-R880</f>
        <v>0</v>
      </c>
      <c r="T880" s="11" t="s">
        <v>2657</v>
      </c>
      <c r="V880" s="10">
        <f t="shared" si="129"/>
        <v>0</v>
      </c>
      <c r="W880" s="10" t="e">
        <f>#REF!-V880</f>
        <v>#REF!</v>
      </c>
    </row>
    <row r="881" spans="1:23" x14ac:dyDescent="0.25">
      <c r="A881" s="7">
        <f t="shared" si="130"/>
        <v>875</v>
      </c>
      <c r="B881" s="7" t="s">
        <v>2659</v>
      </c>
      <c r="C881" s="7" t="s">
        <v>2661</v>
      </c>
      <c r="D881" s="8" t="s">
        <v>79</v>
      </c>
      <c r="E881" s="8" t="s">
        <v>322</v>
      </c>
      <c r="F881" s="8" t="s">
        <v>10175</v>
      </c>
      <c r="G881" s="8" t="s">
        <v>10175</v>
      </c>
      <c r="H881" s="7" t="s">
        <v>83</v>
      </c>
      <c r="I881" s="7" t="s">
        <v>14</v>
      </c>
      <c r="J881" s="7" t="s">
        <v>81</v>
      </c>
      <c r="K881" s="7" t="s">
        <v>16</v>
      </c>
      <c r="L881" s="7" t="s">
        <v>10</v>
      </c>
      <c r="M881" s="8" t="s">
        <v>11</v>
      </c>
      <c r="N881" s="23">
        <v>1</v>
      </c>
      <c r="O881" s="22">
        <v>1248</v>
      </c>
      <c r="P881" s="22">
        <v>1248</v>
      </c>
      <c r="Q881" s="9">
        <f>VLOOKUP(T881,[1]Sheet1!$R$2:$S$2054,2,0)</f>
        <v>329</v>
      </c>
      <c r="R881" s="9">
        <f>N881*Q881</f>
        <v>329</v>
      </c>
      <c r="S881" s="10">
        <f>ROUND(P881-R881,2)</f>
        <v>919</v>
      </c>
      <c r="T881" s="11" t="s">
        <v>2660</v>
      </c>
      <c r="V881" s="10">
        <f t="shared" si="129"/>
        <v>919</v>
      </c>
      <c r="W881" s="10" t="e">
        <f>#REF!-V881</f>
        <v>#REF!</v>
      </c>
    </row>
    <row r="882" spans="1:23" x14ac:dyDescent="0.25">
      <c r="A882" s="7">
        <f t="shared" si="130"/>
        <v>876</v>
      </c>
      <c r="B882" s="7" t="s">
        <v>2662</v>
      </c>
      <c r="C882" s="7" t="s">
        <v>2664</v>
      </c>
      <c r="D882" s="8" t="s">
        <v>79</v>
      </c>
      <c r="E882" s="8" t="s">
        <v>322</v>
      </c>
      <c r="F882" s="8" t="s">
        <v>10175</v>
      </c>
      <c r="G882" s="8" t="s">
        <v>10175</v>
      </c>
      <c r="H882" s="7" t="s">
        <v>83</v>
      </c>
      <c r="I882" s="7" t="s">
        <v>14</v>
      </c>
      <c r="J882" s="7" t="s">
        <v>81</v>
      </c>
      <c r="K882" s="7" t="s">
        <v>16</v>
      </c>
      <c r="L882" s="7" t="s">
        <v>10</v>
      </c>
      <c r="M882" s="8" t="s">
        <v>11</v>
      </c>
      <c r="N882" s="23">
        <v>2</v>
      </c>
      <c r="O882" s="22">
        <v>4274.87</v>
      </c>
      <c r="P882" s="22">
        <v>8549.73</v>
      </c>
      <c r="Q882" s="9">
        <f>VLOOKUP(T882,[1]Sheet1!$R$2:$S$2054,2,0)</f>
        <v>3759</v>
      </c>
      <c r="R882" s="9">
        <f>N882*Q882</f>
        <v>7518</v>
      </c>
      <c r="S882" s="10">
        <f>ROUND(P882-R882,2)</f>
        <v>1031.73</v>
      </c>
      <c r="T882" s="11" t="s">
        <v>2663</v>
      </c>
      <c r="V882" s="10">
        <f t="shared" si="129"/>
        <v>1031.7299999999996</v>
      </c>
      <c r="W882" s="10" t="e">
        <f>#REF!-V882</f>
        <v>#REF!</v>
      </c>
    </row>
    <row r="883" spans="1:23" x14ac:dyDescent="0.25">
      <c r="A883" s="7">
        <f t="shared" si="130"/>
        <v>877</v>
      </c>
      <c r="B883" s="7" t="s">
        <v>2665</v>
      </c>
      <c r="C883" s="7" t="s">
        <v>2667</v>
      </c>
      <c r="D883" s="8" t="s">
        <v>79</v>
      </c>
      <c r="E883" s="8" t="s">
        <v>49</v>
      </c>
      <c r="F883" s="8" t="s">
        <v>10175</v>
      </c>
      <c r="G883" s="8" t="s">
        <v>10175</v>
      </c>
      <c r="H883" s="7" t="s">
        <v>1184</v>
      </c>
      <c r="I883" s="7" t="s">
        <v>14</v>
      </c>
      <c r="J883" s="7" t="s">
        <v>81</v>
      </c>
      <c r="K883" s="7" t="s">
        <v>16</v>
      </c>
      <c r="L883" s="7" t="s">
        <v>10</v>
      </c>
      <c r="M883" s="8" t="s">
        <v>11</v>
      </c>
      <c r="N883" s="23">
        <v>1</v>
      </c>
      <c r="O883" s="22">
        <v>11.77</v>
      </c>
      <c r="P883" s="22">
        <v>11.77</v>
      </c>
      <c r="Q883" s="9">
        <f>VLOOKUP(T883,[1]Sheet1!$R$2:$S$2054,2,0)</f>
        <v>3</v>
      </c>
      <c r="R883" s="9">
        <f>N883*Q883</f>
        <v>3</v>
      </c>
      <c r="S883" s="10">
        <f>ROUND(P883-R883,2)</f>
        <v>8.77</v>
      </c>
      <c r="T883" s="11" t="s">
        <v>2666</v>
      </c>
      <c r="V883" s="10">
        <f t="shared" si="129"/>
        <v>8.77</v>
      </c>
      <c r="W883" s="10" t="e">
        <f>#REF!-V883</f>
        <v>#REF!</v>
      </c>
    </row>
    <row r="884" spans="1:23" x14ac:dyDescent="0.25">
      <c r="A884" s="7">
        <f t="shared" si="130"/>
        <v>878</v>
      </c>
      <c r="B884" s="7" t="s">
        <v>2665</v>
      </c>
      <c r="C884" s="7" t="s">
        <v>2667</v>
      </c>
      <c r="D884" s="8" t="s">
        <v>79</v>
      </c>
      <c r="E884" s="8" t="s">
        <v>49</v>
      </c>
      <c r="F884" s="8" t="s">
        <v>10175</v>
      </c>
      <c r="G884" s="8" t="s">
        <v>10175</v>
      </c>
      <c r="H884" s="7" t="s">
        <v>1184</v>
      </c>
      <c r="I884" s="7" t="s">
        <v>14</v>
      </c>
      <c r="J884" s="7" t="s">
        <v>81</v>
      </c>
      <c r="K884" s="7" t="s">
        <v>16</v>
      </c>
      <c r="L884" s="7" t="s">
        <v>10</v>
      </c>
      <c r="M884" s="8" t="s">
        <v>11</v>
      </c>
      <c r="N884" s="23">
        <v>17</v>
      </c>
      <c r="O884" s="22">
        <v>11.77</v>
      </c>
      <c r="P884" s="22">
        <v>200.09</v>
      </c>
      <c r="Q884" s="9">
        <f>VLOOKUP(T884,[1]Sheet1!$R$2:$S$2054,2,0)</f>
        <v>3</v>
      </c>
      <c r="R884" s="9">
        <f>N884*Q884</f>
        <v>51</v>
      </c>
      <c r="S884" s="10">
        <f>ROUND(P884-R884,2)</f>
        <v>149.09</v>
      </c>
      <c r="T884" s="11" t="s">
        <v>2668</v>
      </c>
      <c r="V884" s="10">
        <f t="shared" si="129"/>
        <v>149.09</v>
      </c>
      <c r="W884" s="10" t="e">
        <f>#REF!-V884</f>
        <v>#REF!</v>
      </c>
    </row>
    <row r="885" spans="1:23" x14ac:dyDescent="0.25">
      <c r="A885" s="7">
        <f t="shared" si="130"/>
        <v>879</v>
      </c>
      <c r="B885" s="7" t="s">
        <v>2669</v>
      </c>
      <c r="C885" s="7" t="s">
        <v>2671</v>
      </c>
      <c r="D885" s="8" t="s">
        <v>8</v>
      </c>
      <c r="E885" s="8" t="s">
        <v>9</v>
      </c>
      <c r="F885" s="8" t="s">
        <v>10175</v>
      </c>
      <c r="G885" s="8" t="s">
        <v>10175</v>
      </c>
      <c r="H885" s="7" t="s">
        <v>1262</v>
      </c>
      <c r="I885" s="7" t="s">
        <v>14</v>
      </c>
      <c r="J885" s="7" t="s">
        <v>81</v>
      </c>
      <c r="K885" s="7" t="s">
        <v>16</v>
      </c>
      <c r="L885" s="7" t="s">
        <v>10</v>
      </c>
      <c r="M885" s="8" t="s">
        <v>11</v>
      </c>
      <c r="N885" s="23">
        <v>10</v>
      </c>
      <c r="O885" s="22">
        <v>0.24</v>
      </c>
      <c r="P885" s="22">
        <v>2.4</v>
      </c>
      <c r="Q885" s="9">
        <f>O885</f>
        <v>0.24</v>
      </c>
      <c r="R885" s="9">
        <f>P885</f>
        <v>2.4</v>
      </c>
      <c r="S885" s="10">
        <f>P885-R885</f>
        <v>0</v>
      </c>
      <c r="T885" s="11" t="s">
        <v>2670</v>
      </c>
      <c r="V885" s="10">
        <f t="shared" si="129"/>
        <v>0</v>
      </c>
      <c r="W885" s="10" t="e">
        <f>#REF!-V885</f>
        <v>#REF!</v>
      </c>
    </row>
    <row r="886" spans="1:23" x14ac:dyDescent="0.25">
      <c r="A886" s="7">
        <f t="shared" si="130"/>
        <v>880</v>
      </c>
      <c r="B886" s="7" t="s">
        <v>2672</v>
      </c>
      <c r="C886" s="7" t="s">
        <v>2674</v>
      </c>
      <c r="D886" s="8" t="s">
        <v>8</v>
      </c>
      <c r="E886" s="8" t="s">
        <v>9</v>
      </c>
      <c r="F886" s="8" t="s">
        <v>10175</v>
      </c>
      <c r="G886" s="8" t="s">
        <v>10175</v>
      </c>
      <c r="H886" s="7" t="s">
        <v>13</v>
      </c>
      <c r="I886" s="7" t="s">
        <v>14</v>
      </c>
      <c r="J886" s="7" t="s">
        <v>15</v>
      </c>
      <c r="K886" s="7" t="s">
        <v>16</v>
      </c>
      <c r="L886" s="7" t="s">
        <v>10</v>
      </c>
      <c r="M886" s="8" t="s">
        <v>11</v>
      </c>
      <c r="N886" s="23">
        <v>9</v>
      </c>
      <c r="O886" s="22">
        <v>13.65</v>
      </c>
      <c r="P886" s="22">
        <v>122.85</v>
      </c>
      <c r="Q886" s="9">
        <f>VLOOKUP(T886,[1]Sheet1!$R$2:$S$2054,2,0)</f>
        <v>12</v>
      </c>
      <c r="R886" s="9">
        <f t="shared" ref="R886:R893" si="135">N886*Q886</f>
        <v>108</v>
      </c>
      <c r="S886" s="10">
        <f t="shared" ref="S886:S893" si="136">ROUND(P886-R886,2)</f>
        <v>14.85</v>
      </c>
      <c r="T886" s="11" t="s">
        <v>2673</v>
      </c>
      <c r="V886" s="10">
        <f t="shared" si="129"/>
        <v>14.849999999999994</v>
      </c>
      <c r="W886" s="10" t="e">
        <f>#REF!-V886</f>
        <v>#REF!</v>
      </c>
    </row>
    <row r="887" spans="1:23" x14ac:dyDescent="0.25">
      <c r="A887" s="7">
        <f t="shared" si="130"/>
        <v>881</v>
      </c>
      <c r="B887" s="7" t="s">
        <v>2675</v>
      </c>
      <c r="C887" s="7" t="s">
        <v>2677</v>
      </c>
      <c r="D887" s="8" t="s">
        <v>79</v>
      </c>
      <c r="E887" s="8" t="s">
        <v>322</v>
      </c>
      <c r="F887" s="8" t="s">
        <v>10175</v>
      </c>
      <c r="G887" s="8" t="s">
        <v>10175</v>
      </c>
      <c r="H887" s="7" t="s">
        <v>83</v>
      </c>
      <c r="I887" s="7" t="s">
        <v>14</v>
      </c>
      <c r="J887" s="7" t="s">
        <v>81</v>
      </c>
      <c r="K887" s="7" t="s">
        <v>16</v>
      </c>
      <c r="L887" s="7" t="s">
        <v>10</v>
      </c>
      <c r="M887" s="8" t="s">
        <v>11</v>
      </c>
      <c r="N887" s="23">
        <v>1</v>
      </c>
      <c r="O887" s="22">
        <v>100</v>
      </c>
      <c r="P887" s="22">
        <v>100</v>
      </c>
      <c r="Q887" s="9">
        <f>VLOOKUP(T887,[1]Sheet1!$R$2:$S$2054,2,0)</f>
        <v>26</v>
      </c>
      <c r="R887" s="9">
        <f t="shared" si="135"/>
        <v>26</v>
      </c>
      <c r="S887" s="10">
        <f t="shared" si="136"/>
        <v>74</v>
      </c>
      <c r="T887" s="11" t="s">
        <v>2676</v>
      </c>
      <c r="V887" s="10">
        <f t="shared" si="129"/>
        <v>74</v>
      </c>
      <c r="W887" s="10" t="e">
        <f>#REF!-V887</f>
        <v>#REF!</v>
      </c>
    </row>
    <row r="888" spans="1:23" x14ac:dyDescent="0.25">
      <c r="A888" s="7">
        <f t="shared" si="130"/>
        <v>882</v>
      </c>
      <c r="B888" s="7" t="s">
        <v>2678</v>
      </c>
      <c r="C888" s="7" t="s">
        <v>2680</v>
      </c>
      <c r="D888" s="8" t="s">
        <v>8</v>
      </c>
      <c r="E888" s="8" t="s">
        <v>9</v>
      </c>
      <c r="F888" s="8" t="s">
        <v>10175</v>
      </c>
      <c r="G888" s="8" t="s">
        <v>10175</v>
      </c>
      <c r="H888" s="7" t="s">
        <v>13</v>
      </c>
      <c r="I888" s="7" t="s">
        <v>14</v>
      </c>
      <c r="J888" s="7" t="s">
        <v>15</v>
      </c>
      <c r="K888" s="7" t="s">
        <v>16</v>
      </c>
      <c r="L888" s="7" t="s">
        <v>10</v>
      </c>
      <c r="M888" s="8" t="s">
        <v>11</v>
      </c>
      <c r="N888" s="23">
        <v>2</v>
      </c>
      <c r="O888" s="22">
        <v>13</v>
      </c>
      <c r="P888" s="22">
        <v>26</v>
      </c>
      <c r="Q888" s="9">
        <f>VLOOKUP(T888,[1]Sheet1!$R$2:$S$2054,2,0)</f>
        <v>2.5</v>
      </c>
      <c r="R888" s="9">
        <f t="shared" si="135"/>
        <v>5</v>
      </c>
      <c r="S888" s="10">
        <f t="shared" si="136"/>
        <v>21</v>
      </c>
      <c r="T888" s="11" t="s">
        <v>2679</v>
      </c>
      <c r="V888" s="10">
        <f t="shared" si="129"/>
        <v>21</v>
      </c>
      <c r="W888" s="10" t="e">
        <f>#REF!-V888</f>
        <v>#REF!</v>
      </c>
    </row>
    <row r="889" spans="1:23" x14ac:dyDescent="0.25">
      <c r="A889" s="7">
        <f t="shared" si="130"/>
        <v>883</v>
      </c>
      <c r="B889" s="7" t="s">
        <v>2681</v>
      </c>
      <c r="C889" s="7" t="s">
        <v>2683</v>
      </c>
      <c r="D889" s="8" t="s">
        <v>8</v>
      </c>
      <c r="E889" s="8" t="s">
        <v>9</v>
      </c>
      <c r="F889" s="8" t="s">
        <v>10175</v>
      </c>
      <c r="G889" s="8" t="s">
        <v>10175</v>
      </c>
      <c r="H889" s="7" t="s">
        <v>74</v>
      </c>
      <c r="I889" s="7" t="s">
        <v>14</v>
      </c>
      <c r="J889" s="7" t="s">
        <v>15</v>
      </c>
      <c r="K889" s="7" t="s">
        <v>16</v>
      </c>
      <c r="L889" s="7" t="s">
        <v>10</v>
      </c>
      <c r="M889" s="8" t="s">
        <v>11</v>
      </c>
      <c r="N889" s="23">
        <v>3</v>
      </c>
      <c r="O889" s="22">
        <v>360.48</v>
      </c>
      <c r="P889" s="22">
        <v>1081.44</v>
      </c>
      <c r="Q889" s="9">
        <f>VLOOKUP(T889,[1]Sheet1!$R$2:$S$2054,2,0)</f>
        <v>317</v>
      </c>
      <c r="R889" s="9">
        <f t="shared" si="135"/>
        <v>951</v>
      </c>
      <c r="S889" s="10">
        <f t="shared" si="136"/>
        <v>130.44</v>
      </c>
      <c r="T889" s="11" t="s">
        <v>2682</v>
      </c>
      <c r="V889" s="10">
        <f t="shared" si="129"/>
        <v>130.44000000000005</v>
      </c>
      <c r="W889" s="10" t="e">
        <f>#REF!-V889</f>
        <v>#REF!</v>
      </c>
    </row>
    <row r="890" spans="1:23" x14ac:dyDescent="0.25">
      <c r="A890" s="7">
        <f t="shared" si="130"/>
        <v>884</v>
      </c>
      <c r="B890" s="7" t="s">
        <v>2684</v>
      </c>
      <c r="C890" s="7" t="s">
        <v>2686</v>
      </c>
      <c r="D890" s="8" t="s">
        <v>8</v>
      </c>
      <c r="E890" s="8" t="s">
        <v>9</v>
      </c>
      <c r="F890" s="8" t="s">
        <v>10175</v>
      </c>
      <c r="G890" s="8" t="s">
        <v>10175</v>
      </c>
      <c r="H890" s="7" t="s">
        <v>29</v>
      </c>
      <c r="I890" s="7" t="s">
        <v>14</v>
      </c>
      <c r="J890" s="7" t="s">
        <v>15</v>
      </c>
      <c r="K890" s="7" t="s">
        <v>16</v>
      </c>
      <c r="L890" s="7" t="s">
        <v>10</v>
      </c>
      <c r="M890" s="8" t="s">
        <v>11</v>
      </c>
      <c r="N890" s="23">
        <v>6</v>
      </c>
      <c r="O890" s="22">
        <v>15</v>
      </c>
      <c r="P890" s="22">
        <v>90</v>
      </c>
      <c r="Q890" s="9">
        <f>VLOOKUP(T890,[1]Sheet1!$R$2:$S$2054,2,0)</f>
        <v>13.16</v>
      </c>
      <c r="R890" s="9">
        <f t="shared" si="135"/>
        <v>78.960000000000008</v>
      </c>
      <c r="S890" s="10">
        <f t="shared" si="136"/>
        <v>11.04</v>
      </c>
      <c r="T890" s="11" t="s">
        <v>2685</v>
      </c>
      <c r="V890" s="10">
        <f t="shared" si="129"/>
        <v>11.039999999999992</v>
      </c>
      <c r="W890" s="10" t="e">
        <f>#REF!-V890</f>
        <v>#REF!</v>
      </c>
    </row>
    <row r="891" spans="1:23" x14ac:dyDescent="0.25">
      <c r="A891" s="7">
        <f t="shared" si="130"/>
        <v>885</v>
      </c>
      <c r="B891" s="7" t="s">
        <v>2687</v>
      </c>
      <c r="C891" s="7" t="s">
        <v>2689</v>
      </c>
      <c r="D891" s="8" t="s">
        <v>8</v>
      </c>
      <c r="E891" s="8" t="s">
        <v>9</v>
      </c>
      <c r="F891" s="8" t="s">
        <v>10175</v>
      </c>
      <c r="G891" s="8" t="s">
        <v>10175</v>
      </c>
      <c r="H891" s="7" t="s">
        <v>29</v>
      </c>
      <c r="I891" s="7" t="s">
        <v>14</v>
      </c>
      <c r="J891" s="7" t="s">
        <v>15</v>
      </c>
      <c r="K891" s="7" t="s">
        <v>16</v>
      </c>
      <c r="L891" s="7" t="s">
        <v>10</v>
      </c>
      <c r="M891" s="8" t="s">
        <v>11</v>
      </c>
      <c r="N891" s="23">
        <v>3</v>
      </c>
      <c r="O891" s="22">
        <v>67.7</v>
      </c>
      <c r="P891" s="22">
        <v>203.1</v>
      </c>
      <c r="Q891" s="9">
        <f>VLOOKUP(T891,[1]Sheet1!$R$2:$S$2054,2,0)</f>
        <v>59.66</v>
      </c>
      <c r="R891" s="9">
        <f t="shared" si="135"/>
        <v>178.98</v>
      </c>
      <c r="S891" s="10">
        <f t="shared" si="136"/>
        <v>24.12</v>
      </c>
      <c r="T891" s="11" t="s">
        <v>2688</v>
      </c>
      <c r="V891" s="10">
        <f t="shared" si="129"/>
        <v>24.120000000000005</v>
      </c>
      <c r="W891" s="10" t="e">
        <f>#REF!-V891</f>
        <v>#REF!</v>
      </c>
    </row>
    <row r="892" spans="1:23" x14ac:dyDescent="0.25">
      <c r="A892" s="7">
        <f t="shared" si="130"/>
        <v>886</v>
      </c>
      <c r="B892" s="7" t="s">
        <v>2690</v>
      </c>
      <c r="C892" s="7" t="s">
        <v>2692</v>
      </c>
      <c r="D892" s="8" t="s">
        <v>8</v>
      </c>
      <c r="E892" s="8" t="s">
        <v>9</v>
      </c>
      <c r="F892" s="8" t="s">
        <v>10175</v>
      </c>
      <c r="G892" s="8" t="s">
        <v>10175</v>
      </c>
      <c r="H892" s="7" t="s">
        <v>13</v>
      </c>
      <c r="I892" s="7" t="s">
        <v>14</v>
      </c>
      <c r="J892" s="7" t="s">
        <v>15</v>
      </c>
      <c r="K892" s="7" t="s">
        <v>35</v>
      </c>
      <c r="L892" s="7" t="s">
        <v>10</v>
      </c>
      <c r="M892" s="8" t="s">
        <v>11</v>
      </c>
      <c r="N892" s="23">
        <v>2</v>
      </c>
      <c r="O892" s="22">
        <v>2.4</v>
      </c>
      <c r="P892" s="22">
        <v>4.8</v>
      </c>
      <c r="Q892" s="9">
        <f>VLOOKUP(T892,[1]Sheet1!$R$2:$S$2054,2,0)</f>
        <v>2</v>
      </c>
      <c r="R892" s="9">
        <f t="shared" si="135"/>
        <v>4</v>
      </c>
      <c r="S892" s="10">
        <f t="shared" si="136"/>
        <v>0.8</v>
      </c>
      <c r="T892" s="11" t="s">
        <v>2691</v>
      </c>
      <c r="V892" s="10">
        <f t="shared" si="129"/>
        <v>0.79999999999999982</v>
      </c>
      <c r="W892" s="10" t="e">
        <f>#REF!-V892</f>
        <v>#REF!</v>
      </c>
    </row>
    <row r="893" spans="1:23" x14ac:dyDescent="0.25">
      <c r="A893" s="7">
        <f t="shared" si="130"/>
        <v>887</v>
      </c>
      <c r="B893" s="7" t="s">
        <v>2693</v>
      </c>
      <c r="C893" s="7" t="s">
        <v>2695</v>
      </c>
      <c r="D893" s="8" t="s">
        <v>8</v>
      </c>
      <c r="E893" s="8" t="s">
        <v>9</v>
      </c>
      <c r="F893" s="8" t="s">
        <v>10175</v>
      </c>
      <c r="G893" s="8" t="s">
        <v>10175</v>
      </c>
      <c r="H893" s="7" t="s">
        <v>13</v>
      </c>
      <c r="I893" s="7" t="s">
        <v>14</v>
      </c>
      <c r="J893" s="7" t="s">
        <v>15</v>
      </c>
      <c r="K893" s="7" t="s">
        <v>16</v>
      </c>
      <c r="L893" s="7" t="s">
        <v>10</v>
      </c>
      <c r="M893" s="8" t="s">
        <v>11</v>
      </c>
      <c r="N893" s="23">
        <v>2</v>
      </c>
      <c r="O893" s="22">
        <v>4.5</v>
      </c>
      <c r="P893" s="22">
        <v>9</v>
      </c>
      <c r="Q893" s="9">
        <f>VLOOKUP(T893,[1]Sheet1!$R$2:$S$2054,2,0)</f>
        <v>1</v>
      </c>
      <c r="R893" s="9">
        <f t="shared" si="135"/>
        <v>2</v>
      </c>
      <c r="S893" s="10">
        <f t="shared" si="136"/>
        <v>7</v>
      </c>
      <c r="T893" s="11" t="s">
        <v>2694</v>
      </c>
      <c r="V893" s="10">
        <f t="shared" si="129"/>
        <v>7</v>
      </c>
      <c r="W893" s="10" t="e">
        <f>#REF!-V893</f>
        <v>#REF!</v>
      </c>
    </row>
    <row r="894" spans="1:23" x14ac:dyDescent="0.25">
      <c r="A894" s="7">
        <f t="shared" si="130"/>
        <v>888</v>
      </c>
      <c r="B894" s="7" t="s">
        <v>2696</v>
      </c>
      <c r="C894" s="7" t="s">
        <v>2698</v>
      </c>
      <c r="D894" s="8" t="s">
        <v>8</v>
      </c>
      <c r="E894" s="8" t="s">
        <v>9</v>
      </c>
      <c r="F894" s="8" t="s">
        <v>10175</v>
      </c>
      <c r="G894" s="8" t="s">
        <v>10175</v>
      </c>
      <c r="H894" s="7" t="s">
        <v>13</v>
      </c>
      <c r="I894" s="7" t="s">
        <v>14</v>
      </c>
      <c r="J894" s="7" t="s">
        <v>15</v>
      </c>
      <c r="K894" s="7" t="s">
        <v>16</v>
      </c>
      <c r="L894" s="7" t="s">
        <v>10</v>
      </c>
      <c r="M894" s="8" t="s">
        <v>11</v>
      </c>
      <c r="N894" s="23">
        <v>1</v>
      </c>
      <c r="O894" s="22">
        <v>0.15</v>
      </c>
      <c r="P894" s="22">
        <v>0.15</v>
      </c>
      <c r="Q894" s="9">
        <f>O894</f>
        <v>0.15</v>
      </c>
      <c r="R894" s="9">
        <f>P894</f>
        <v>0.15</v>
      </c>
      <c r="S894" s="10">
        <f>P894-R894</f>
        <v>0</v>
      </c>
      <c r="T894" s="11" t="s">
        <v>2697</v>
      </c>
      <c r="V894" s="10">
        <f t="shared" si="129"/>
        <v>0</v>
      </c>
      <c r="W894" s="10" t="e">
        <f>#REF!-V894</f>
        <v>#REF!</v>
      </c>
    </row>
    <row r="895" spans="1:23" x14ac:dyDescent="0.25">
      <c r="A895" s="7">
        <f t="shared" si="130"/>
        <v>889</v>
      </c>
      <c r="B895" s="7" t="s">
        <v>2699</v>
      </c>
      <c r="C895" s="7" t="s">
        <v>2701</v>
      </c>
      <c r="D895" s="8" t="s">
        <v>8</v>
      </c>
      <c r="E895" s="8" t="s">
        <v>9</v>
      </c>
      <c r="F895" s="8" t="s">
        <v>10175</v>
      </c>
      <c r="G895" s="8" t="s">
        <v>10175</v>
      </c>
      <c r="H895" s="7" t="s">
        <v>74</v>
      </c>
      <c r="I895" s="7" t="s">
        <v>14</v>
      </c>
      <c r="J895" s="7" t="s">
        <v>81</v>
      </c>
      <c r="K895" s="7" t="s">
        <v>16</v>
      </c>
      <c r="L895" s="7" t="s">
        <v>10</v>
      </c>
      <c r="M895" s="8" t="s">
        <v>11</v>
      </c>
      <c r="N895" s="23">
        <v>16</v>
      </c>
      <c r="O895" s="22">
        <v>768</v>
      </c>
      <c r="P895" s="22">
        <v>12288</v>
      </c>
      <c r="Q895" s="9">
        <f>VLOOKUP(T895,[1]Sheet1!$R$2:$S$2054,2,0)</f>
        <v>675.37</v>
      </c>
      <c r="R895" s="9">
        <f>N895*Q895</f>
        <v>10805.92</v>
      </c>
      <c r="S895" s="10">
        <f>ROUND(P895-R895,2)</f>
        <v>1482.08</v>
      </c>
      <c r="T895" s="11" t="s">
        <v>2700</v>
      </c>
      <c r="V895" s="10">
        <f t="shared" si="129"/>
        <v>1482.08</v>
      </c>
      <c r="W895" s="10" t="e">
        <f>#REF!-V895</f>
        <v>#REF!</v>
      </c>
    </row>
    <row r="896" spans="1:23" x14ac:dyDescent="0.25">
      <c r="A896" s="7">
        <f t="shared" si="130"/>
        <v>890</v>
      </c>
      <c r="B896" s="7" t="s">
        <v>2702</v>
      </c>
      <c r="C896" s="7" t="s">
        <v>2704</v>
      </c>
      <c r="D896" s="8" t="s">
        <v>79</v>
      </c>
      <c r="E896" s="8" t="s">
        <v>322</v>
      </c>
      <c r="F896" s="8" t="s">
        <v>10175</v>
      </c>
      <c r="G896" s="8" t="s">
        <v>10175</v>
      </c>
      <c r="H896" s="7" t="s">
        <v>83</v>
      </c>
      <c r="I896" s="7" t="s">
        <v>14</v>
      </c>
      <c r="J896" s="7" t="s">
        <v>81</v>
      </c>
      <c r="K896" s="7" t="s">
        <v>16</v>
      </c>
      <c r="L896" s="7" t="s">
        <v>10</v>
      </c>
      <c r="M896" s="8" t="s">
        <v>11</v>
      </c>
      <c r="N896" s="23">
        <v>4</v>
      </c>
      <c r="O896" s="22">
        <v>1404.16</v>
      </c>
      <c r="P896" s="22">
        <v>5616.64</v>
      </c>
      <c r="Q896" s="9">
        <f>VLOOKUP(T896,[1]Sheet1!$R$2:$S$2054,2,0)</f>
        <v>1234.75</v>
      </c>
      <c r="R896" s="9">
        <f>N896*Q896</f>
        <v>4939</v>
      </c>
      <c r="S896" s="10">
        <f>ROUND(P896-R896,2)</f>
        <v>677.64</v>
      </c>
      <c r="T896" s="11" t="s">
        <v>2703</v>
      </c>
      <c r="V896" s="10">
        <f t="shared" si="129"/>
        <v>677.64000000000033</v>
      </c>
      <c r="W896" s="10" t="e">
        <f>#REF!-V896</f>
        <v>#REF!</v>
      </c>
    </row>
    <row r="897" spans="1:23" x14ac:dyDescent="0.25">
      <c r="A897" s="7">
        <f t="shared" si="130"/>
        <v>891</v>
      </c>
      <c r="B897" s="7" t="s">
        <v>2705</v>
      </c>
      <c r="C897" s="7" t="s">
        <v>2707</v>
      </c>
      <c r="D897" s="8" t="s">
        <v>8</v>
      </c>
      <c r="E897" s="8" t="s">
        <v>9</v>
      </c>
      <c r="F897" s="8" t="s">
        <v>10175</v>
      </c>
      <c r="G897" s="8" t="s">
        <v>10175</v>
      </c>
      <c r="H897" s="7" t="s">
        <v>29</v>
      </c>
      <c r="I897" s="7" t="s">
        <v>14</v>
      </c>
      <c r="J897" s="7" t="s">
        <v>15</v>
      </c>
      <c r="K897" s="7" t="s">
        <v>16</v>
      </c>
      <c r="L897" s="7" t="s">
        <v>10</v>
      </c>
      <c r="M897" s="8" t="s">
        <v>11</v>
      </c>
      <c r="N897" s="23">
        <v>4</v>
      </c>
      <c r="O897" s="22">
        <v>6.5</v>
      </c>
      <c r="P897" s="22">
        <v>26</v>
      </c>
      <c r="Q897" s="9">
        <f>VLOOKUP(T897,[1]Sheet1!$R$2:$S$2054,2,0)</f>
        <v>5.75</v>
      </c>
      <c r="R897" s="9">
        <f>N897*Q897</f>
        <v>23</v>
      </c>
      <c r="S897" s="10">
        <f>ROUND(P897-R897,2)</f>
        <v>3</v>
      </c>
      <c r="T897" s="11" t="s">
        <v>2706</v>
      </c>
      <c r="V897" s="10">
        <f t="shared" si="129"/>
        <v>3</v>
      </c>
      <c r="W897" s="10" t="e">
        <f>#REF!-V897</f>
        <v>#REF!</v>
      </c>
    </row>
    <row r="898" spans="1:23" x14ac:dyDescent="0.25">
      <c r="A898" s="7">
        <f t="shared" si="130"/>
        <v>892</v>
      </c>
      <c r="B898" s="7" t="s">
        <v>2708</v>
      </c>
      <c r="C898" s="7" t="s">
        <v>2710</v>
      </c>
      <c r="D898" s="8" t="s">
        <v>79</v>
      </c>
      <c r="E898" s="8" t="s">
        <v>49</v>
      </c>
      <c r="F898" s="8" t="s">
        <v>10175</v>
      </c>
      <c r="G898" s="8" t="s">
        <v>10175</v>
      </c>
      <c r="H898" s="7" t="s">
        <v>184</v>
      </c>
      <c r="I898" s="7" t="s">
        <v>14</v>
      </c>
      <c r="J898" s="7" t="s">
        <v>81</v>
      </c>
      <c r="K898" s="7" t="s">
        <v>16</v>
      </c>
      <c r="L898" s="7" t="s">
        <v>10</v>
      </c>
      <c r="M898" s="8" t="s">
        <v>11</v>
      </c>
      <c r="N898" s="23">
        <v>8</v>
      </c>
      <c r="O898" s="22">
        <v>39.200000000000003</v>
      </c>
      <c r="P898" s="22">
        <v>313.60000000000002</v>
      </c>
      <c r="Q898" s="9">
        <f>O898</f>
        <v>39.200000000000003</v>
      </c>
      <c r="R898" s="9">
        <f>P898</f>
        <v>313.60000000000002</v>
      </c>
      <c r="S898" s="10">
        <f>P898-R898</f>
        <v>0</v>
      </c>
      <c r="T898" s="11" t="s">
        <v>2709</v>
      </c>
      <c r="V898" s="10">
        <f t="shared" si="129"/>
        <v>0</v>
      </c>
      <c r="W898" s="10" t="e">
        <f>#REF!-V898</f>
        <v>#REF!</v>
      </c>
    </row>
    <row r="899" spans="1:23" x14ac:dyDescent="0.25">
      <c r="A899" s="7">
        <f t="shared" si="130"/>
        <v>893</v>
      </c>
      <c r="B899" s="7" t="s">
        <v>2711</v>
      </c>
      <c r="C899" s="7" t="s">
        <v>2713</v>
      </c>
      <c r="D899" s="8" t="s">
        <v>79</v>
      </c>
      <c r="E899" s="8" t="s">
        <v>322</v>
      </c>
      <c r="F899" s="8" t="s">
        <v>10175</v>
      </c>
      <c r="G899" s="8" t="s">
        <v>10175</v>
      </c>
      <c r="H899" s="7" t="s">
        <v>83</v>
      </c>
      <c r="I899" s="7" t="s">
        <v>14</v>
      </c>
      <c r="J899" s="7" t="s">
        <v>81</v>
      </c>
      <c r="K899" s="7" t="s">
        <v>16</v>
      </c>
      <c r="L899" s="7" t="s">
        <v>10</v>
      </c>
      <c r="M899" s="8" t="s">
        <v>11</v>
      </c>
      <c r="N899" s="23">
        <v>1</v>
      </c>
      <c r="O899" s="22">
        <v>75</v>
      </c>
      <c r="P899" s="22">
        <v>75</v>
      </c>
      <c r="Q899" s="9">
        <f>VLOOKUP(T899,[1]Sheet1!$R$2:$S$2054,2,0)</f>
        <v>20</v>
      </c>
      <c r="R899" s="9">
        <f>N899*Q899</f>
        <v>20</v>
      </c>
      <c r="S899" s="10">
        <f>ROUND(P899-R899,2)</f>
        <v>55</v>
      </c>
      <c r="T899" s="11" t="s">
        <v>2712</v>
      </c>
      <c r="V899" s="10">
        <f t="shared" si="129"/>
        <v>55</v>
      </c>
      <c r="W899" s="10" t="e">
        <f>#REF!-V899</f>
        <v>#REF!</v>
      </c>
    </row>
    <row r="900" spans="1:23" x14ac:dyDescent="0.25">
      <c r="A900" s="7">
        <f t="shared" si="130"/>
        <v>894</v>
      </c>
      <c r="B900" s="7" t="s">
        <v>2714</v>
      </c>
      <c r="C900" s="7" t="s">
        <v>2716</v>
      </c>
      <c r="D900" s="8" t="s">
        <v>8</v>
      </c>
      <c r="E900" s="8" t="s">
        <v>9</v>
      </c>
      <c r="F900" s="8" t="s">
        <v>10175</v>
      </c>
      <c r="G900" s="8" t="s">
        <v>10175</v>
      </c>
      <c r="H900" s="7" t="s">
        <v>29</v>
      </c>
      <c r="I900" s="7" t="s">
        <v>14</v>
      </c>
      <c r="J900" s="7" t="s">
        <v>15</v>
      </c>
      <c r="K900" s="7" t="s">
        <v>16</v>
      </c>
      <c r="L900" s="7" t="s">
        <v>10</v>
      </c>
      <c r="M900" s="8" t="s">
        <v>11</v>
      </c>
      <c r="N900" s="23">
        <v>2</v>
      </c>
      <c r="O900" s="22">
        <v>4.5</v>
      </c>
      <c r="P900" s="22">
        <v>9</v>
      </c>
      <c r="Q900" s="9">
        <f>VLOOKUP(T900,[1]Sheet1!$R$2:$S$2054,2,0)</f>
        <v>1</v>
      </c>
      <c r="R900" s="9">
        <f>N900*Q900</f>
        <v>2</v>
      </c>
      <c r="S900" s="10">
        <f>ROUND(P900-R900,2)</f>
        <v>7</v>
      </c>
      <c r="T900" s="11" t="s">
        <v>2715</v>
      </c>
      <c r="V900" s="10">
        <f t="shared" si="129"/>
        <v>7</v>
      </c>
      <c r="W900" s="10" t="e">
        <f>#REF!-V900</f>
        <v>#REF!</v>
      </c>
    </row>
    <row r="901" spans="1:23" x14ac:dyDescent="0.25">
      <c r="A901" s="7">
        <f t="shared" si="130"/>
        <v>895</v>
      </c>
      <c r="B901" s="7" t="s">
        <v>2717</v>
      </c>
      <c r="C901" s="7" t="s">
        <v>2719</v>
      </c>
      <c r="D901" s="8" t="s">
        <v>79</v>
      </c>
      <c r="E901" s="8" t="s">
        <v>49</v>
      </c>
      <c r="F901" s="8" t="s">
        <v>10175</v>
      </c>
      <c r="G901" s="8" t="s">
        <v>10175</v>
      </c>
      <c r="H901" s="7" t="s">
        <v>379</v>
      </c>
      <c r="I901" s="7" t="s">
        <v>14</v>
      </c>
      <c r="J901" s="7" t="s">
        <v>81</v>
      </c>
      <c r="K901" s="7" t="s">
        <v>16</v>
      </c>
      <c r="L901" s="7" t="s">
        <v>10</v>
      </c>
      <c r="M901" s="8" t="s">
        <v>11</v>
      </c>
      <c r="N901" s="23">
        <v>12</v>
      </c>
      <c r="O901" s="22">
        <v>7.98</v>
      </c>
      <c r="P901" s="22">
        <v>95.7</v>
      </c>
      <c r="Q901" s="9">
        <f>O901</f>
        <v>7.98</v>
      </c>
      <c r="R901" s="9">
        <f>P901</f>
        <v>95.7</v>
      </c>
      <c r="S901" s="10">
        <f>P901-R901</f>
        <v>0</v>
      </c>
      <c r="T901" s="11" t="s">
        <v>2718</v>
      </c>
      <c r="V901" s="10">
        <f t="shared" si="129"/>
        <v>0</v>
      </c>
      <c r="W901" s="10" t="e">
        <f>#REF!-V901</f>
        <v>#REF!</v>
      </c>
    </row>
    <row r="902" spans="1:23" x14ac:dyDescent="0.25">
      <c r="A902" s="7">
        <f t="shared" si="130"/>
        <v>896</v>
      </c>
      <c r="B902" s="7" t="s">
        <v>2720</v>
      </c>
      <c r="C902" s="7" t="s">
        <v>2722</v>
      </c>
      <c r="D902" s="8" t="s">
        <v>8</v>
      </c>
      <c r="E902" s="8" t="s">
        <v>9</v>
      </c>
      <c r="F902" s="8" t="s">
        <v>10175</v>
      </c>
      <c r="G902" s="8" t="s">
        <v>10175</v>
      </c>
      <c r="H902" s="7" t="s">
        <v>29</v>
      </c>
      <c r="I902" s="7" t="s">
        <v>14</v>
      </c>
      <c r="J902" s="7" t="s">
        <v>15</v>
      </c>
      <c r="K902" s="7" t="s">
        <v>16</v>
      </c>
      <c r="L902" s="7" t="s">
        <v>10</v>
      </c>
      <c r="M902" s="8" t="s">
        <v>11</v>
      </c>
      <c r="N902" s="23">
        <v>1</v>
      </c>
      <c r="O902" s="22">
        <v>9.3000000000000007</v>
      </c>
      <c r="P902" s="22">
        <v>9.3000000000000007</v>
      </c>
      <c r="Q902" s="9">
        <f>VLOOKUP(T902,[1]Sheet1!$R$2:$S$2054,2,0)</f>
        <v>8</v>
      </c>
      <c r="R902" s="9">
        <f>N902*Q902</f>
        <v>8</v>
      </c>
      <c r="S902" s="10">
        <f>ROUND(P902-R902,2)</f>
        <v>1.3</v>
      </c>
      <c r="T902" s="11" t="s">
        <v>2721</v>
      </c>
      <c r="V902" s="10">
        <f t="shared" si="129"/>
        <v>1.3000000000000007</v>
      </c>
      <c r="W902" s="10" t="e">
        <f>#REF!-V902</f>
        <v>#REF!</v>
      </c>
    </row>
    <row r="903" spans="1:23" x14ac:dyDescent="0.25">
      <c r="A903" s="7">
        <f t="shared" si="130"/>
        <v>897</v>
      </c>
      <c r="B903" s="7" t="s">
        <v>2723</v>
      </c>
      <c r="C903" s="7" t="s">
        <v>2725</v>
      </c>
      <c r="D903" s="8" t="s">
        <v>8</v>
      </c>
      <c r="E903" s="8" t="s">
        <v>9</v>
      </c>
      <c r="F903" s="8" t="s">
        <v>10175</v>
      </c>
      <c r="G903" s="8" t="s">
        <v>10175</v>
      </c>
      <c r="H903" s="7" t="s">
        <v>28</v>
      </c>
      <c r="I903" s="7" t="s">
        <v>14</v>
      </c>
      <c r="J903" s="7" t="s">
        <v>15</v>
      </c>
      <c r="K903" s="7" t="s">
        <v>16</v>
      </c>
      <c r="L903" s="7" t="s">
        <v>10</v>
      </c>
      <c r="M903" s="8" t="s">
        <v>11</v>
      </c>
      <c r="N903" s="23">
        <v>3</v>
      </c>
      <c r="O903" s="22">
        <v>7.0000000000000007E-2</v>
      </c>
      <c r="P903" s="22">
        <v>0.21</v>
      </c>
      <c r="Q903" s="9">
        <f>O903</f>
        <v>7.0000000000000007E-2</v>
      </c>
      <c r="R903" s="9">
        <f>P903</f>
        <v>0.21</v>
      </c>
      <c r="S903" s="10">
        <f>P903-R903</f>
        <v>0</v>
      </c>
      <c r="T903" s="11" t="s">
        <v>2724</v>
      </c>
      <c r="V903" s="10">
        <f t="shared" ref="V903:V966" si="137">P903-R903</f>
        <v>0</v>
      </c>
      <c r="W903" s="10" t="e">
        <f>#REF!-V903</f>
        <v>#REF!</v>
      </c>
    </row>
    <row r="904" spans="1:23" x14ac:dyDescent="0.25">
      <c r="A904" s="7">
        <f t="shared" si="130"/>
        <v>898</v>
      </c>
      <c r="B904" s="7" t="s">
        <v>2726</v>
      </c>
      <c r="C904" s="7" t="s">
        <v>2728</v>
      </c>
      <c r="D904" s="8" t="s">
        <v>8</v>
      </c>
      <c r="E904" s="8" t="s">
        <v>9</v>
      </c>
      <c r="F904" s="8" t="s">
        <v>10175</v>
      </c>
      <c r="G904" s="8" t="s">
        <v>10175</v>
      </c>
      <c r="H904" s="7" t="s">
        <v>74</v>
      </c>
      <c r="I904" s="7" t="s">
        <v>14</v>
      </c>
      <c r="J904" s="7" t="s">
        <v>15</v>
      </c>
      <c r="K904" s="7" t="s">
        <v>16</v>
      </c>
      <c r="L904" s="7" t="s">
        <v>10</v>
      </c>
      <c r="M904" s="8" t="s">
        <v>11</v>
      </c>
      <c r="N904" s="23">
        <v>59</v>
      </c>
      <c r="O904" s="22">
        <v>100</v>
      </c>
      <c r="P904" s="22">
        <v>5900</v>
      </c>
      <c r="Q904" s="9">
        <f>VLOOKUP(T904,[1]Sheet1!$R$2:$S$2054,2,0)</f>
        <v>29.74</v>
      </c>
      <c r="R904" s="9">
        <f>N904*Q904</f>
        <v>1754.6599999999999</v>
      </c>
      <c r="S904" s="10">
        <f>ROUND(P904-R904,2)</f>
        <v>4145.34</v>
      </c>
      <c r="T904" s="11" t="s">
        <v>2727</v>
      </c>
      <c r="V904" s="10">
        <f t="shared" si="137"/>
        <v>4145.34</v>
      </c>
      <c r="W904" s="10" t="e">
        <f>#REF!-V904</f>
        <v>#REF!</v>
      </c>
    </row>
    <row r="905" spans="1:23" x14ac:dyDescent="0.25">
      <c r="A905" s="7">
        <f t="shared" ref="A905:A968" si="138">A904+1</f>
        <v>899</v>
      </c>
      <c r="B905" s="7" t="s">
        <v>2729</v>
      </c>
      <c r="C905" s="7" t="s">
        <v>2731</v>
      </c>
      <c r="D905" s="8" t="s">
        <v>8</v>
      </c>
      <c r="E905" s="8" t="s">
        <v>31</v>
      </c>
      <c r="F905" s="8" t="s">
        <v>10175</v>
      </c>
      <c r="G905" s="8" t="s">
        <v>10175</v>
      </c>
      <c r="H905" s="7" t="s">
        <v>34</v>
      </c>
      <c r="I905" s="7" t="s">
        <v>14</v>
      </c>
      <c r="J905" s="7" t="s">
        <v>15</v>
      </c>
      <c r="K905" s="7" t="s">
        <v>35</v>
      </c>
      <c r="L905" s="7" t="s">
        <v>10</v>
      </c>
      <c r="M905" s="8" t="s">
        <v>11</v>
      </c>
      <c r="N905" s="23">
        <v>10</v>
      </c>
      <c r="O905" s="22">
        <v>0.03</v>
      </c>
      <c r="P905" s="22">
        <v>0.3</v>
      </c>
      <c r="Q905" s="9">
        <f>O905</f>
        <v>0.03</v>
      </c>
      <c r="R905" s="9">
        <f>P905</f>
        <v>0.3</v>
      </c>
      <c r="S905" s="10">
        <f>P905-R905</f>
        <v>0</v>
      </c>
      <c r="T905" s="11" t="s">
        <v>2730</v>
      </c>
      <c r="V905" s="10">
        <f t="shared" si="137"/>
        <v>0</v>
      </c>
      <c r="W905" s="10" t="e">
        <f>#REF!-V905</f>
        <v>#REF!</v>
      </c>
    </row>
    <row r="906" spans="1:23" x14ac:dyDescent="0.25">
      <c r="A906" s="7">
        <f t="shared" si="138"/>
        <v>900</v>
      </c>
      <c r="B906" s="7" t="s">
        <v>2732</v>
      </c>
      <c r="C906" s="7" t="s">
        <v>2734</v>
      </c>
      <c r="D906" s="8" t="s">
        <v>8</v>
      </c>
      <c r="E906" s="8" t="s">
        <v>9</v>
      </c>
      <c r="F906" s="8" t="s">
        <v>10175</v>
      </c>
      <c r="G906" s="8" t="s">
        <v>10175</v>
      </c>
      <c r="H906" s="7" t="s">
        <v>74</v>
      </c>
      <c r="I906" s="7" t="s">
        <v>14</v>
      </c>
      <c r="J906" s="7" t="s">
        <v>15</v>
      </c>
      <c r="K906" s="7" t="s">
        <v>16</v>
      </c>
      <c r="L906" s="7" t="s">
        <v>10</v>
      </c>
      <c r="M906" s="8" t="s">
        <v>11</v>
      </c>
      <c r="N906" s="23">
        <v>28</v>
      </c>
      <c r="O906" s="22">
        <v>868.96</v>
      </c>
      <c r="P906" s="22">
        <v>24330.92</v>
      </c>
      <c r="Q906" s="9">
        <f>VLOOKUP(T906,[1]Sheet1!$R$2:$S$2054,2,0)</f>
        <v>764.14</v>
      </c>
      <c r="R906" s="9">
        <f>N906*Q906</f>
        <v>21395.919999999998</v>
      </c>
      <c r="S906" s="10">
        <f>ROUND(P906-R906,2)</f>
        <v>2935</v>
      </c>
      <c r="T906" s="11" t="s">
        <v>2733</v>
      </c>
      <c r="V906" s="10">
        <f t="shared" si="137"/>
        <v>2935</v>
      </c>
      <c r="W906" s="10" t="e">
        <f>#REF!-V906</f>
        <v>#REF!</v>
      </c>
    </row>
    <row r="907" spans="1:23" x14ac:dyDescent="0.25">
      <c r="A907" s="7">
        <f t="shared" si="138"/>
        <v>901</v>
      </c>
      <c r="B907" s="7" t="s">
        <v>2735</v>
      </c>
      <c r="C907" s="7" t="s">
        <v>2737</v>
      </c>
      <c r="D907" s="8" t="s">
        <v>79</v>
      </c>
      <c r="E907" s="8" t="s">
        <v>39</v>
      </c>
      <c r="F907" s="8" t="s">
        <v>10175</v>
      </c>
      <c r="G907" s="8" t="s">
        <v>10175</v>
      </c>
      <c r="H907" s="7" t="s">
        <v>164</v>
      </c>
      <c r="I907" s="7" t="s">
        <v>14</v>
      </c>
      <c r="J907" s="7" t="s">
        <v>81</v>
      </c>
      <c r="K907" s="7" t="s">
        <v>16</v>
      </c>
      <c r="L907" s="7" t="s">
        <v>10</v>
      </c>
      <c r="M907" s="8" t="s">
        <v>509</v>
      </c>
      <c r="N907" s="23">
        <v>5</v>
      </c>
      <c r="O907" s="22">
        <v>1350</v>
      </c>
      <c r="P907" s="22">
        <v>6750</v>
      </c>
      <c r="Q907" s="9">
        <f>O907</f>
        <v>1350</v>
      </c>
      <c r="R907" s="9">
        <f>P907</f>
        <v>6750</v>
      </c>
      <c r="S907" s="10">
        <f>P907-R907</f>
        <v>0</v>
      </c>
      <c r="T907" s="11" t="s">
        <v>2736</v>
      </c>
      <c r="V907" s="10">
        <f t="shared" si="137"/>
        <v>0</v>
      </c>
      <c r="W907" s="10" t="e">
        <f>#REF!-V907</f>
        <v>#REF!</v>
      </c>
    </row>
    <row r="908" spans="1:23" x14ac:dyDescent="0.25">
      <c r="A908" s="7">
        <f t="shared" si="138"/>
        <v>902</v>
      </c>
      <c r="B908" s="7" t="s">
        <v>2738</v>
      </c>
      <c r="C908" s="7" t="s">
        <v>2740</v>
      </c>
      <c r="D908" s="8" t="s">
        <v>8</v>
      </c>
      <c r="E908" s="8" t="s">
        <v>9</v>
      </c>
      <c r="F908" s="8" t="s">
        <v>10175</v>
      </c>
      <c r="G908" s="8" t="s">
        <v>10175</v>
      </c>
      <c r="H908" s="7" t="s">
        <v>13</v>
      </c>
      <c r="I908" s="7" t="s">
        <v>14</v>
      </c>
      <c r="J908" s="7" t="s">
        <v>15</v>
      </c>
      <c r="K908" s="7" t="s">
        <v>35</v>
      </c>
      <c r="L908" s="7" t="s">
        <v>10</v>
      </c>
      <c r="M908" s="8" t="s">
        <v>509</v>
      </c>
      <c r="N908" s="23">
        <v>1</v>
      </c>
      <c r="O908" s="22">
        <v>79.2</v>
      </c>
      <c r="P908" s="22">
        <v>79.2</v>
      </c>
      <c r="Q908" s="9">
        <f>VLOOKUP(T908,[1]Sheet1!$R$2:$S$2054,2,0)</f>
        <v>70</v>
      </c>
      <c r="R908" s="9">
        <f>N908*Q908</f>
        <v>70</v>
      </c>
      <c r="S908" s="10">
        <f>ROUND(P908-R908,2)</f>
        <v>9.1999999999999993</v>
      </c>
      <c r="T908" s="11" t="s">
        <v>2739</v>
      </c>
      <c r="V908" s="10">
        <f t="shared" si="137"/>
        <v>9.2000000000000028</v>
      </c>
      <c r="W908" s="10" t="e">
        <f>#REF!-V908</f>
        <v>#REF!</v>
      </c>
    </row>
    <row r="909" spans="1:23" x14ac:dyDescent="0.25">
      <c r="A909" s="7">
        <f t="shared" si="138"/>
        <v>903</v>
      </c>
      <c r="B909" s="7" t="s">
        <v>2741</v>
      </c>
      <c r="C909" s="7" t="s">
        <v>2743</v>
      </c>
      <c r="D909" s="8" t="s">
        <v>79</v>
      </c>
      <c r="E909" s="8" t="s">
        <v>39</v>
      </c>
      <c r="F909" s="8" t="s">
        <v>10175</v>
      </c>
      <c r="G909" s="8" t="s">
        <v>10175</v>
      </c>
      <c r="H909" s="7" t="s">
        <v>184</v>
      </c>
      <c r="I909" s="7" t="s">
        <v>14</v>
      </c>
      <c r="J909" s="7" t="s">
        <v>81</v>
      </c>
      <c r="K909" s="7" t="s">
        <v>16</v>
      </c>
      <c r="L909" s="7" t="s">
        <v>10</v>
      </c>
      <c r="M909" s="8" t="s">
        <v>11</v>
      </c>
      <c r="N909" s="23">
        <v>3</v>
      </c>
      <c r="O909" s="22">
        <v>35.74</v>
      </c>
      <c r="P909" s="22">
        <v>107.22</v>
      </c>
      <c r="Q909" s="9">
        <f t="shared" ref="Q909:R911" si="139">O909</f>
        <v>35.74</v>
      </c>
      <c r="R909" s="9">
        <f t="shared" si="139"/>
        <v>107.22</v>
      </c>
      <c r="S909" s="10">
        <f>P909-R909</f>
        <v>0</v>
      </c>
      <c r="T909" s="11" t="s">
        <v>2742</v>
      </c>
      <c r="V909" s="10">
        <f t="shared" si="137"/>
        <v>0</v>
      </c>
      <c r="W909" s="10" t="e">
        <f>#REF!-V909</f>
        <v>#REF!</v>
      </c>
    </row>
    <row r="910" spans="1:23" x14ac:dyDescent="0.25">
      <c r="A910" s="7">
        <f t="shared" si="138"/>
        <v>904</v>
      </c>
      <c r="B910" s="7" t="s">
        <v>2744</v>
      </c>
      <c r="C910" s="7" t="s">
        <v>2746</v>
      </c>
      <c r="D910" s="8" t="s">
        <v>79</v>
      </c>
      <c r="E910" s="8" t="s">
        <v>39</v>
      </c>
      <c r="F910" s="8" t="s">
        <v>10175</v>
      </c>
      <c r="G910" s="8" t="s">
        <v>10175</v>
      </c>
      <c r="H910" s="7" t="s">
        <v>191</v>
      </c>
      <c r="I910" s="7" t="s">
        <v>14</v>
      </c>
      <c r="J910" s="7" t="s">
        <v>81</v>
      </c>
      <c r="K910" s="7" t="s">
        <v>16</v>
      </c>
      <c r="L910" s="7" t="s">
        <v>10</v>
      </c>
      <c r="M910" s="8" t="s">
        <v>11</v>
      </c>
      <c r="N910" s="23">
        <v>300</v>
      </c>
      <c r="O910" s="22">
        <v>2.38</v>
      </c>
      <c r="P910" s="22">
        <v>714</v>
      </c>
      <c r="Q910" s="9">
        <f t="shared" si="139"/>
        <v>2.38</v>
      </c>
      <c r="R910" s="9">
        <f t="shared" si="139"/>
        <v>714</v>
      </c>
      <c r="S910" s="10">
        <f>P910-R910</f>
        <v>0</v>
      </c>
      <c r="T910" s="11" t="s">
        <v>2745</v>
      </c>
      <c r="V910" s="10">
        <f t="shared" si="137"/>
        <v>0</v>
      </c>
      <c r="W910" s="10" t="e">
        <f>#REF!-V910</f>
        <v>#REF!</v>
      </c>
    </row>
    <row r="911" spans="1:23" x14ac:dyDescent="0.25">
      <c r="A911" s="7">
        <f t="shared" si="138"/>
        <v>905</v>
      </c>
      <c r="B911" s="7" t="s">
        <v>2747</v>
      </c>
      <c r="C911" s="7" t="s">
        <v>2749</v>
      </c>
      <c r="D911" s="8" t="s">
        <v>79</v>
      </c>
      <c r="E911" s="8" t="s">
        <v>49</v>
      </c>
      <c r="F911" s="8" t="s">
        <v>10175</v>
      </c>
      <c r="G911" s="8" t="s">
        <v>10175</v>
      </c>
      <c r="H911" s="7" t="s">
        <v>184</v>
      </c>
      <c r="I911" s="7" t="s">
        <v>14</v>
      </c>
      <c r="J911" s="7" t="s">
        <v>81</v>
      </c>
      <c r="K911" s="7" t="s">
        <v>16</v>
      </c>
      <c r="L911" s="7" t="s">
        <v>10</v>
      </c>
      <c r="M911" s="8" t="s">
        <v>11</v>
      </c>
      <c r="N911" s="23">
        <v>34</v>
      </c>
      <c r="O911" s="22">
        <v>6.02</v>
      </c>
      <c r="P911" s="22">
        <v>204.81</v>
      </c>
      <c r="Q911" s="9">
        <f t="shared" si="139"/>
        <v>6.02</v>
      </c>
      <c r="R911" s="9">
        <f t="shared" si="139"/>
        <v>204.81</v>
      </c>
      <c r="S911" s="10">
        <f>P911-R911</f>
        <v>0</v>
      </c>
      <c r="T911" s="11" t="s">
        <v>2748</v>
      </c>
      <c r="V911" s="10">
        <f t="shared" si="137"/>
        <v>0</v>
      </c>
      <c r="W911" s="10" t="e">
        <f>#REF!-V911</f>
        <v>#REF!</v>
      </c>
    </row>
    <row r="912" spans="1:23" x14ac:dyDescent="0.25">
      <c r="A912" s="7">
        <f t="shared" si="138"/>
        <v>906</v>
      </c>
      <c r="B912" s="7" t="s">
        <v>2750</v>
      </c>
      <c r="C912" s="7" t="s">
        <v>2752</v>
      </c>
      <c r="D912" s="8" t="s">
        <v>8</v>
      </c>
      <c r="E912" s="8" t="s">
        <v>9</v>
      </c>
      <c r="F912" s="8" t="s">
        <v>10175</v>
      </c>
      <c r="G912" s="8" t="s">
        <v>10175</v>
      </c>
      <c r="H912" s="7" t="s">
        <v>1400</v>
      </c>
      <c r="I912" s="7" t="s">
        <v>14</v>
      </c>
      <c r="J912" s="7" t="s">
        <v>15</v>
      </c>
      <c r="K912" s="7" t="s">
        <v>16</v>
      </c>
      <c r="L912" s="7" t="s">
        <v>10</v>
      </c>
      <c r="M912" s="8" t="s">
        <v>509</v>
      </c>
      <c r="N912" s="23">
        <v>1</v>
      </c>
      <c r="O912" s="22">
        <v>1700.64</v>
      </c>
      <c r="P912" s="22">
        <v>1700.64</v>
      </c>
      <c r="Q912" s="9">
        <f>VLOOKUP(T912,[1]Sheet1!$R$2:$S$2054,2,0)</f>
        <v>1495</v>
      </c>
      <c r="R912" s="9">
        <f>N912*Q912</f>
        <v>1495</v>
      </c>
      <c r="S912" s="10">
        <f>ROUND(P912-R912,2)</f>
        <v>205.64</v>
      </c>
      <c r="T912" s="11" t="s">
        <v>2751</v>
      </c>
      <c r="V912" s="10">
        <f t="shared" si="137"/>
        <v>205.6400000000001</v>
      </c>
      <c r="W912" s="10" t="e">
        <f>#REF!-V912</f>
        <v>#REF!</v>
      </c>
    </row>
    <row r="913" spans="1:23" x14ac:dyDescent="0.25">
      <c r="A913" s="7">
        <f t="shared" si="138"/>
        <v>907</v>
      </c>
      <c r="B913" s="7" t="s">
        <v>2753</v>
      </c>
      <c r="C913" s="7" t="s">
        <v>2755</v>
      </c>
      <c r="D913" s="8" t="s">
        <v>79</v>
      </c>
      <c r="E913" s="8" t="s">
        <v>117</v>
      </c>
      <c r="F913" s="8" t="s">
        <v>10175</v>
      </c>
      <c r="G913" s="8" t="s">
        <v>10175</v>
      </c>
      <c r="H913" s="7" t="s">
        <v>179</v>
      </c>
      <c r="I913" s="7" t="s">
        <v>14</v>
      </c>
      <c r="J913" s="7" t="s">
        <v>81</v>
      </c>
      <c r="K913" s="7" t="s">
        <v>16</v>
      </c>
      <c r="L913" s="7" t="s">
        <v>10</v>
      </c>
      <c r="M913" s="8" t="s">
        <v>11</v>
      </c>
      <c r="N913" s="23">
        <v>1</v>
      </c>
      <c r="O913" s="22">
        <v>17821.580000000002</v>
      </c>
      <c r="P913" s="22">
        <v>17821.580000000002</v>
      </c>
      <c r="Q913" s="9">
        <f>VLOOKUP(T913,[1]Sheet1!$R$2:$S$2054,2,0)</f>
        <v>15812</v>
      </c>
      <c r="R913" s="9">
        <f>N913*Q913</f>
        <v>15812</v>
      </c>
      <c r="S913" s="10">
        <f>ROUND(P913-R913,2)</f>
        <v>2009.58</v>
      </c>
      <c r="T913" s="11" t="s">
        <v>2754</v>
      </c>
      <c r="V913" s="10">
        <f t="shared" si="137"/>
        <v>2009.5800000000017</v>
      </c>
      <c r="W913" s="10" t="e">
        <f>#REF!-V913</f>
        <v>#REF!</v>
      </c>
    </row>
    <row r="914" spans="1:23" x14ac:dyDescent="0.25">
      <c r="A914" s="7">
        <f t="shared" si="138"/>
        <v>908</v>
      </c>
      <c r="B914" s="7" t="s">
        <v>2756</v>
      </c>
      <c r="C914" s="7" t="s">
        <v>2758</v>
      </c>
      <c r="D914" s="8" t="s">
        <v>8</v>
      </c>
      <c r="E914" s="8" t="s">
        <v>31</v>
      </c>
      <c r="F914" s="8" t="s">
        <v>10175</v>
      </c>
      <c r="G914" s="8" t="s">
        <v>10175</v>
      </c>
      <c r="H914" s="7" t="s">
        <v>82</v>
      </c>
      <c r="I914" s="7" t="s">
        <v>14</v>
      </c>
      <c r="J914" s="7" t="s">
        <v>52</v>
      </c>
      <c r="K914" s="7" t="s">
        <v>53</v>
      </c>
      <c r="L914" s="7" t="s">
        <v>975</v>
      </c>
      <c r="M914" s="8" t="s">
        <v>11</v>
      </c>
      <c r="N914" s="23">
        <v>1</v>
      </c>
      <c r="O914" s="22">
        <v>7747.57</v>
      </c>
      <c r="P914" s="22">
        <v>7747.57</v>
      </c>
      <c r="Q914" s="9">
        <f>O914</f>
        <v>7747.57</v>
      </c>
      <c r="R914" s="9">
        <f>P914</f>
        <v>7747.57</v>
      </c>
      <c r="S914" s="10">
        <f>P914-R914</f>
        <v>0</v>
      </c>
      <c r="T914" s="11" t="s">
        <v>2757</v>
      </c>
      <c r="V914" s="10">
        <f t="shared" si="137"/>
        <v>0</v>
      </c>
      <c r="W914" s="10" t="e">
        <f>#REF!-V914</f>
        <v>#REF!</v>
      </c>
    </row>
    <row r="915" spans="1:23" x14ac:dyDescent="0.25">
      <c r="A915" s="7">
        <f t="shared" si="138"/>
        <v>909</v>
      </c>
      <c r="B915" s="7" t="s">
        <v>2759</v>
      </c>
      <c r="C915" s="7" t="s">
        <v>2761</v>
      </c>
      <c r="D915" s="8" t="s">
        <v>8</v>
      </c>
      <c r="E915" s="8" t="s">
        <v>31</v>
      </c>
      <c r="F915" s="8" t="s">
        <v>10175</v>
      </c>
      <c r="G915" s="8" t="s">
        <v>10175</v>
      </c>
      <c r="H915" s="7" t="s">
        <v>2762</v>
      </c>
      <c r="I915" s="7" t="s">
        <v>14</v>
      </c>
      <c r="J915" s="7" t="s">
        <v>15</v>
      </c>
      <c r="K915" s="7" t="s">
        <v>35</v>
      </c>
      <c r="L915" s="7" t="s">
        <v>10</v>
      </c>
      <c r="M915" s="8" t="s">
        <v>11</v>
      </c>
      <c r="N915" s="23">
        <v>4</v>
      </c>
      <c r="O915" s="22">
        <v>7474.14</v>
      </c>
      <c r="P915" s="22">
        <v>29896.560000000001</v>
      </c>
      <c r="Q915" s="9">
        <f>VLOOKUP(T915,[1]Sheet1!$R$2:$S$2054,2,0)</f>
        <v>2223</v>
      </c>
      <c r="R915" s="9">
        <f>N915*Q915</f>
        <v>8892</v>
      </c>
      <c r="S915" s="10">
        <f>ROUND(P915-R915,2)</f>
        <v>21004.560000000001</v>
      </c>
      <c r="T915" s="11" t="s">
        <v>2760</v>
      </c>
      <c r="V915" s="10">
        <f t="shared" si="137"/>
        <v>21004.560000000001</v>
      </c>
      <c r="W915" s="10" t="e">
        <f>#REF!-V915</f>
        <v>#REF!</v>
      </c>
    </row>
    <row r="916" spans="1:23" x14ac:dyDescent="0.25">
      <c r="A916" s="7">
        <f t="shared" si="138"/>
        <v>910</v>
      </c>
      <c r="B916" s="7" t="s">
        <v>2763</v>
      </c>
      <c r="C916" s="7" t="s">
        <v>2765</v>
      </c>
      <c r="D916" s="8" t="s">
        <v>8</v>
      </c>
      <c r="E916" s="8" t="s">
        <v>31</v>
      </c>
      <c r="F916" s="8" t="s">
        <v>10175</v>
      </c>
      <c r="G916" s="8" t="s">
        <v>10175</v>
      </c>
      <c r="H916" s="7" t="s">
        <v>34</v>
      </c>
      <c r="I916" s="7" t="s">
        <v>14</v>
      </c>
      <c r="J916" s="7" t="s">
        <v>52</v>
      </c>
      <c r="K916" s="7" t="s">
        <v>53</v>
      </c>
      <c r="L916" s="7" t="s">
        <v>975</v>
      </c>
      <c r="M916" s="8" t="s">
        <v>11</v>
      </c>
      <c r="N916" s="23">
        <v>4</v>
      </c>
      <c r="O916" s="22">
        <v>2077.98</v>
      </c>
      <c r="P916" s="22">
        <v>8311.92</v>
      </c>
      <c r="Q916" s="9">
        <f>VLOOKUP(T916,[1]Sheet1!$R$2:$S$2054,2,0)</f>
        <v>1018.25</v>
      </c>
      <c r="R916" s="9">
        <f>N916*Q916</f>
        <v>4073</v>
      </c>
      <c r="S916" s="10">
        <f>ROUND(P916-R916,2)</f>
        <v>4238.92</v>
      </c>
      <c r="T916" s="11" t="s">
        <v>2764</v>
      </c>
      <c r="V916" s="10">
        <f t="shared" si="137"/>
        <v>4238.92</v>
      </c>
      <c r="W916" s="10" t="e">
        <f>#REF!-V916</f>
        <v>#REF!</v>
      </c>
    </row>
    <row r="917" spans="1:23" x14ac:dyDescent="0.25">
      <c r="A917" s="7">
        <f t="shared" si="138"/>
        <v>911</v>
      </c>
      <c r="B917" s="7" t="s">
        <v>2766</v>
      </c>
      <c r="C917" s="7" t="s">
        <v>2768</v>
      </c>
      <c r="D917" s="8" t="s">
        <v>79</v>
      </c>
      <c r="E917" s="8" t="s">
        <v>39</v>
      </c>
      <c r="F917" s="8" t="s">
        <v>10175</v>
      </c>
      <c r="G917" s="8" t="s">
        <v>10175</v>
      </c>
      <c r="H917" s="7" t="s">
        <v>164</v>
      </c>
      <c r="I917" s="7" t="s">
        <v>14</v>
      </c>
      <c r="J917" s="7" t="s">
        <v>81</v>
      </c>
      <c r="K917" s="7" t="s">
        <v>16</v>
      </c>
      <c r="L917" s="7" t="s">
        <v>32</v>
      </c>
      <c r="M917" s="8" t="s">
        <v>325</v>
      </c>
      <c r="N917" s="23">
        <v>1</v>
      </c>
      <c r="O917" s="22">
        <v>1.32</v>
      </c>
      <c r="P917" s="22">
        <v>1.32</v>
      </c>
      <c r="Q917" s="9">
        <f t="shared" ref="Q917:Q930" si="140">O917</f>
        <v>1.32</v>
      </c>
      <c r="R917" s="9">
        <f t="shared" ref="R917:R930" si="141">P917</f>
        <v>1.32</v>
      </c>
      <c r="S917" s="10">
        <f t="shared" ref="S917:S930" si="142">P917-R917</f>
        <v>0</v>
      </c>
      <c r="T917" s="11" t="s">
        <v>2767</v>
      </c>
      <c r="V917" s="10">
        <f t="shared" si="137"/>
        <v>0</v>
      </c>
      <c r="W917" s="10" t="e">
        <f>#REF!-V917</f>
        <v>#REF!</v>
      </c>
    </row>
    <row r="918" spans="1:23" x14ac:dyDescent="0.25">
      <c r="A918" s="7">
        <f t="shared" si="138"/>
        <v>912</v>
      </c>
      <c r="B918" s="7" t="s">
        <v>2769</v>
      </c>
      <c r="C918" s="7" t="s">
        <v>2771</v>
      </c>
      <c r="D918" s="8" t="s">
        <v>79</v>
      </c>
      <c r="E918" s="8" t="s">
        <v>39</v>
      </c>
      <c r="F918" s="8" t="s">
        <v>10175</v>
      </c>
      <c r="G918" s="8" t="s">
        <v>10175</v>
      </c>
      <c r="H918" s="7" t="s">
        <v>1184</v>
      </c>
      <c r="I918" s="7" t="s">
        <v>14</v>
      </c>
      <c r="J918" s="7" t="s">
        <v>81</v>
      </c>
      <c r="K918" s="7" t="s">
        <v>16</v>
      </c>
      <c r="L918" s="7" t="s">
        <v>32</v>
      </c>
      <c r="M918" s="8" t="s">
        <v>325</v>
      </c>
      <c r="N918" s="23">
        <v>2.5</v>
      </c>
      <c r="O918" s="22">
        <v>9.2899999999999991</v>
      </c>
      <c r="P918" s="22">
        <v>23.22</v>
      </c>
      <c r="Q918" s="9">
        <f t="shared" si="140"/>
        <v>9.2899999999999991</v>
      </c>
      <c r="R918" s="9">
        <f t="shared" si="141"/>
        <v>23.22</v>
      </c>
      <c r="S918" s="10">
        <f t="shared" si="142"/>
        <v>0</v>
      </c>
      <c r="T918" s="11" t="s">
        <v>2770</v>
      </c>
      <c r="V918" s="10">
        <f t="shared" si="137"/>
        <v>0</v>
      </c>
      <c r="W918" s="10" t="e">
        <f>#REF!-V918</f>
        <v>#REF!</v>
      </c>
    </row>
    <row r="919" spans="1:23" x14ac:dyDescent="0.25">
      <c r="A919" s="7">
        <f t="shared" si="138"/>
        <v>913</v>
      </c>
      <c r="B919" s="7" t="s">
        <v>2773</v>
      </c>
      <c r="C919" s="7" t="s">
        <v>2775</v>
      </c>
      <c r="D919" s="8" t="s">
        <v>135</v>
      </c>
      <c r="E919" s="8" t="s">
        <v>442</v>
      </c>
      <c r="F919" s="8" t="s">
        <v>10175</v>
      </c>
      <c r="G919" s="8" t="s">
        <v>10175</v>
      </c>
      <c r="H919" s="7" t="s">
        <v>444</v>
      </c>
      <c r="I919" s="7" t="s">
        <v>14</v>
      </c>
      <c r="J919" s="7" t="s">
        <v>52</v>
      </c>
      <c r="K919" s="7" t="s">
        <v>53</v>
      </c>
      <c r="L919" s="7" t="s">
        <v>32</v>
      </c>
      <c r="M919" s="8" t="s">
        <v>325</v>
      </c>
      <c r="N919" s="23">
        <v>0.01</v>
      </c>
      <c r="O919" s="22">
        <v>72700</v>
      </c>
      <c r="P919" s="22">
        <v>727</v>
      </c>
      <c r="Q919" s="9">
        <f t="shared" si="140"/>
        <v>72700</v>
      </c>
      <c r="R919" s="9">
        <f t="shared" si="141"/>
        <v>727</v>
      </c>
      <c r="S919" s="10">
        <f t="shared" si="142"/>
        <v>0</v>
      </c>
      <c r="T919" s="11" t="s">
        <v>2774</v>
      </c>
      <c r="V919" s="10">
        <f t="shared" si="137"/>
        <v>0</v>
      </c>
      <c r="W919" s="10" t="e">
        <f>#REF!-V919</f>
        <v>#REF!</v>
      </c>
    </row>
    <row r="920" spans="1:23" x14ac:dyDescent="0.25">
      <c r="A920" s="7">
        <f t="shared" si="138"/>
        <v>914</v>
      </c>
      <c r="B920" s="7" t="s">
        <v>2776</v>
      </c>
      <c r="C920" s="7" t="s">
        <v>2778</v>
      </c>
      <c r="D920" s="8" t="s">
        <v>135</v>
      </c>
      <c r="E920" s="8" t="s">
        <v>442</v>
      </c>
      <c r="F920" s="8" t="s">
        <v>10175</v>
      </c>
      <c r="G920" s="8" t="s">
        <v>10175</v>
      </c>
      <c r="H920" s="7" t="s">
        <v>2779</v>
      </c>
      <c r="I920" s="7" t="s">
        <v>14</v>
      </c>
      <c r="J920" s="7" t="s">
        <v>52</v>
      </c>
      <c r="K920" s="7" t="s">
        <v>53</v>
      </c>
      <c r="L920" s="7" t="s">
        <v>32</v>
      </c>
      <c r="M920" s="8" t="s">
        <v>325</v>
      </c>
      <c r="N920" s="23">
        <v>0.5</v>
      </c>
      <c r="O920" s="22">
        <v>619.4</v>
      </c>
      <c r="P920" s="22">
        <v>309.7</v>
      </c>
      <c r="Q920" s="9">
        <f t="shared" si="140"/>
        <v>619.4</v>
      </c>
      <c r="R920" s="9">
        <f t="shared" si="141"/>
        <v>309.7</v>
      </c>
      <c r="S920" s="10">
        <f t="shared" si="142"/>
        <v>0</v>
      </c>
      <c r="T920" s="11" t="s">
        <v>2777</v>
      </c>
      <c r="V920" s="10">
        <f t="shared" si="137"/>
        <v>0</v>
      </c>
      <c r="W920" s="10" t="e">
        <f>#REF!-V920</f>
        <v>#REF!</v>
      </c>
    </row>
    <row r="921" spans="1:23" x14ac:dyDescent="0.25">
      <c r="A921" s="7">
        <f t="shared" si="138"/>
        <v>915</v>
      </c>
      <c r="B921" s="7" t="s">
        <v>2780</v>
      </c>
      <c r="C921" s="7" t="s">
        <v>2782</v>
      </c>
      <c r="D921" s="8" t="s">
        <v>79</v>
      </c>
      <c r="E921" s="8" t="s">
        <v>39</v>
      </c>
      <c r="F921" s="8" t="s">
        <v>10175</v>
      </c>
      <c r="G921" s="8" t="s">
        <v>10175</v>
      </c>
      <c r="H921" s="7" t="s">
        <v>191</v>
      </c>
      <c r="I921" s="7" t="s">
        <v>14</v>
      </c>
      <c r="J921" s="7" t="s">
        <v>81</v>
      </c>
      <c r="K921" s="7" t="s">
        <v>16</v>
      </c>
      <c r="L921" s="7" t="s">
        <v>32</v>
      </c>
      <c r="M921" s="8" t="s">
        <v>325</v>
      </c>
      <c r="N921" s="23">
        <v>5</v>
      </c>
      <c r="O921" s="22">
        <v>65.099999999999994</v>
      </c>
      <c r="P921" s="22">
        <v>325.5</v>
      </c>
      <c r="Q921" s="9">
        <f t="shared" si="140"/>
        <v>65.099999999999994</v>
      </c>
      <c r="R921" s="9">
        <f t="shared" si="141"/>
        <v>325.5</v>
      </c>
      <c r="S921" s="10">
        <f t="shared" si="142"/>
        <v>0</v>
      </c>
      <c r="T921" s="11" t="s">
        <v>2781</v>
      </c>
      <c r="V921" s="10">
        <f t="shared" si="137"/>
        <v>0</v>
      </c>
      <c r="W921" s="10" t="e">
        <f>#REF!-V921</f>
        <v>#REF!</v>
      </c>
    </row>
    <row r="922" spans="1:23" x14ac:dyDescent="0.25">
      <c r="A922" s="7">
        <f t="shared" si="138"/>
        <v>916</v>
      </c>
      <c r="B922" s="7" t="s">
        <v>2783</v>
      </c>
      <c r="C922" s="7" t="s">
        <v>2785</v>
      </c>
      <c r="D922" s="8" t="s">
        <v>8</v>
      </c>
      <c r="E922" s="8" t="s">
        <v>31</v>
      </c>
      <c r="F922" s="8" t="s">
        <v>10175</v>
      </c>
      <c r="G922" s="8" t="s">
        <v>10175</v>
      </c>
      <c r="H922" s="7" t="s">
        <v>34</v>
      </c>
      <c r="I922" s="7" t="s">
        <v>14</v>
      </c>
      <c r="J922" s="7" t="s">
        <v>15</v>
      </c>
      <c r="K922" s="7" t="s">
        <v>35</v>
      </c>
      <c r="L922" s="7" t="s">
        <v>32</v>
      </c>
      <c r="M922" s="8" t="s">
        <v>325</v>
      </c>
      <c r="N922" s="23">
        <v>149.5</v>
      </c>
      <c r="O922" s="22">
        <v>13.82</v>
      </c>
      <c r="P922" s="22">
        <v>2066.08</v>
      </c>
      <c r="Q922" s="9">
        <f t="shared" si="140"/>
        <v>13.82</v>
      </c>
      <c r="R922" s="9">
        <f t="shared" si="141"/>
        <v>2066.08</v>
      </c>
      <c r="S922" s="10">
        <f t="shared" si="142"/>
        <v>0</v>
      </c>
      <c r="T922" s="11" t="s">
        <v>2784</v>
      </c>
      <c r="V922" s="10">
        <f t="shared" si="137"/>
        <v>0</v>
      </c>
      <c r="W922" s="10" t="e">
        <f>#REF!-V922</f>
        <v>#REF!</v>
      </c>
    </row>
    <row r="923" spans="1:23" x14ac:dyDescent="0.25">
      <c r="A923" s="7">
        <f t="shared" si="138"/>
        <v>917</v>
      </c>
      <c r="B923" s="7" t="s">
        <v>2786</v>
      </c>
      <c r="C923" s="7" t="s">
        <v>2788</v>
      </c>
      <c r="D923" s="8" t="s">
        <v>79</v>
      </c>
      <c r="E923" s="8" t="s">
        <v>39</v>
      </c>
      <c r="F923" s="8" t="s">
        <v>10175</v>
      </c>
      <c r="G923" s="8" t="s">
        <v>10175</v>
      </c>
      <c r="H923" s="7" t="s">
        <v>80</v>
      </c>
      <c r="I923" s="7" t="s">
        <v>14</v>
      </c>
      <c r="J923" s="7" t="s">
        <v>81</v>
      </c>
      <c r="K923" s="7" t="s">
        <v>16</v>
      </c>
      <c r="L923" s="7" t="s">
        <v>32</v>
      </c>
      <c r="M923" s="8" t="s">
        <v>325</v>
      </c>
      <c r="N923" s="23">
        <v>5</v>
      </c>
      <c r="O923" s="22">
        <v>1.85</v>
      </c>
      <c r="P923" s="22">
        <v>9.25</v>
      </c>
      <c r="Q923" s="9">
        <f t="shared" si="140"/>
        <v>1.85</v>
      </c>
      <c r="R923" s="9">
        <f t="shared" si="141"/>
        <v>9.25</v>
      </c>
      <c r="S923" s="10">
        <f t="shared" si="142"/>
        <v>0</v>
      </c>
      <c r="T923" s="11" t="s">
        <v>2787</v>
      </c>
      <c r="V923" s="10">
        <f t="shared" si="137"/>
        <v>0</v>
      </c>
      <c r="W923" s="10" t="e">
        <f>#REF!-V923</f>
        <v>#REF!</v>
      </c>
    </row>
    <row r="924" spans="1:23" x14ac:dyDescent="0.25">
      <c r="A924" s="7">
        <f t="shared" si="138"/>
        <v>918</v>
      </c>
      <c r="B924" s="7" t="s">
        <v>2789</v>
      </c>
      <c r="C924" s="7" t="s">
        <v>2791</v>
      </c>
      <c r="D924" s="8" t="s">
        <v>79</v>
      </c>
      <c r="E924" s="8" t="s">
        <v>39</v>
      </c>
      <c r="F924" s="8" t="s">
        <v>10175</v>
      </c>
      <c r="G924" s="8" t="s">
        <v>10175</v>
      </c>
      <c r="H924" s="7" t="s">
        <v>80</v>
      </c>
      <c r="I924" s="7" t="s">
        <v>14</v>
      </c>
      <c r="J924" s="7" t="s">
        <v>81</v>
      </c>
      <c r="K924" s="7" t="s">
        <v>16</v>
      </c>
      <c r="L924" s="7" t="s">
        <v>32</v>
      </c>
      <c r="M924" s="8" t="s">
        <v>325</v>
      </c>
      <c r="N924" s="23">
        <v>2</v>
      </c>
      <c r="O924" s="22">
        <v>4.49</v>
      </c>
      <c r="P924" s="22">
        <v>8.98</v>
      </c>
      <c r="Q924" s="9">
        <f t="shared" si="140"/>
        <v>4.49</v>
      </c>
      <c r="R924" s="9">
        <f t="shared" si="141"/>
        <v>8.98</v>
      </c>
      <c r="S924" s="10">
        <f t="shared" si="142"/>
        <v>0</v>
      </c>
      <c r="T924" s="11" t="s">
        <v>2790</v>
      </c>
      <c r="V924" s="10">
        <f t="shared" si="137"/>
        <v>0</v>
      </c>
      <c r="W924" s="10" t="e">
        <f>#REF!-V924</f>
        <v>#REF!</v>
      </c>
    </row>
    <row r="925" spans="1:23" x14ac:dyDescent="0.25">
      <c r="A925" s="7">
        <f t="shared" si="138"/>
        <v>919</v>
      </c>
      <c r="B925" s="7" t="s">
        <v>2792</v>
      </c>
      <c r="C925" s="7" t="s">
        <v>2794</v>
      </c>
      <c r="D925" s="8" t="s">
        <v>79</v>
      </c>
      <c r="E925" s="8" t="s">
        <v>117</v>
      </c>
      <c r="F925" s="8" t="s">
        <v>10175</v>
      </c>
      <c r="G925" s="8" t="s">
        <v>10175</v>
      </c>
      <c r="H925" s="7" t="s">
        <v>185</v>
      </c>
      <c r="I925" s="7" t="s">
        <v>14</v>
      </c>
      <c r="J925" s="7" t="s">
        <v>81</v>
      </c>
      <c r="K925" s="7" t="s">
        <v>16</v>
      </c>
      <c r="L925" s="7" t="s">
        <v>32</v>
      </c>
      <c r="M925" s="8" t="s">
        <v>325</v>
      </c>
      <c r="N925" s="23">
        <v>18</v>
      </c>
      <c r="O925" s="22">
        <v>750.74</v>
      </c>
      <c r="P925" s="22">
        <v>13513.32</v>
      </c>
      <c r="Q925" s="9">
        <f t="shared" si="140"/>
        <v>750.74</v>
      </c>
      <c r="R925" s="9">
        <f t="shared" si="141"/>
        <v>13513.32</v>
      </c>
      <c r="S925" s="10">
        <f t="shared" si="142"/>
        <v>0</v>
      </c>
      <c r="T925" s="11" t="s">
        <v>2793</v>
      </c>
      <c r="V925" s="10">
        <f t="shared" si="137"/>
        <v>0</v>
      </c>
      <c r="W925" s="10" t="e">
        <f>#REF!-V925</f>
        <v>#REF!</v>
      </c>
    </row>
    <row r="926" spans="1:23" x14ac:dyDescent="0.25">
      <c r="A926" s="7">
        <f t="shared" si="138"/>
        <v>920</v>
      </c>
      <c r="B926" s="7" t="s">
        <v>2796</v>
      </c>
      <c r="C926" s="7" t="s">
        <v>2798</v>
      </c>
      <c r="D926" s="8" t="s">
        <v>79</v>
      </c>
      <c r="E926" s="8" t="s">
        <v>117</v>
      </c>
      <c r="F926" s="8" t="s">
        <v>10175</v>
      </c>
      <c r="G926" s="8" t="s">
        <v>10175</v>
      </c>
      <c r="H926" s="7" t="s">
        <v>185</v>
      </c>
      <c r="I926" s="7" t="s">
        <v>14</v>
      </c>
      <c r="J926" s="7" t="s">
        <v>81</v>
      </c>
      <c r="K926" s="7" t="s">
        <v>16</v>
      </c>
      <c r="L926" s="7" t="s">
        <v>32</v>
      </c>
      <c r="M926" s="8" t="s">
        <v>325</v>
      </c>
      <c r="N926" s="23">
        <v>41</v>
      </c>
      <c r="O926" s="22">
        <v>292.52</v>
      </c>
      <c r="P926" s="22">
        <v>11993.34</v>
      </c>
      <c r="Q926" s="9">
        <f t="shared" si="140"/>
        <v>292.52</v>
      </c>
      <c r="R926" s="9">
        <f t="shared" si="141"/>
        <v>11993.34</v>
      </c>
      <c r="S926" s="10">
        <f t="shared" si="142"/>
        <v>0</v>
      </c>
      <c r="T926" s="11" t="s">
        <v>2797</v>
      </c>
      <c r="V926" s="10">
        <f t="shared" si="137"/>
        <v>0</v>
      </c>
      <c r="W926" s="10" t="e">
        <f>#REF!-V926</f>
        <v>#REF!</v>
      </c>
    </row>
    <row r="927" spans="1:23" x14ac:dyDescent="0.25">
      <c r="A927" s="7">
        <f t="shared" si="138"/>
        <v>921</v>
      </c>
      <c r="B927" s="7" t="s">
        <v>2799</v>
      </c>
      <c r="C927" s="7" t="s">
        <v>2801</v>
      </c>
      <c r="D927" s="8" t="s">
        <v>79</v>
      </c>
      <c r="E927" s="8" t="s">
        <v>117</v>
      </c>
      <c r="F927" s="8" t="s">
        <v>10175</v>
      </c>
      <c r="G927" s="8" t="s">
        <v>10175</v>
      </c>
      <c r="H927" s="7" t="s">
        <v>185</v>
      </c>
      <c r="I927" s="7" t="s">
        <v>14</v>
      </c>
      <c r="J927" s="7" t="s">
        <v>81</v>
      </c>
      <c r="K927" s="7" t="s">
        <v>16</v>
      </c>
      <c r="L927" s="7" t="s">
        <v>32</v>
      </c>
      <c r="M927" s="8" t="s">
        <v>325</v>
      </c>
      <c r="N927" s="23">
        <v>249.3</v>
      </c>
      <c r="O927" s="22">
        <v>139.81</v>
      </c>
      <c r="P927" s="22">
        <v>34855.599999999999</v>
      </c>
      <c r="Q927" s="9">
        <f t="shared" si="140"/>
        <v>139.81</v>
      </c>
      <c r="R927" s="9">
        <f t="shared" si="141"/>
        <v>34855.599999999999</v>
      </c>
      <c r="S927" s="10">
        <f t="shared" si="142"/>
        <v>0</v>
      </c>
      <c r="T927" s="11" t="s">
        <v>2800</v>
      </c>
      <c r="V927" s="10">
        <f t="shared" si="137"/>
        <v>0</v>
      </c>
      <c r="W927" s="10" t="e">
        <f>#REF!-V927</f>
        <v>#REF!</v>
      </c>
    </row>
    <row r="928" spans="1:23" x14ac:dyDescent="0.25">
      <c r="A928" s="7">
        <f t="shared" si="138"/>
        <v>922</v>
      </c>
      <c r="B928" s="7" t="s">
        <v>2802</v>
      </c>
      <c r="C928" s="7" t="s">
        <v>2804</v>
      </c>
      <c r="D928" s="8" t="s">
        <v>79</v>
      </c>
      <c r="E928" s="8" t="s">
        <v>117</v>
      </c>
      <c r="F928" s="8" t="s">
        <v>10175</v>
      </c>
      <c r="G928" s="8" t="s">
        <v>10175</v>
      </c>
      <c r="H928" s="7" t="s">
        <v>1184</v>
      </c>
      <c r="I928" s="7" t="s">
        <v>14</v>
      </c>
      <c r="J928" s="7" t="s">
        <v>81</v>
      </c>
      <c r="K928" s="7" t="s">
        <v>16</v>
      </c>
      <c r="L928" s="7" t="s">
        <v>32</v>
      </c>
      <c r="M928" s="8" t="s">
        <v>325</v>
      </c>
      <c r="N928" s="23">
        <v>132.5</v>
      </c>
      <c r="O928" s="22">
        <v>363.86</v>
      </c>
      <c r="P928" s="22">
        <v>48210.95</v>
      </c>
      <c r="Q928" s="9">
        <f t="shared" si="140"/>
        <v>363.86</v>
      </c>
      <c r="R928" s="9">
        <f t="shared" si="141"/>
        <v>48210.95</v>
      </c>
      <c r="S928" s="10">
        <f t="shared" si="142"/>
        <v>0</v>
      </c>
      <c r="T928" s="11" t="s">
        <v>2803</v>
      </c>
      <c r="V928" s="10">
        <f t="shared" si="137"/>
        <v>0</v>
      </c>
      <c r="W928" s="10" t="e">
        <f>#REF!-V928</f>
        <v>#REF!</v>
      </c>
    </row>
    <row r="929" spans="1:23" x14ac:dyDescent="0.25">
      <c r="A929" s="7">
        <f t="shared" si="138"/>
        <v>923</v>
      </c>
      <c r="B929" s="7" t="s">
        <v>2805</v>
      </c>
      <c r="C929" s="7" t="s">
        <v>2807</v>
      </c>
      <c r="D929" s="8" t="s">
        <v>79</v>
      </c>
      <c r="E929" s="8" t="s">
        <v>117</v>
      </c>
      <c r="F929" s="8" t="s">
        <v>10175</v>
      </c>
      <c r="G929" s="8" t="s">
        <v>10175</v>
      </c>
      <c r="H929" s="7" t="s">
        <v>185</v>
      </c>
      <c r="I929" s="7" t="s">
        <v>14</v>
      </c>
      <c r="J929" s="7" t="s">
        <v>81</v>
      </c>
      <c r="K929" s="7" t="s">
        <v>16</v>
      </c>
      <c r="L929" s="7" t="s">
        <v>32</v>
      </c>
      <c r="M929" s="8" t="s">
        <v>325</v>
      </c>
      <c r="N929" s="23">
        <v>104.6</v>
      </c>
      <c r="O929" s="22">
        <v>174.16</v>
      </c>
      <c r="P929" s="22">
        <v>18217.61</v>
      </c>
      <c r="Q929" s="9">
        <f t="shared" si="140"/>
        <v>174.16</v>
      </c>
      <c r="R929" s="9">
        <f t="shared" si="141"/>
        <v>18217.61</v>
      </c>
      <c r="S929" s="10">
        <f t="shared" si="142"/>
        <v>0</v>
      </c>
      <c r="T929" s="11" t="s">
        <v>2806</v>
      </c>
      <c r="V929" s="10">
        <f t="shared" si="137"/>
        <v>0</v>
      </c>
      <c r="W929" s="10" t="e">
        <f>#REF!-V929</f>
        <v>#REF!</v>
      </c>
    </row>
    <row r="930" spans="1:23" x14ac:dyDescent="0.25">
      <c r="A930" s="7">
        <f t="shared" si="138"/>
        <v>924</v>
      </c>
      <c r="B930" s="7" t="s">
        <v>2808</v>
      </c>
      <c r="C930" s="7" t="s">
        <v>2810</v>
      </c>
      <c r="D930" s="8" t="s">
        <v>79</v>
      </c>
      <c r="E930" s="8" t="s">
        <v>117</v>
      </c>
      <c r="F930" s="8" t="s">
        <v>10175</v>
      </c>
      <c r="G930" s="8" t="s">
        <v>10175</v>
      </c>
      <c r="H930" s="7" t="s">
        <v>185</v>
      </c>
      <c r="I930" s="7" t="s">
        <v>14</v>
      </c>
      <c r="J930" s="7" t="s">
        <v>81</v>
      </c>
      <c r="K930" s="7" t="s">
        <v>16</v>
      </c>
      <c r="L930" s="7" t="s">
        <v>32</v>
      </c>
      <c r="M930" s="8" t="s">
        <v>325</v>
      </c>
      <c r="N930" s="23">
        <v>26.75</v>
      </c>
      <c r="O930" s="22">
        <v>278.08</v>
      </c>
      <c r="P930" s="22">
        <v>7438.57</v>
      </c>
      <c r="Q930" s="9">
        <f t="shared" si="140"/>
        <v>278.08</v>
      </c>
      <c r="R930" s="9">
        <f t="shared" si="141"/>
        <v>7438.57</v>
      </c>
      <c r="S930" s="10">
        <f t="shared" si="142"/>
        <v>0</v>
      </c>
      <c r="T930" s="11" t="s">
        <v>2809</v>
      </c>
      <c r="V930" s="10">
        <f t="shared" si="137"/>
        <v>0</v>
      </c>
      <c r="W930" s="10" t="e">
        <f>#REF!-V930</f>
        <v>#REF!</v>
      </c>
    </row>
    <row r="931" spans="1:23" x14ac:dyDescent="0.25">
      <c r="A931" s="7">
        <f t="shared" si="138"/>
        <v>925</v>
      </c>
      <c r="B931" s="7" t="s">
        <v>2811</v>
      </c>
      <c r="C931" s="7" t="s">
        <v>2813</v>
      </c>
      <c r="D931" s="8" t="s">
        <v>79</v>
      </c>
      <c r="E931" s="8" t="s">
        <v>186</v>
      </c>
      <c r="F931" s="8" t="s">
        <v>10175</v>
      </c>
      <c r="G931" s="8" t="s">
        <v>10175</v>
      </c>
      <c r="H931" s="7" t="s">
        <v>185</v>
      </c>
      <c r="I931" s="7" t="s">
        <v>14</v>
      </c>
      <c r="J931" s="7" t="s">
        <v>81</v>
      </c>
      <c r="K931" s="7" t="s">
        <v>16</v>
      </c>
      <c r="L931" s="7" t="s">
        <v>32</v>
      </c>
      <c r="M931" s="8" t="s">
        <v>325</v>
      </c>
      <c r="N931" s="23">
        <v>3.9</v>
      </c>
      <c r="O931" s="22">
        <v>285.82</v>
      </c>
      <c r="P931" s="22">
        <v>1114.71</v>
      </c>
      <c r="Q931" s="9">
        <f>VLOOKUP(T931,[1]Sheet1!$R$2:$S$2054,2,0)</f>
        <v>241.02</v>
      </c>
      <c r="R931" s="9">
        <f>N931*Q931</f>
        <v>939.97800000000007</v>
      </c>
      <c r="S931" s="10">
        <f>ROUND(P931-R931,2)</f>
        <v>174.73</v>
      </c>
      <c r="T931" s="11" t="s">
        <v>2812</v>
      </c>
      <c r="V931" s="10">
        <f t="shared" si="137"/>
        <v>174.73199999999997</v>
      </c>
      <c r="W931" s="10" t="e">
        <f>#REF!-V931</f>
        <v>#REF!</v>
      </c>
    </row>
    <row r="932" spans="1:23" x14ac:dyDescent="0.25">
      <c r="A932" s="7">
        <f t="shared" si="138"/>
        <v>926</v>
      </c>
      <c r="B932" s="7" t="s">
        <v>2814</v>
      </c>
      <c r="C932" s="7" t="s">
        <v>2815</v>
      </c>
      <c r="D932" s="8" t="s">
        <v>8</v>
      </c>
      <c r="E932" s="8" t="s">
        <v>41</v>
      </c>
      <c r="F932" s="8" t="s">
        <v>10175</v>
      </c>
      <c r="G932" s="8" t="s">
        <v>10175</v>
      </c>
      <c r="H932" s="7" t="s">
        <v>2816</v>
      </c>
      <c r="I932" s="7" t="s">
        <v>14</v>
      </c>
      <c r="J932" s="7" t="s">
        <v>52</v>
      </c>
      <c r="K932" s="7" t="s">
        <v>53</v>
      </c>
      <c r="L932" s="7" t="s">
        <v>32</v>
      </c>
      <c r="M932" s="8" t="s">
        <v>325</v>
      </c>
      <c r="N932" s="23">
        <v>7.78</v>
      </c>
      <c r="O932" s="22">
        <v>125.33</v>
      </c>
      <c r="P932" s="22">
        <v>975.07</v>
      </c>
      <c r="Q932" s="9">
        <f>VLOOKUP(T932,[1]Sheet1!$R$2:$S$2054,2,0)</f>
        <v>29.04</v>
      </c>
      <c r="R932" s="9">
        <f>N932*Q932</f>
        <v>225.93119999999999</v>
      </c>
      <c r="S932" s="10">
        <f>ROUND(P932-R932,2)</f>
        <v>749.14</v>
      </c>
      <c r="T932" s="11" t="s">
        <v>2817</v>
      </c>
      <c r="V932" s="10">
        <f t="shared" si="137"/>
        <v>749.13880000000006</v>
      </c>
      <c r="W932" s="10" t="e">
        <f>#REF!-V932</f>
        <v>#REF!</v>
      </c>
    </row>
    <row r="933" spans="1:23" x14ac:dyDescent="0.25">
      <c r="A933" s="7">
        <f t="shared" si="138"/>
        <v>927</v>
      </c>
      <c r="B933" s="7" t="s">
        <v>2818</v>
      </c>
      <c r="C933" s="7" t="s">
        <v>2819</v>
      </c>
      <c r="D933" s="8" t="s">
        <v>8</v>
      </c>
      <c r="E933" s="8" t="s">
        <v>41</v>
      </c>
      <c r="F933" s="8" t="s">
        <v>10175</v>
      </c>
      <c r="G933" s="8" t="s">
        <v>10175</v>
      </c>
      <c r="H933" s="7" t="s">
        <v>1035</v>
      </c>
      <c r="I933" s="7" t="s">
        <v>14</v>
      </c>
      <c r="J933" s="7" t="s">
        <v>52</v>
      </c>
      <c r="K933" s="7" t="s">
        <v>53</v>
      </c>
      <c r="L933" s="7" t="s">
        <v>32</v>
      </c>
      <c r="M933" s="8" t="s">
        <v>325</v>
      </c>
      <c r="N933" s="23">
        <v>23.184000000000001</v>
      </c>
      <c r="O933" s="22">
        <v>113.8</v>
      </c>
      <c r="P933" s="22">
        <v>2638.45</v>
      </c>
      <c r="Q933" s="9">
        <f>VLOOKUP(T933,[1]Sheet1!$R$2:$S$2054,2,0)</f>
        <v>26.39</v>
      </c>
      <c r="R933" s="9">
        <f>N933*Q933</f>
        <v>611.82576000000006</v>
      </c>
      <c r="S933" s="10">
        <f>ROUND(P933-R933,2)</f>
        <v>2026.62</v>
      </c>
      <c r="T933" s="11" t="s">
        <v>2820</v>
      </c>
      <c r="V933" s="10">
        <f t="shared" si="137"/>
        <v>2026.6242399999996</v>
      </c>
      <c r="W933" s="10" t="e">
        <f>#REF!-V933</f>
        <v>#REF!</v>
      </c>
    </row>
    <row r="934" spans="1:23" x14ac:dyDescent="0.25">
      <c r="A934" s="7">
        <f t="shared" si="138"/>
        <v>928</v>
      </c>
      <c r="B934" s="7" t="s">
        <v>2821</v>
      </c>
      <c r="C934" s="7" t="s">
        <v>2823</v>
      </c>
      <c r="D934" s="8" t="s">
        <v>79</v>
      </c>
      <c r="E934" s="8" t="s">
        <v>117</v>
      </c>
      <c r="F934" s="8" t="s">
        <v>10175</v>
      </c>
      <c r="G934" s="8" t="s">
        <v>10175</v>
      </c>
      <c r="H934" s="7" t="s">
        <v>164</v>
      </c>
      <c r="I934" s="7" t="s">
        <v>14</v>
      </c>
      <c r="J934" s="7" t="s">
        <v>81</v>
      </c>
      <c r="K934" s="7" t="s">
        <v>16</v>
      </c>
      <c r="L934" s="7" t="s">
        <v>32</v>
      </c>
      <c r="M934" s="8" t="s">
        <v>325</v>
      </c>
      <c r="N934" s="23">
        <v>23</v>
      </c>
      <c r="O934" s="22">
        <v>0.45</v>
      </c>
      <c r="P934" s="22">
        <v>10.32</v>
      </c>
      <c r="Q934" s="9">
        <f>O934</f>
        <v>0.45</v>
      </c>
      <c r="R934" s="9">
        <f>P934</f>
        <v>10.32</v>
      </c>
      <c r="S934" s="10">
        <f>P934-R934</f>
        <v>0</v>
      </c>
      <c r="T934" s="11" t="s">
        <v>2822</v>
      </c>
      <c r="V934" s="10">
        <f t="shared" si="137"/>
        <v>0</v>
      </c>
      <c r="W934" s="10" t="e">
        <f>#REF!-V934</f>
        <v>#REF!</v>
      </c>
    </row>
    <row r="935" spans="1:23" x14ac:dyDescent="0.25">
      <c r="A935" s="7">
        <f t="shared" si="138"/>
        <v>929</v>
      </c>
      <c r="B935" s="7" t="s">
        <v>2824</v>
      </c>
      <c r="C935" s="7" t="s">
        <v>2826</v>
      </c>
      <c r="D935" s="8" t="s">
        <v>8</v>
      </c>
      <c r="E935" s="8" t="s">
        <v>241</v>
      </c>
      <c r="F935" s="8" t="s">
        <v>10175</v>
      </c>
      <c r="G935" s="8" t="s">
        <v>10175</v>
      </c>
      <c r="H935" s="7" t="s">
        <v>2827</v>
      </c>
      <c r="I935" s="7" t="s">
        <v>284</v>
      </c>
      <c r="J935" s="7" t="s">
        <v>15</v>
      </c>
      <c r="K935" s="7" t="s">
        <v>35</v>
      </c>
      <c r="L935" s="7" t="s">
        <v>32</v>
      </c>
      <c r="M935" s="8" t="s">
        <v>325</v>
      </c>
      <c r="N935" s="23">
        <v>6370</v>
      </c>
      <c r="O935" s="22">
        <v>77.45</v>
      </c>
      <c r="P935" s="22">
        <v>493332.07</v>
      </c>
      <c r="Q935" s="9">
        <f>VLOOKUP(T935,[1]Sheet1!$R$2:$S$2054,2,0)</f>
        <v>7.66</v>
      </c>
      <c r="R935" s="9">
        <f>N935*Q935</f>
        <v>48794.200000000004</v>
      </c>
      <c r="S935" s="10">
        <f>ROUND(P935-R935,2)</f>
        <v>444537.87</v>
      </c>
      <c r="T935" s="11" t="s">
        <v>2825</v>
      </c>
      <c r="V935" s="10">
        <f t="shared" si="137"/>
        <v>444537.87</v>
      </c>
      <c r="W935" s="10" t="e">
        <f>#REF!-V935</f>
        <v>#REF!</v>
      </c>
    </row>
    <row r="936" spans="1:23" x14ac:dyDescent="0.25">
      <c r="A936" s="7">
        <f t="shared" si="138"/>
        <v>930</v>
      </c>
      <c r="B936" s="7" t="s">
        <v>2828</v>
      </c>
      <c r="C936" s="7" t="s">
        <v>2830</v>
      </c>
      <c r="D936" s="8" t="s">
        <v>8</v>
      </c>
      <c r="E936" s="8" t="s">
        <v>31</v>
      </c>
      <c r="F936" s="8" t="s">
        <v>10175</v>
      </c>
      <c r="G936" s="8" t="s">
        <v>10175</v>
      </c>
      <c r="H936" s="7" t="s">
        <v>34</v>
      </c>
      <c r="I936" s="7" t="s">
        <v>14</v>
      </c>
      <c r="J936" s="7" t="s">
        <v>52</v>
      </c>
      <c r="K936" s="7" t="s">
        <v>53</v>
      </c>
      <c r="L936" s="7" t="s">
        <v>32</v>
      </c>
      <c r="M936" s="8" t="s">
        <v>325</v>
      </c>
      <c r="N936" s="23">
        <v>90</v>
      </c>
      <c r="O936" s="22">
        <v>66.95</v>
      </c>
      <c r="P936" s="22">
        <v>6025.5</v>
      </c>
      <c r="Q936" s="9">
        <f>VLOOKUP(T936,[1]Sheet1!$R$2:$S$2054,2,0)</f>
        <v>45.42</v>
      </c>
      <c r="R936" s="9">
        <f>N936*Q936</f>
        <v>4087.8</v>
      </c>
      <c r="S936" s="10">
        <f>ROUND(P936-R936,2)</f>
        <v>1937.7</v>
      </c>
      <c r="T936" s="11" t="s">
        <v>2829</v>
      </c>
      <c r="V936" s="10">
        <f t="shared" si="137"/>
        <v>1937.6999999999998</v>
      </c>
      <c r="W936" s="10" t="e">
        <f>#REF!-V936</f>
        <v>#REF!</v>
      </c>
    </row>
    <row r="937" spans="1:23" x14ac:dyDescent="0.25">
      <c r="A937" s="7">
        <f t="shared" si="138"/>
        <v>931</v>
      </c>
      <c r="B937" s="7" t="s">
        <v>2831</v>
      </c>
      <c r="C937" s="7" t="s">
        <v>2832</v>
      </c>
      <c r="D937" s="8" t="s">
        <v>8</v>
      </c>
      <c r="E937" s="8" t="s">
        <v>41</v>
      </c>
      <c r="F937" s="8" t="s">
        <v>10175</v>
      </c>
      <c r="G937" s="8" t="s">
        <v>10175</v>
      </c>
      <c r="H937" s="7" t="s">
        <v>1035</v>
      </c>
      <c r="I937" s="7" t="s">
        <v>14</v>
      </c>
      <c r="J937" s="7" t="s">
        <v>52</v>
      </c>
      <c r="K937" s="7" t="s">
        <v>53</v>
      </c>
      <c r="L937" s="7" t="s">
        <v>32</v>
      </c>
      <c r="M937" s="8" t="s">
        <v>246</v>
      </c>
      <c r="N937" s="23">
        <v>6.4000000000000001E-2</v>
      </c>
      <c r="O937" s="22">
        <v>117789.69</v>
      </c>
      <c r="P937" s="22">
        <v>7538.54</v>
      </c>
      <c r="Q937" s="9">
        <f>VLOOKUP(T937,[1]Sheet1!$R$2:$S$2054,2,0)</f>
        <v>3767.44</v>
      </c>
      <c r="R937" s="9">
        <f>N937*Q937</f>
        <v>241.11616000000001</v>
      </c>
      <c r="S937" s="10">
        <f>ROUND(P937-R937,2)</f>
        <v>7297.42</v>
      </c>
      <c r="T937" s="11" t="s">
        <v>2833</v>
      </c>
      <c r="U937" s="10"/>
      <c r="V937" s="10">
        <f t="shared" si="137"/>
        <v>7297.4238400000004</v>
      </c>
      <c r="W937" s="10" t="e">
        <f>#REF!-V937</f>
        <v>#REF!</v>
      </c>
    </row>
    <row r="938" spans="1:23" x14ac:dyDescent="0.25">
      <c r="A938" s="7">
        <f t="shared" si="138"/>
        <v>932</v>
      </c>
      <c r="B938" s="7" t="s">
        <v>2831</v>
      </c>
      <c r="C938" s="7" t="s">
        <v>2832</v>
      </c>
      <c r="D938" s="8" t="s">
        <v>8</v>
      </c>
      <c r="E938" s="8" t="s">
        <v>41</v>
      </c>
      <c r="F938" s="8" t="s">
        <v>10175</v>
      </c>
      <c r="G938" s="8" t="s">
        <v>10175</v>
      </c>
      <c r="H938" s="7" t="s">
        <v>1035</v>
      </c>
      <c r="I938" s="7" t="s">
        <v>14</v>
      </c>
      <c r="J938" s="7" t="s">
        <v>52</v>
      </c>
      <c r="K938" s="7" t="s">
        <v>53</v>
      </c>
      <c r="L938" s="7" t="s">
        <v>32</v>
      </c>
      <c r="M938" s="8" t="s">
        <v>246</v>
      </c>
      <c r="N938" s="23">
        <v>19.414999999999999</v>
      </c>
      <c r="O938" s="22">
        <v>117789.63</v>
      </c>
      <c r="P938" s="22">
        <v>2286885.58</v>
      </c>
      <c r="Q938" s="9">
        <f>VLOOKUP(T938,[1]Sheet1!$R$2:$S$2054,2,0)</f>
        <v>3767.44</v>
      </c>
      <c r="R938" s="9">
        <f>N938*Q938</f>
        <v>73144.847599999994</v>
      </c>
      <c r="S938" s="10">
        <f>ROUND(P938-R938,2)</f>
        <v>2213740.73</v>
      </c>
      <c r="T938" s="11" t="s">
        <v>2834</v>
      </c>
      <c r="U938" s="10">
        <v>69472.679999999993</v>
      </c>
      <c r="V938" s="10">
        <f t="shared" si="137"/>
        <v>2213740.7324000001</v>
      </c>
      <c r="W938" s="10" t="e">
        <f>#REF!-V938</f>
        <v>#REF!</v>
      </c>
    </row>
    <row r="939" spans="1:23" x14ac:dyDescent="0.25">
      <c r="A939" s="7">
        <f t="shared" si="138"/>
        <v>933</v>
      </c>
      <c r="B939" s="7" t="s">
        <v>2835</v>
      </c>
      <c r="C939" s="7" t="s">
        <v>2837</v>
      </c>
      <c r="D939" s="8" t="s">
        <v>79</v>
      </c>
      <c r="E939" s="8" t="s">
        <v>39</v>
      </c>
      <c r="F939" s="8" t="s">
        <v>10175</v>
      </c>
      <c r="G939" s="8" t="s">
        <v>10175</v>
      </c>
      <c r="H939" s="7" t="s">
        <v>1184</v>
      </c>
      <c r="I939" s="7" t="s">
        <v>14</v>
      </c>
      <c r="J939" s="7" t="s">
        <v>81</v>
      </c>
      <c r="K939" s="7" t="s">
        <v>16</v>
      </c>
      <c r="L939" s="7" t="s">
        <v>32</v>
      </c>
      <c r="M939" s="8" t="s">
        <v>325</v>
      </c>
      <c r="N939" s="23">
        <v>3.9</v>
      </c>
      <c r="O939" s="22">
        <v>9.2899999999999991</v>
      </c>
      <c r="P939" s="22">
        <v>36.229999999999997</v>
      </c>
      <c r="Q939" s="9">
        <f t="shared" ref="Q939:R943" si="143">O939</f>
        <v>9.2899999999999991</v>
      </c>
      <c r="R939" s="9">
        <f t="shared" si="143"/>
        <v>36.229999999999997</v>
      </c>
      <c r="S939" s="10">
        <f>P939-R939</f>
        <v>0</v>
      </c>
      <c r="T939" s="11" t="s">
        <v>2836</v>
      </c>
      <c r="V939" s="10">
        <f t="shared" si="137"/>
        <v>0</v>
      </c>
      <c r="W939" s="10" t="e">
        <f>#REF!-V939</f>
        <v>#REF!</v>
      </c>
    </row>
    <row r="940" spans="1:23" x14ac:dyDescent="0.25">
      <c r="A940" s="7">
        <f t="shared" si="138"/>
        <v>934</v>
      </c>
      <c r="B940" s="7" t="s">
        <v>2838</v>
      </c>
      <c r="C940" s="7" t="s">
        <v>2840</v>
      </c>
      <c r="D940" s="8" t="s">
        <v>79</v>
      </c>
      <c r="E940" s="8" t="s">
        <v>39</v>
      </c>
      <c r="F940" s="8" t="s">
        <v>10175</v>
      </c>
      <c r="G940" s="8" t="s">
        <v>10175</v>
      </c>
      <c r="H940" s="7" t="s">
        <v>1184</v>
      </c>
      <c r="I940" s="7" t="s">
        <v>14</v>
      </c>
      <c r="J940" s="7" t="s">
        <v>81</v>
      </c>
      <c r="K940" s="7" t="s">
        <v>16</v>
      </c>
      <c r="L940" s="7" t="s">
        <v>32</v>
      </c>
      <c r="M940" s="8" t="s">
        <v>325</v>
      </c>
      <c r="N940" s="23">
        <v>6</v>
      </c>
      <c r="O940" s="22">
        <v>8.68</v>
      </c>
      <c r="P940" s="22">
        <v>52.05</v>
      </c>
      <c r="Q940" s="9">
        <f t="shared" si="143"/>
        <v>8.68</v>
      </c>
      <c r="R940" s="9">
        <f t="shared" si="143"/>
        <v>52.05</v>
      </c>
      <c r="S940" s="10">
        <f>P940-R940</f>
        <v>0</v>
      </c>
      <c r="T940" s="11" t="s">
        <v>2839</v>
      </c>
      <c r="V940" s="10">
        <f t="shared" si="137"/>
        <v>0</v>
      </c>
      <c r="W940" s="10" t="e">
        <f>#REF!-V940</f>
        <v>#REF!</v>
      </c>
    </row>
    <row r="941" spans="1:23" x14ac:dyDescent="0.25">
      <c r="A941" s="7">
        <f t="shared" si="138"/>
        <v>935</v>
      </c>
      <c r="B941" s="7" t="s">
        <v>2841</v>
      </c>
      <c r="C941" s="7" t="s">
        <v>2843</v>
      </c>
      <c r="D941" s="8" t="s">
        <v>79</v>
      </c>
      <c r="E941" s="8" t="s">
        <v>39</v>
      </c>
      <c r="F941" s="8" t="s">
        <v>10175</v>
      </c>
      <c r="G941" s="8" t="s">
        <v>10175</v>
      </c>
      <c r="H941" s="7" t="s">
        <v>1184</v>
      </c>
      <c r="I941" s="7" t="s">
        <v>14</v>
      </c>
      <c r="J941" s="7" t="s">
        <v>81</v>
      </c>
      <c r="K941" s="7" t="s">
        <v>16</v>
      </c>
      <c r="L941" s="7" t="s">
        <v>32</v>
      </c>
      <c r="M941" s="8" t="s">
        <v>325</v>
      </c>
      <c r="N941" s="23">
        <v>2</v>
      </c>
      <c r="O941" s="22">
        <v>9.2799999999999994</v>
      </c>
      <c r="P941" s="22">
        <v>18.559999999999999</v>
      </c>
      <c r="Q941" s="9">
        <f t="shared" si="143"/>
        <v>9.2799999999999994</v>
      </c>
      <c r="R941" s="9">
        <f t="shared" si="143"/>
        <v>18.559999999999999</v>
      </c>
      <c r="S941" s="10">
        <f>P941-R941</f>
        <v>0</v>
      </c>
      <c r="T941" s="11" t="s">
        <v>2842</v>
      </c>
      <c r="V941" s="10">
        <f t="shared" si="137"/>
        <v>0</v>
      </c>
      <c r="W941" s="10" t="e">
        <f>#REF!-V941</f>
        <v>#REF!</v>
      </c>
    </row>
    <row r="942" spans="1:23" x14ac:dyDescent="0.25">
      <c r="A942" s="7">
        <f t="shared" si="138"/>
        <v>936</v>
      </c>
      <c r="B942" s="7" t="s">
        <v>2844</v>
      </c>
      <c r="C942" s="7" t="s">
        <v>2846</v>
      </c>
      <c r="D942" s="8" t="s">
        <v>79</v>
      </c>
      <c r="E942" s="8" t="s">
        <v>39</v>
      </c>
      <c r="F942" s="8" t="s">
        <v>10175</v>
      </c>
      <c r="G942" s="8" t="s">
        <v>10175</v>
      </c>
      <c r="H942" s="7" t="s">
        <v>1184</v>
      </c>
      <c r="I942" s="7" t="s">
        <v>14</v>
      </c>
      <c r="J942" s="7" t="s">
        <v>81</v>
      </c>
      <c r="K942" s="7" t="s">
        <v>16</v>
      </c>
      <c r="L942" s="7" t="s">
        <v>32</v>
      </c>
      <c r="M942" s="8" t="s">
        <v>325</v>
      </c>
      <c r="N942" s="23">
        <v>2.1</v>
      </c>
      <c r="O942" s="22">
        <v>9.2799999999999994</v>
      </c>
      <c r="P942" s="22">
        <v>19.489999999999998</v>
      </c>
      <c r="Q942" s="9">
        <f t="shared" si="143"/>
        <v>9.2799999999999994</v>
      </c>
      <c r="R942" s="9">
        <f t="shared" si="143"/>
        <v>19.489999999999998</v>
      </c>
      <c r="S942" s="10">
        <f>P942-R942</f>
        <v>0</v>
      </c>
      <c r="T942" s="11" t="s">
        <v>2845</v>
      </c>
      <c r="V942" s="10">
        <f t="shared" si="137"/>
        <v>0</v>
      </c>
      <c r="W942" s="10" t="e">
        <f>#REF!-V942</f>
        <v>#REF!</v>
      </c>
    </row>
    <row r="943" spans="1:23" x14ac:dyDescent="0.25">
      <c r="A943" s="7">
        <f t="shared" si="138"/>
        <v>937</v>
      </c>
      <c r="B943" s="7" t="s">
        <v>2847</v>
      </c>
      <c r="C943" s="7" t="s">
        <v>2849</v>
      </c>
      <c r="D943" s="8" t="s">
        <v>54</v>
      </c>
      <c r="E943" s="8" t="s">
        <v>37</v>
      </c>
      <c r="F943" s="8" t="s">
        <v>10175</v>
      </c>
      <c r="G943" s="8" t="s">
        <v>10175</v>
      </c>
      <c r="H943" s="7" t="s">
        <v>83</v>
      </c>
      <c r="I943" s="7" t="s">
        <v>14</v>
      </c>
      <c r="J943" s="7" t="s">
        <v>15</v>
      </c>
      <c r="K943" s="7" t="s">
        <v>16</v>
      </c>
      <c r="L943" s="7" t="s">
        <v>358</v>
      </c>
      <c r="M943" s="8" t="s">
        <v>325</v>
      </c>
      <c r="N943" s="23">
        <v>130</v>
      </c>
      <c r="O943" s="22">
        <v>28.37</v>
      </c>
      <c r="P943" s="22">
        <v>3687.48</v>
      </c>
      <c r="Q943" s="9">
        <f t="shared" si="143"/>
        <v>28.37</v>
      </c>
      <c r="R943" s="9">
        <f t="shared" si="143"/>
        <v>3687.48</v>
      </c>
      <c r="S943" s="10">
        <f>P943-R943</f>
        <v>0</v>
      </c>
      <c r="T943" s="11" t="s">
        <v>2848</v>
      </c>
      <c r="V943" s="10">
        <f t="shared" si="137"/>
        <v>0</v>
      </c>
      <c r="W943" s="10" t="e">
        <f>#REF!-V943</f>
        <v>#REF!</v>
      </c>
    </row>
    <row r="944" spans="1:23" x14ac:dyDescent="0.25">
      <c r="A944" s="7">
        <f t="shared" si="138"/>
        <v>938</v>
      </c>
      <c r="B944" s="7" t="s">
        <v>2850</v>
      </c>
      <c r="C944" s="7" t="s">
        <v>2851</v>
      </c>
      <c r="D944" s="8" t="s">
        <v>8</v>
      </c>
      <c r="E944" s="8" t="s">
        <v>41</v>
      </c>
      <c r="F944" s="8" t="s">
        <v>10175</v>
      </c>
      <c r="G944" s="8" t="s">
        <v>10175</v>
      </c>
      <c r="H944" s="7" t="s">
        <v>849</v>
      </c>
      <c r="I944" s="7" t="s">
        <v>14</v>
      </c>
      <c r="J944" s="7" t="s">
        <v>52</v>
      </c>
      <c r="K944" s="7" t="s">
        <v>53</v>
      </c>
      <c r="L944" s="7" t="s">
        <v>32</v>
      </c>
      <c r="M944" s="8" t="s">
        <v>50</v>
      </c>
      <c r="N944" s="23">
        <v>0.78</v>
      </c>
      <c r="O944" s="22">
        <v>1365.6</v>
      </c>
      <c r="P944" s="22">
        <v>1065.17</v>
      </c>
      <c r="Q944" s="9">
        <f>VLOOKUP(T944,[1]Sheet1!$R$2:$S$2054,2,0)</f>
        <v>502.56</v>
      </c>
      <c r="R944" s="9">
        <f t="shared" ref="R944:R949" si="144">N944*Q944</f>
        <v>391.99680000000001</v>
      </c>
      <c r="S944" s="10">
        <f t="shared" ref="S944:S949" si="145">ROUND(P944-R944,2)</f>
        <v>673.17</v>
      </c>
      <c r="T944" s="11" t="s">
        <v>2852</v>
      </c>
      <c r="V944" s="10">
        <f t="shared" si="137"/>
        <v>673.17320000000007</v>
      </c>
      <c r="W944" s="10" t="e">
        <f>#REF!-V944</f>
        <v>#REF!</v>
      </c>
    </row>
    <row r="945" spans="1:23" x14ac:dyDescent="0.25">
      <c r="A945" s="7">
        <f t="shared" si="138"/>
        <v>939</v>
      </c>
      <c r="B945" s="7" t="s">
        <v>2853</v>
      </c>
      <c r="C945" s="7" t="s">
        <v>2854</v>
      </c>
      <c r="D945" s="8" t="s">
        <v>8</v>
      </c>
      <c r="E945" s="8" t="s">
        <v>41</v>
      </c>
      <c r="F945" s="8" t="s">
        <v>10175</v>
      </c>
      <c r="G945" s="8" t="s">
        <v>10175</v>
      </c>
      <c r="H945" s="7" t="s">
        <v>51</v>
      </c>
      <c r="I945" s="7" t="s">
        <v>14</v>
      </c>
      <c r="J945" s="7" t="s">
        <v>52</v>
      </c>
      <c r="K945" s="7" t="s">
        <v>53</v>
      </c>
      <c r="L945" s="7" t="s">
        <v>32</v>
      </c>
      <c r="M945" s="8" t="s">
        <v>50</v>
      </c>
      <c r="N945" s="23">
        <v>0.3</v>
      </c>
      <c r="O945" s="22">
        <v>144239.23000000001</v>
      </c>
      <c r="P945" s="22">
        <v>43271.77</v>
      </c>
      <c r="Q945" s="9">
        <f>VLOOKUP(T945,[1]Sheet1!$R$2:$S$2054,2,0)</f>
        <v>53143.33</v>
      </c>
      <c r="R945" s="9">
        <f t="shared" si="144"/>
        <v>15942.999</v>
      </c>
      <c r="S945" s="10">
        <f t="shared" si="145"/>
        <v>27328.77</v>
      </c>
      <c r="T945" s="11" t="s">
        <v>2855</v>
      </c>
      <c r="V945" s="10">
        <f t="shared" si="137"/>
        <v>27328.770999999997</v>
      </c>
      <c r="W945" s="10" t="e">
        <f>#REF!-V945</f>
        <v>#REF!</v>
      </c>
    </row>
    <row r="946" spans="1:23" x14ac:dyDescent="0.25">
      <c r="A946" s="7">
        <f t="shared" si="138"/>
        <v>940</v>
      </c>
      <c r="B946" s="7" t="s">
        <v>2856</v>
      </c>
      <c r="C946" s="7" t="s">
        <v>2857</v>
      </c>
      <c r="D946" s="8" t="s">
        <v>8</v>
      </c>
      <c r="E946" s="8" t="s">
        <v>41</v>
      </c>
      <c r="F946" s="8" t="s">
        <v>10175</v>
      </c>
      <c r="G946" s="8" t="s">
        <v>10175</v>
      </c>
      <c r="H946" s="7" t="s">
        <v>51</v>
      </c>
      <c r="I946" s="7" t="s">
        <v>14</v>
      </c>
      <c r="J946" s="7" t="s">
        <v>52</v>
      </c>
      <c r="K946" s="7" t="s">
        <v>53</v>
      </c>
      <c r="L946" s="7" t="s">
        <v>32</v>
      </c>
      <c r="M946" s="8" t="s">
        <v>50</v>
      </c>
      <c r="N946" s="23">
        <v>0.64500000000000002</v>
      </c>
      <c r="O946" s="22">
        <v>1819.66</v>
      </c>
      <c r="P946" s="22">
        <v>1173.68</v>
      </c>
      <c r="Q946" s="9">
        <f>VLOOKUP(T946,[1]Sheet1!$R$2:$S$2054,2,0)</f>
        <v>669.76</v>
      </c>
      <c r="R946" s="9">
        <f t="shared" si="144"/>
        <v>431.99520000000001</v>
      </c>
      <c r="S946" s="10">
        <f t="shared" si="145"/>
        <v>741.68</v>
      </c>
      <c r="T946" s="11" t="s">
        <v>2858</v>
      </c>
      <c r="V946" s="10">
        <f t="shared" si="137"/>
        <v>741.6848</v>
      </c>
      <c r="W946" s="10" t="e">
        <f>#REF!-V946</f>
        <v>#REF!</v>
      </c>
    </row>
    <row r="947" spans="1:23" x14ac:dyDescent="0.25">
      <c r="A947" s="7">
        <f t="shared" si="138"/>
        <v>941</v>
      </c>
      <c r="B947" s="7" t="s">
        <v>2859</v>
      </c>
      <c r="C947" s="7" t="s">
        <v>2860</v>
      </c>
      <c r="D947" s="8" t="s">
        <v>8</v>
      </c>
      <c r="E947" s="8" t="s">
        <v>41</v>
      </c>
      <c r="F947" s="8" t="s">
        <v>10175</v>
      </c>
      <c r="G947" s="8" t="s">
        <v>10175</v>
      </c>
      <c r="H947" s="7" t="s">
        <v>2861</v>
      </c>
      <c r="I947" s="7" t="s">
        <v>14</v>
      </c>
      <c r="J947" s="7" t="s">
        <v>52</v>
      </c>
      <c r="K947" s="7" t="s">
        <v>53</v>
      </c>
      <c r="L947" s="7" t="s">
        <v>32</v>
      </c>
      <c r="M947" s="8" t="s">
        <v>50</v>
      </c>
      <c r="N947" s="23">
        <v>1.28</v>
      </c>
      <c r="O947" s="22">
        <v>51953.89</v>
      </c>
      <c r="P947" s="22">
        <v>66500.98</v>
      </c>
      <c r="Q947" s="9">
        <f>VLOOKUP(T947,[1]Sheet1!$R$2:$S$2054,2,0)</f>
        <v>19141.400000000001</v>
      </c>
      <c r="R947" s="9">
        <f t="shared" si="144"/>
        <v>24500.992000000002</v>
      </c>
      <c r="S947" s="10">
        <f t="shared" si="145"/>
        <v>41999.99</v>
      </c>
      <c r="T947" s="11" t="s">
        <v>2862</v>
      </c>
      <c r="V947" s="10">
        <f t="shared" si="137"/>
        <v>41999.987999999998</v>
      </c>
      <c r="W947" s="10" t="e">
        <f>#REF!-V947</f>
        <v>#REF!</v>
      </c>
    </row>
    <row r="948" spans="1:23" x14ac:dyDescent="0.25">
      <c r="A948" s="7">
        <f t="shared" si="138"/>
        <v>942</v>
      </c>
      <c r="B948" s="7" t="s">
        <v>2863</v>
      </c>
      <c r="C948" s="7" t="s">
        <v>2864</v>
      </c>
      <c r="D948" s="8" t="s">
        <v>8</v>
      </c>
      <c r="E948" s="8" t="s">
        <v>41</v>
      </c>
      <c r="F948" s="8" t="s">
        <v>10175</v>
      </c>
      <c r="G948" s="8" t="s">
        <v>10175</v>
      </c>
      <c r="H948" s="7" t="s">
        <v>51</v>
      </c>
      <c r="I948" s="7" t="s">
        <v>14</v>
      </c>
      <c r="J948" s="7" t="s">
        <v>52</v>
      </c>
      <c r="K948" s="7" t="s">
        <v>53</v>
      </c>
      <c r="L948" s="7" t="s">
        <v>32</v>
      </c>
      <c r="M948" s="8" t="s">
        <v>50</v>
      </c>
      <c r="N948" s="23">
        <v>0.14099999999999999</v>
      </c>
      <c r="O948" s="22">
        <v>543380.06999999995</v>
      </c>
      <c r="P948" s="22">
        <v>76616.59</v>
      </c>
      <c r="Q948" s="9">
        <f>VLOOKUP(T948,[1]Sheet1!$R$2:$S$2054,2,0)</f>
        <v>200198.58</v>
      </c>
      <c r="R948" s="9">
        <f t="shared" si="144"/>
        <v>28227.999779999995</v>
      </c>
      <c r="S948" s="10">
        <f t="shared" si="145"/>
        <v>48388.59</v>
      </c>
      <c r="T948" s="11" t="s">
        <v>2865</v>
      </c>
      <c r="V948" s="10">
        <f t="shared" si="137"/>
        <v>48388.590219999998</v>
      </c>
      <c r="W948" s="10" t="e">
        <f>#REF!-V948</f>
        <v>#REF!</v>
      </c>
    </row>
    <row r="949" spans="1:23" x14ac:dyDescent="0.25">
      <c r="A949" s="7">
        <f t="shared" si="138"/>
        <v>943</v>
      </c>
      <c r="B949" s="7" t="s">
        <v>2866</v>
      </c>
      <c r="C949" s="7" t="s">
        <v>2868</v>
      </c>
      <c r="D949" s="8" t="s">
        <v>8</v>
      </c>
      <c r="E949" s="8" t="s">
        <v>41</v>
      </c>
      <c r="F949" s="8" t="s">
        <v>10175</v>
      </c>
      <c r="G949" s="8" t="s">
        <v>10175</v>
      </c>
      <c r="H949" s="7" t="s">
        <v>51</v>
      </c>
      <c r="I949" s="7" t="s">
        <v>14</v>
      </c>
      <c r="J949" s="7" t="s">
        <v>52</v>
      </c>
      <c r="K949" s="7" t="s">
        <v>53</v>
      </c>
      <c r="L949" s="7" t="s">
        <v>32</v>
      </c>
      <c r="M949" s="8" t="s">
        <v>50</v>
      </c>
      <c r="N949" s="23">
        <v>5.09</v>
      </c>
      <c r="O949" s="22">
        <v>14552.22</v>
      </c>
      <c r="P949" s="22">
        <v>74070.8</v>
      </c>
      <c r="Q949" s="9">
        <f>VLOOKUP(T949,[1]Sheet1!$R$2:$S$2054,2,0)</f>
        <v>5361.49</v>
      </c>
      <c r="R949" s="9">
        <f t="shared" si="144"/>
        <v>27289.984099999998</v>
      </c>
      <c r="S949" s="10">
        <f t="shared" si="145"/>
        <v>46780.82</v>
      </c>
      <c r="T949" s="11" t="s">
        <v>2867</v>
      </c>
      <c r="V949" s="10">
        <f t="shared" si="137"/>
        <v>46780.815900000001</v>
      </c>
      <c r="W949" s="10" t="e">
        <f>#REF!-V949</f>
        <v>#REF!</v>
      </c>
    </row>
    <row r="950" spans="1:23" x14ac:dyDescent="0.25">
      <c r="A950" s="7">
        <f t="shared" si="138"/>
        <v>944</v>
      </c>
      <c r="B950" s="7" t="s">
        <v>2869</v>
      </c>
      <c r="C950" s="7" t="s">
        <v>2871</v>
      </c>
      <c r="D950" s="8" t="s">
        <v>8</v>
      </c>
      <c r="E950" s="8" t="s">
        <v>41</v>
      </c>
      <c r="F950" s="8" t="s">
        <v>10175</v>
      </c>
      <c r="G950" s="8" t="s">
        <v>10175</v>
      </c>
      <c r="H950" s="7" t="s">
        <v>62</v>
      </c>
      <c r="I950" s="7" t="s">
        <v>14</v>
      </c>
      <c r="J950" s="7" t="s">
        <v>52</v>
      </c>
      <c r="K950" s="7" t="s">
        <v>53</v>
      </c>
      <c r="L950" s="7" t="s">
        <v>32</v>
      </c>
      <c r="M950" s="8" t="s">
        <v>50</v>
      </c>
      <c r="N950" s="23">
        <v>10.625</v>
      </c>
      <c r="O950" s="22">
        <v>31530.34</v>
      </c>
      <c r="P950" s="22">
        <v>335009.86</v>
      </c>
      <c r="Q950" s="9">
        <f>O950</f>
        <v>31530.34</v>
      </c>
      <c r="R950" s="9">
        <f>P950</f>
        <v>335009.86</v>
      </c>
      <c r="S950" s="10">
        <f>P950-R950</f>
        <v>0</v>
      </c>
      <c r="T950" s="11" t="s">
        <v>2870</v>
      </c>
      <c r="V950" s="10">
        <f t="shared" si="137"/>
        <v>0</v>
      </c>
      <c r="W950" s="10" t="e">
        <f>#REF!-V950</f>
        <v>#REF!</v>
      </c>
    </row>
    <row r="951" spans="1:23" x14ac:dyDescent="0.25">
      <c r="A951" s="7">
        <f t="shared" si="138"/>
        <v>945</v>
      </c>
      <c r="B951" s="7" t="s">
        <v>2872</v>
      </c>
      <c r="C951" s="7" t="s">
        <v>2874</v>
      </c>
      <c r="D951" s="8" t="s">
        <v>8</v>
      </c>
      <c r="E951" s="8" t="s">
        <v>41</v>
      </c>
      <c r="F951" s="8" t="s">
        <v>10175</v>
      </c>
      <c r="G951" s="8" t="s">
        <v>10175</v>
      </c>
      <c r="H951" s="7" t="s">
        <v>557</v>
      </c>
      <c r="I951" s="7" t="s">
        <v>14</v>
      </c>
      <c r="J951" s="7" t="s">
        <v>52</v>
      </c>
      <c r="K951" s="7" t="s">
        <v>53</v>
      </c>
      <c r="L951" s="7" t="s">
        <v>32</v>
      </c>
      <c r="M951" s="8" t="s">
        <v>50</v>
      </c>
      <c r="N951" s="23">
        <v>2.2149999999999999</v>
      </c>
      <c r="O951" s="22">
        <v>21596.63</v>
      </c>
      <c r="P951" s="22">
        <v>47836.53</v>
      </c>
      <c r="Q951" s="9">
        <f>VLOOKUP(T951,[1]Sheet1!$R$2:$S$2054,2,0)</f>
        <v>7956.65</v>
      </c>
      <c r="R951" s="9">
        <f t="shared" ref="R951:R962" si="146">N951*Q951</f>
        <v>17623.979749999999</v>
      </c>
      <c r="S951" s="10">
        <f t="shared" ref="S951:S962" si="147">ROUND(P951-R951,2)</f>
        <v>30212.55</v>
      </c>
      <c r="T951" s="11" t="s">
        <v>2873</v>
      </c>
      <c r="V951" s="10">
        <f t="shared" si="137"/>
        <v>30212.55025</v>
      </c>
      <c r="W951" s="10" t="e">
        <f>#REF!-V951</f>
        <v>#REF!</v>
      </c>
    </row>
    <row r="952" spans="1:23" x14ac:dyDescent="0.25">
      <c r="A952" s="7">
        <f t="shared" si="138"/>
        <v>946</v>
      </c>
      <c r="B952" s="7" t="s">
        <v>2875</v>
      </c>
      <c r="C952" s="7" t="s">
        <v>2877</v>
      </c>
      <c r="D952" s="8" t="s">
        <v>8</v>
      </c>
      <c r="E952" s="8" t="s">
        <v>41</v>
      </c>
      <c r="F952" s="8" t="s">
        <v>10175</v>
      </c>
      <c r="G952" s="8" t="s">
        <v>10175</v>
      </c>
      <c r="H952" s="7" t="s">
        <v>51</v>
      </c>
      <c r="I952" s="7" t="s">
        <v>14</v>
      </c>
      <c r="J952" s="7" t="s">
        <v>52</v>
      </c>
      <c r="K952" s="7" t="s">
        <v>53</v>
      </c>
      <c r="L952" s="7" t="s">
        <v>32</v>
      </c>
      <c r="M952" s="8" t="s">
        <v>50</v>
      </c>
      <c r="N952" s="23">
        <v>31.02</v>
      </c>
      <c r="O952" s="22">
        <v>8752.2900000000009</v>
      </c>
      <c r="P952" s="22">
        <v>271496.03999999998</v>
      </c>
      <c r="Q952" s="9">
        <f>VLOOKUP(T952,[1]Sheet1!$R$2:$S$2054,2,0)</f>
        <v>3224.62</v>
      </c>
      <c r="R952" s="9">
        <f t="shared" si="146"/>
        <v>100027.71239999999</v>
      </c>
      <c r="S952" s="10">
        <f t="shared" si="147"/>
        <v>171468.33</v>
      </c>
      <c r="T952" s="11" t="s">
        <v>2876</v>
      </c>
      <c r="V952" s="10">
        <f t="shared" si="137"/>
        <v>171468.32759999999</v>
      </c>
      <c r="W952" s="10" t="e">
        <f>#REF!-V952</f>
        <v>#REF!</v>
      </c>
    </row>
    <row r="953" spans="1:23" x14ac:dyDescent="0.25">
      <c r="A953" s="7">
        <f t="shared" si="138"/>
        <v>947</v>
      </c>
      <c r="B953" s="7" t="s">
        <v>2878</v>
      </c>
      <c r="C953" s="7" t="s">
        <v>2880</v>
      </c>
      <c r="D953" s="8" t="s">
        <v>8</v>
      </c>
      <c r="E953" s="8" t="s">
        <v>224</v>
      </c>
      <c r="F953" s="8" t="s">
        <v>10175</v>
      </c>
      <c r="G953" s="8" t="s">
        <v>10175</v>
      </c>
      <c r="H953" s="7" t="s">
        <v>2881</v>
      </c>
      <c r="I953" s="7" t="s">
        <v>14</v>
      </c>
      <c r="J953" s="7" t="s">
        <v>52</v>
      </c>
      <c r="K953" s="7" t="s">
        <v>53</v>
      </c>
      <c r="L953" s="7" t="s">
        <v>32</v>
      </c>
      <c r="M953" s="8" t="s">
        <v>50</v>
      </c>
      <c r="N953" s="23">
        <v>0.93200000000000005</v>
      </c>
      <c r="O953" s="22">
        <v>13994.65</v>
      </c>
      <c r="P953" s="22">
        <v>13043.01</v>
      </c>
      <c r="Q953" s="9">
        <f>VLOOKUP(T953,[1]Sheet1!$R$2:$S$2054,2,0)</f>
        <v>761.8</v>
      </c>
      <c r="R953" s="9">
        <f t="shared" si="146"/>
        <v>709.99760000000003</v>
      </c>
      <c r="S953" s="10">
        <f t="shared" si="147"/>
        <v>12333.01</v>
      </c>
      <c r="T953" s="11" t="s">
        <v>2879</v>
      </c>
      <c r="V953" s="10">
        <f t="shared" si="137"/>
        <v>12333.0124</v>
      </c>
      <c r="W953" s="10" t="e">
        <f>#REF!-V953</f>
        <v>#REF!</v>
      </c>
    </row>
    <row r="954" spans="1:23" x14ac:dyDescent="0.25">
      <c r="A954" s="7">
        <f t="shared" si="138"/>
        <v>948</v>
      </c>
      <c r="B954" s="7" t="s">
        <v>2878</v>
      </c>
      <c r="C954" s="7" t="s">
        <v>2880</v>
      </c>
      <c r="D954" s="8" t="s">
        <v>8</v>
      </c>
      <c r="E954" s="8" t="s">
        <v>41</v>
      </c>
      <c r="F954" s="8" t="s">
        <v>10175</v>
      </c>
      <c r="G954" s="8" t="s">
        <v>10175</v>
      </c>
      <c r="H954" s="7" t="s">
        <v>51</v>
      </c>
      <c r="I954" s="7" t="s">
        <v>14</v>
      </c>
      <c r="J954" s="7" t="s">
        <v>52</v>
      </c>
      <c r="K954" s="7" t="s">
        <v>53</v>
      </c>
      <c r="L954" s="7" t="s">
        <v>32</v>
      </c>
      <c r="M954" s="8" t="s">
        <v>50</v>
      </c>
      <c r="N954" s="23">
        <v>3.2469999999999999</v>
      </c>
      <c r="O954" s="22">
        <v>13994.65</v>
      </c>
      <c r="P954" s="22">
        <v>45440.63</v>
      </c>
      <c r="Q954" s="9">
        <f>VLOOKUP(T954,[1]Sheet1!$R$2:$S$2054,2,0)</f>
        <v>761.8</v>
      </c>
      <c r="R954" s="9">
        <f t="shared" si="146"/>
        <v>2473.5645999999997</v>
      </c>
      <c r="S954" s="10">
        <f t="shared" si="147"/>
        <v>42967.07</v>
      </c>
      <c r="T954" s="11" t="s">
        <v>2882</v>
      </c>
      <c r="V954" s="10">
        <f t="shared" si="137"/>
        <v>42967.065399999999</v>
      </c>
      <c r="W954" s="10" t="e">
        <f>#REF!-V954</f>
        <v>#REF!</v>
      </c>
    </row>
    <row r="955" spans="1:23" x14ac:dyDescent="0.25">
      <c r="A955" s="7">
        <f t="shared" si="138"/>
        <v>949</v>
      </c>
      <c r="B955" s="7" t="s">
        <v>2883</v>
      </c>
      <c r="C955" s="7" t="s">
        <v>2885</v>
      </c>
      <c r="D955" s="8" t="s">
        <v>8</v>
      </c>
      <c r="E955" s="8" t="s">
        <v>41</v>
      </c>
      <c r="F955" s="8" t="s">
        <v>10175</v>
      </c>
      <c r="G955" s="8" t="s">
        <v>10175</v>
      </c>
      <c r="H955" s="7" t="s">
        <v>2861</v>
      </c>
      <c r="I955" s="7" t="s">
        <v>14</v>
      </c>
      <c r="J955" s="7" t="s">
        <v>52</v>
      </c>
      <c r="K955" s="7" t="s">
        <v>53</v>
      </c>
      <c r="L955" s="7" t="s">
        <v>32</v>
      </c>
      <c r="M955" s="8" t="s">
        <v>50</v>
      </c>
      <c r="N955" s="23">
        <v>3.0990000000000002</v>
      </c>
      <c r="O955" s="22">
        <v>14415.4</v>
      </c>
      <c r="P955" s="22">
        <v>44673.31</v>
      </c>
      <c r="Q955" s="9">
        <f>VLOOKUP(T955,[1]Sheet1!$R$2:$S$2054,2,0)</f>
        <v>5311.06</v>
      </c>
      <c r="R955" s="9">
        <f t="shared" si="146"/>
        <v>16458.974940000004</v>
      </c>
      <c r="S955" s="10">
        <f t="shared" si="147"/>
        <v>28214.34</v>
      </c>
      <c r="T955" s="11" t="s">
        <v>2884</v>
      </c>
      <c r="V955" s="10">
        <f t="shared" si="137"/>
        <v>28214.335059999994</v>
      </c>
      <c r="W955" s="10" t="e">
        <f>#REF!-V955</f>
        <v>#REF!</v>
      </c>
    </row>
    <row r="956" spans="1:23" x14ac:dyDescent="0.25">
      <c r="A956" s="7">
        <f t="shared" si="138"/>
        <v>950</v>
      </c>
      <c r="B956" s="7" t="s">
        <v>2886</v>
      </c>
      <c r="C956" s="7" t="s">
        <v>2888</v>
      </c>
      <c r="D956" s="8" t="s">
        <v>8</v>
      </c>
      <c r="E956" s="8" t="s">
        <v>41</v>
      </c>
      <c r="F956" s="8" t="s">
        <v>10175</v>
      </c>
      <c r="G956" s="8" t="s">
        <v>10175</v>
      </c>
      <c r="H956" s="7" t="s">
        <v>2889</v>
      </c>
      <c r="I956" s="7" t="s">
        <v>14</v>
      </c>
      <c r="J956" s="7" t="s">
        <v>52</v>
      </c>
      <c r="K956" s="7" t="s">
        <v>53</v>
      </c>
      <c r="L956" s="7" t="s">
        <v>32</v>
      </c>
      <c r="M956" s="8" t="s">
        <v>50</v>
      </c>
      <c r="N956" s="23">
        <v>1.6579999999999999</v>
      </c>
      <c r="O956" s="22">
        <v>114769.25</v>
      </c>
      <c r="P956" s="22">
        <v>190287.41</v>
      </c>
      <c r="Q956" s="9">
        <f>VLOOKUP(T956,[1]Sheet1!$R$2:$S$2054,2,0)</f>
        <v>42284.34</v>
      </c>
      <c r="R956" s="9">
        <f t="shared" si="146"/>
        <v>70107.435719999994</v>
      </c>
      <c r="S956" s="10">
        <f t="shared" si="147"/>
        <v>120179.97</v>
      </c>
      <c r="T956" s="11" t="s">
        <v>2887</v>
      </c>
      <c r="V956" s="10">
        <f t="shared" si="137"/>
        <v>120179.97428000001</v>
      </c>
      <c r="W956" s="10" t="e">
        <f>#REF!-V956</f>
        <v>#REF!</v>
      </c>
    </row>
    <row r="957" spans="1:23" x14ac:dyDescent="0.25">
      <c r="A957" s="7">
        <f t="shared" si="138"/>
        <v>951</v>
      </c>
      <c r="B957" s="7" t="s">
        <v>2890</v>
      </c>
      <c r="C957" s="7" t="s">
        <v>2891</v>
      </c>
      <c r="D957" s="8" t="s">
        <v>8</v>
      </c>
      <c r="E957" s="8" t="s">
        <v>41</v>
      </c>
      <c r="F957" s="8" t="s">
        <v>10175</v>
      </c>
      <c r="G957" s="8" t="s">
        <v>10175</v>
      </c>
      <c r="H957" s="7" t="s">
        <v>2889</v>
      </c>
      <c r="I957" s="7" t="s">
        <v>14</v>
      </c>
      <c r="J957" s="7" t="s">
        <v>52</v>
      </c>
      <c r="K957" s="7" t="s">
        <v>53</v>
      </c>
      <c r="L957" s="7" t="s">
        <v>32</v>
      </c>
      <c r="M957" s="8" t="s">
        <v>50</v>
      </c>
      <c r="N957" s="23">
        <v>0.9</v>
      </c>
      <c r="O957" s="22">
        <v>9009.1299999999992</v>
      </c>
      <c r="P957" s="22">
        <v>8108.22</v>
      </c>
      <c r="Q957" s="9">
        <f>VLOOKUP(T957,[1]Sheet1!$R$2:$S$2054,2,0)</f>
        <v>461.11</v>
      </c>
      <c r="R957" s="9">
        <f t="shared" si="146"/>
        <v>414.99900000000002</v>
      </c>
      <c r="S957" s="10">
        <f t="shared" si="147"/>
        <v>7693.22</v>
      </c>
      <c r="T957" s="11" t="s">
        <v>2892</v>
      </c>
      <c r="V957" s="10">
        <f t="shared" si="137"/>
        <v>7693.2210000000005</v>
      </c>
      <c r="W957" s="10" t="e">
        <f>#REF!-V957</f>
        <v>#REF!</v>
      </c>
    </row>
    <row r="958" spans="1:23" x14ac:dyDescent="0.25">
      <c r="A958" s="7">
        <f t="shared" si="138"/>
        <v>952</v>
      </c>
      <c r="B958" s="7" t="s">
        <v>2890</v>
      </c>
      <c r="C958" s="7" t="s">
        <v>2891</v>
      </c>
      <c r="D958" s="8" t="s">
        <v>8</v>
      </c>
      <c r="E958" s="8" t="s">
        <v>41</v>
      </c>
      <c r="F958" s="8" t="s">
        <v>10175</v>
      </c>
      <c r="G958" s="8" t="s">
        <v>10175</v>
      </c>
      <c r="H958" s="7" t="s">
        <v>2889</v>
      </c>
      <c r="I958" s="7" t="s">
        <v>14</v>
      </c>
      <c r="J958" s="7" t="s">
        <v>52</v>
      </c>
      <c r="K958" s="7" t="s">
        <v>53</v>
      </c>
      <c r="L958" s="7" t="s">
        <v>32</v>
      </c>
      <c r="M958" s="8" t="s">
        <v>50</v>
      </c>
      <c r="N958" s="23">
        <v>2.64</v>
      </c>
      <c r="O958" s="22">
        <v>9009.1299999999992</v>
      </c>
      <c r="P958" s="22">
        <v>23784.1</v>
      </c>
      <c r="Q958" s="9">
        <f>VLOOKUP(T958,[1]Sheet1!$R$2:$S$2054,2,0)</f>
        <v>461.11</v>
      </c>
      <c r="R958" s="9">
        <f t="shared" si="146"/>
        <v>1217.3304000000001</v>
      </c>
      <c r="S958" s="10">
        <f t="shared" si="147"/>
        <v>22566.77</v>
      </c>
      <c r="T958" s="11" t="s">
        <v>2893</v>
      </c>
      <c r="V958" s="10">
        <f t="shared" si="137"/>
        <v>22566.7696</v>
      </c>
      <c r="W958" s="10" t="e">
        <f>#REF!-V958</f>
        <v>#REF!</v>
      </c>
    </row>
    <row r="959" spans="1:23" x14ac:dyDescent="0.25">
      <c r="A959" s="7">
        <f t="shared" si="138"/>
        <v>953</v>
      </c>
      <c r="B959" s="7" t="s">
        <v>2890</v>
      </c>
      <c r="C959" s="7" t="s">
        <v>2891</v>
      </c>
      <c r="D959" s="8" t="s">
        <v>8</v>
      </c>
      <c r="E959" s="8" t="s">
        <v>41</v>
      </c>
      <c r="F959" s="8" t="s">
        <v>10175</v>
      </c>
      <c r="G959" s="8" t="s">
        <v>10175</v>
      </c>
      <c r="H959" s="7" t="s">
        <v>2889</v>
      </c>
      <c r="I959" s="7" t="s">
        <v>14</v>
      </c>
      <c r="J959" s="7" t="s">
        <v>52</v>
      </c>
      <c r="K959" s="7" t="s">
        <v>53</v>
      </c>
      <c r="L959" s="7" t="s">
        <v>32</v>
      </c>
      <c r="M959" s="8" t="s">
        <v>50</v>
      </c>
      <c r="N959" s="23">
        <v>0.7</v>
      </c>
      <c r="O959" s="22">
        <v>9009.1299999999992</v>
      </c>
      <c r="P959" s="22">
        <v>6306.39</v>
      </c>
      <c r="Q959" s="9">
        <f>VLOOKUP(T959,[1]Sheet1!$R$2:$S$2054,2,0)</f>
        <v>461.11</v>
      </c>
      <c r="R959" s="9">
        <f t="shared" si="146"/>
        <v>322.77699999999999</v>
      </c>
      <c r="S959" s="10">
        <f t="shared" si="147"/>
        <v>5983.61</v>
      </c>
      <c r="T959" s="11" t="s">
        <v>2894</v>
      </c>
      <c r="V959" s="10">
        <f t="shared" si="137"/>
        <v>5983.6130000000003</v>
      </c>
      <c r="W959" s="10" t="e">
        <f>#REF!-V959</f>
        <v>#REF!</v>
      </c>
    </row>
    <row r="960" spans="1:23" x14ac:dyDescent="0.25">
      <c r="A960" s="7">
        <f t="shared" si="138"/>
        <v>954</v>
      </c>
      <c r="B960" s="7" t="s">
        <v>2890</v>
      </c>
      <c r="C960" s="7" t="s">
        <v>2891</v>
      </c>
      <c r="D960" s="8" t="s">
        <v>8</v>
      </c>
      <c r="E960" s="8" t="s">
        <v>41</v>
      </c>
      <c r="F960" s="8" t="s">
        <v>10175</v>
      </c>
      <c r="G960" s="8" t="s">
        <v>10175</v>
      </c>
      <c r="H960" s="7" t="s">
        <v>2889</v>
      </c>
      <c r="I960" s="7" t="s">
        <v>14</v>
      </c>
      <c r="J960" s="7" t="s">
        <v>52</v>
      </c>
      <c r="K960" s="7" t="s">
        <v>53</v>
      </c>
      <c r="L960" s="7" t="s">
        <v>32</v>
      </c>
      <c r="M960" s="8" t="s">
        <v>50</v>
      </c>
      <c r="N960" s="23">
        <v>0.8</v>
      </c>
      <c r="O960" s="22">
        <v>9009.1299999999992</v>
      </c>
      <c r="P960" s="22">
        <v>7207.3</v>
      </c>
      <c r="Q960" s="9">
        <f>VLOOKUP(T960,[1]Sheet1!$R$2:$S$2054,2,0)</f>
        <v>461.11</v>
      </c>
      <c r="R960" s="9">
        <f t="shared" si="146"/>
        <v>368.88800000000003</v>
      </c>
      <c r="S960" s="10">
        <f t="shared" si="147"/>
        <v>6838.41</v>
      </c>
      <c r="T960" s="11" t="s">
        <v>2895</v>
      </c>
      <c r="V960" s="10">
        <f t="shared" si="137"/>
        <v>6838.4120000000003</v>
      </c>
      <c r="W960" s="10" t="e">
        <f>#REF!-V960</f>
        <v>#REF!</v>
      </c>
    </row>
    <row r="961" spans="1:23" x14ac:dyDescent="0.25">
      <c r="A961" s="7">
        <f t="shared" si="138"/>
        <v>955</v>
      </c>
      <c r="B961" s="7" t="s">
        <v>2890</v>
      </c>
      <c r="C961" s="7" t="s">
        <v>2891</v>
      </c>
      <c r="D961" s="8" t="s">
        <v>8</v>
      </c>
      <c r="E961" s="8" t="s">
        <v>41</v>
      </c>
      <c r="F961" s="8" t="s">
        <v>10175</v>
      </c>
      <c r="G961" s="8" t="s">
        <v>10175</v>
      </c>
      <c r="H961" s="7" t="s">
        <v>51</v>
      </c>
      <c r="I961" s="7" t="s">
        <v>14</v>
      </c>
      <c r="J961" s="7" t="s">
        <v>52</v>
      </c>
      <c r="K961" s="7" t="s">
        <v>53</v>
      </c>
      <c r="L961" s="7" t="s">
        <v>32</v>
      </c>
      <c r="M961" s="8" t="s">
        <v>50</v>
      </c>
      <c r="N961" s="23">
        <v>0.5</v>
      </c>
      <c r="O961" s="22">
        <v>9009.14</v>
      </c>
      <c r="P961" s="22">
        <v>4504.57</v>
      </c>
      <c r="Q961" s="9">
        <f>VLOOKUP(T961,[1]Sheet1!$R$2:$S$2054,2,0)</f>
        <v>461.11</v>
      </c>
      <c r="R961" s="9">
        <f t="shared" si="146"/>
        <v>230.55500000000001</v>
      </c>
      <c r="S961" s="10">
        <f t="shared" si="147"/>
        <v>4274.0200000000004</v>
      </c>
      <c r="T961" s="11" t="s">
        <v>2896</v>
      </c>
      <c r="V961" s="10">
        <f t="shared" si="137"/>
        <v>4274.0149999999994</v>
      </c>
      <c r="W961" s="10" t="e">
        <f>#REF!-V961</f>
        <v>#REF!</v>
      </c>
    </row>
    <row r="962" spans="1:23" x14ac:dyDescent="0.25">
      <c r="A962" s="7">
        <f t="shared" si="138"/>
        <v>956</v>
      </c>
      <c r="B962" s="7" t="s">
        <v>2897</v>
      </c>
      <c r="C962" s="7" t="s">
        <v>2899</v>
      </c>
      <c r="D962" s="8" t="s">
        <v>8</v>
      </c>
      <c r="E962" s="8" t="s">
        <v>41</v>
      </c>
      <c r="F962" s="8" t="s">
        <v>10175</v>
      </c>
      <c r="G962" s="8" t="s">
        <v>10175</v>
      </c>
      <c r="H962" s="7" t="s">
        <v>2900</v>
      </c>
      <c r="I962" s="7" t="s">
        <v>14</v>
      </c>
      <c r="J962" s="7" t="s">
        <v>52</v>
      </c>
      <c r="K962" s="7" t="s">
        <v>53</v>
      </c>
      <c r="L962" s="7" t="s">
        <v>32</v>
      </c>
      <c r="M962" s="8" t="s">
        <v>50</v>
      </c>
      <c r="N962" s="23">
        <v>0.29199999999999998</v>
      </c>
      <c r="O962" s="22">
        <v>3241.71</v>
      </c>
      <c r="P962" s="22">
        <v>946.58</v>
      </c>
      <c r="Q962" s="9">
        <f>VLOOKUP(T962,[1]Sheet1!$R$2:$S$2054,2,0)</f>
        <v>1195.2</v>
      </c>
      <c r="R962" s="9">
        <f t="shared" si="146"/>
        <v>348.9984</v>
      </c>
      <c r="S962" s="10">
        <f t="shared" si="147"/>
        <v>597.58000000000004</v>
      </c>
      <c r="T962" s="11" t="s">
        <v>2898</v>
      </c>
      <c r="V962" s="10">
        <f t="shared" si="137"/>
        <v>597.58159999999998</v>
      </c>
      <c r="W962" s="10" t="e">
        <f>#REF!-V962</f>
        <v>#REF!</v>
      </c>
    </row>
    <row r="963" spans="1:23" x14ac:dyDescent="0.25">
      <c r="A963" s="7">
        <f t="shared" si="138"/>
        <v>957</v>
      </c>
      <c r="B963" s="7" t="s">
        <v>2901</v>
      </c>
      <c r="C963" s="7" t="s">
        <v>2904</v>
      </c>
      <c r="D963" s="8" t="s">
        <v>8</v>
      </c>
      <c r="E963" s="8" t="s">
        <v>41</v>
      </c>
      <c r="F963" s="8" t="s">
        <v>42</v>
      </c>
      <c r="G963" s="7" t="s">
        <v>2903</v>
      </c>
      <c r="H963" s="7" t="s">
        <v>557</v>
      </c>
      <c r="I963" s="7" t="s">
        <v>14</v>
      </c>
      <c r="J963" s="7" t="s">
        <v>52</v>
      </c>
      <c r="K963" s="7" t="s">
        <v>53</v>
      </c>
      <c r="L963" s="7" t="s">
        <v>32</v>
      </c>
      <c r="M963" s="8" t="s">
        <v>50</v>
      </c>
      <c r="N963" s="23">
        <v>16.100000000000001</v>
      </c>
      <c r="O963" s="22">
        <v>4892.88</v>
      </c>
      <c r="P963" s="22">
        <v>78775.37</v>
      </c>
      <c r="Q963" s="9">
        <f>O963</f>
        <v>4892.88</v>
      </c>
      <c r="R963" s="9">
        <f>P963</f>
        <v>78775.37</v>
      </c>
      <c r="S963" s="10">
        <f>P963-R963</f>
        <v>0</v>
      </c>
      <c r="T963" s="11" t="s">
        <v>2902</v>
      </c>
      <c r="V963" s="10">
        <f t="shared" si="137"/>
        <v>0</v>
      </c>
      <c r="W963" s="10" t="e">
        <f>#REF!-V963</f>
        <v>#REF!</v>
      </c>
    </row>
    <row r="964" spans="1:23" x14ac:dyDescent="0.25">
      <c r="A964" s="7">
        <f t="shared" si="138"/>
        <v>958</v>
      </c>
      <c r="B964" s="7" t="s">
        <v>2905</v>
      </c>
      <c r="C964" s="7" t="s">
        <v>2907</v>
      </c>
      <c r="D964" s="8" t="s">
        <v>8</v>
      </c>
      <c r="E964" s="8" t="s">
        <v>41</v>
      </c>
      <c r="F964" s="8" t="s">
        <v>10175</v>
      </c>
      <c r="G964" s="8" t="s">
        <v>10175</v>
      </c>
      <c r="H964" s="7" t="s">
        <v>51</v>
      </c>
      <c r="I964" s="7" t="s">
        <v>14</v>
      </c>
      <c r="J964" s="7" t="s">
        <v>52</v>
      </c>
      <c r="K964" s="7" t="s">
        <v>53</v>
      </c>
      <c r="L964" s="7" t="s">
        <v>32</v>
      </c>
      <c r="M964" s="8" t="s">
        <v>50</v>
      </c>
      <c r="N964" s="23">
        <v>0.1</v>
      </c>
      <c r="O964" s="22">
        <v>53045.1</v>
      </c>
      <c r="P964" s="22">
        <v>5304.51</v>
      </c>
      <c r="Q964" s="9">
        <f>VLOOKUP(T964,[1]Sheet1!$R$2:$S$2054,2,0)</f>
        <v>19540</v>
      </c>
      <c r="R964" s="9">
        <f t="shared" ref="R964:R982" si="148">N964*Q964</f>
        <v>1954</v>
      </c>
      <c r="S964" s="10">
        <f t="shared" ref="S964:S982" si="149">ROUND(P964-R964,2)</f>
        <v>3350.51</v>
      </c>
      <c r="T964" s="11" t="s">
        <v>2906</v>
      </c>
      <c r="V964" s="10">
        <f t="shared" si="137"/>
        <v>3350.51</v>
      </c>
      <c r="W964" s="10" t="e">
        <f>#REF!-V964</f>
        <v>#REF!</v>
      </c>
    </row>
    <row r="965" spans="1:23" x14ac:dyDescent="0.25">
      <c r="A965" s="7">
        <f t="shared" si="138"/>
        <v>959</v>
      </c>
      <c r="B965" s="7" t="s">
        <v>2908</v>
      </c>
      <c r="C965" s="7" t="s">
        <v>2910</v>
      </c>
      <c r="D965" s="8" t="s">
        <v>8</v>
      </c>
      <c r="E965" s="8" t="s">
        <v>41</v>
      </c>
      <c r="F965" s="8" t="s">
        <v>10175</v>
      </c>
      <c r="G965" s="8" t="s">
        <v>10175</v>
      </c>
      <c r="H965" s="7" t="s">
        <v>51</v>
      </c>
      <c r="I965" s="7" t="s">
        <v>14</v>
      </c>
      <c r="J965" s="7" t="s">
        <v>52</v>
      </c>
      <c r="K965" s="7" t="s">
        <v>53</v>
      </c>
      <c r="L965" s="7" t="s">
        <v>32</v>
      </c>
      <c r="M965" s="8" t="s">
        <v>50</v>
      </c>
      <c r="N965" s="23">
        <v>3.5000000000000003E-2</v>
      </c>
      <c r="O965" s="22">
        <v>60126</v>
      </c>
      <c r="P965" s="22">
        <v>2104.41</v>
      </c>
      <c r="Q965" s="9">
        <f>VLOOKUP(T965,[1]Sheet1!$R$2:$S$2054,2,0)</f>
        <v>22142.85</v>
      </c>
      <c r="R965" s="9">
        <f t="shared" si="148"/>
        <v>774.99975000000006</v>
      </c>
      <c r="S965" s="10">
        <f t="shared" si="149"/>
        <v>1329.41</v>
      </c>
      <c r="T965" s="11" t="s">
        <v>2909</v>
      </c>
      <c r="V965" s="10">
        <f t="shared" si="137"/>
        <v>1329.4102499999999</v>
      </c>
      <c r="W965" s="10" t="e">
        <f>#REF!-V965</f>
        <v>#REF!</v>
      </c>
    </row>
    <row r="966" spans="1:23" x14ac:dyDescent="0.25">
      <c r="A966" s="7">
        <f t="shared" si="138"/>
        <v>960</v>
      </c>
      <c r="B966" s="7" t="s">
        <v>2911</v>
      </c>
      <c r="C966" s="7" t="s">
        <v>2913</v>
      </c>
      <c r="D966" s="8" t="s">
        <v>8</v>
      </c>
      <c r="E966" s="8" t="s">
        <v>41</v>
      </c>
      <c r="F966" s="8" t="s">
        <v>10175</v>
      </c>
      <c r="G966" s="8" t="s">
        <v>10175</v>
      </c>
      <c r="H966" s="7" t="s">
        <v>51</v>
      </c>
      <c r="I966" s="7" t="s">
        <v>14</v>
      </c>
      <c r="J966" s="7" t="s">
        <v>52</v>
      </c>
      <c r="K966" s="7" t="s">
        <v>53</v>
      </c>
      <c r="L966" s="7" t="s">
        <v>32</v>
      </c>
      <c r="M966" s="8" t="s">
        <v>50</v>
      </c>
      <c r="N966" s="23">
        <v>0.11</v>
      </c>
      <c r="O966" s="22">
        <v>87725.64</v>
      </c>
      <c r="P966" s="22">
        <v>9649.82</v>
      </c>
      <c r="Q966" s="9">
        <f>VLOOKUP(T966,[1]Sheet1!$R$2:$S$2054,2,0)</f>
        <v>32318.18</v>
      </c>
      <c r="R966" s="9">
        <f t="shared" si="148"/>
        <v>3554.9998000000001</v>
      </c>
      <c r="S966" s="10">
        <f t="shared" si="149"/>
        <v>6094.82</v>
      </c>
      <c r="T966" s="11" t="s">
        <v>2912</v>
      </c>
      <c r="V966" s="10">
        <f t="shared" si="137"/>
        <v>6094.8202000000001</v>
      </c>
      <c r="W966" s="10" t="e">
        <f>#REF!-V966</f>
        <v>#REF!</v>
      </c>
    </row>
    <row r="967" spans="1:23" x14ac:dyDescent="0.25">
      <c r="A967" s="7">
        <f t="shared" si="138"/>
        <v>961</v>
      </c>
      <c r="B967" s="7" t="s">
        <v>2914</v>
      </c>
      <c r="C967" s="7" t="s">
        <v>2915</v>
      </c>
      <c r="D967" s="8" t="s">
        <v>8</v>
      </c>
      <c r="E967" s="8" t="s">
        <v>41</v>
      </c>
      <c r="F967" s="8" t="s">
        <v>10175</v>
      </c>
      <c r="G967" s="8" t="s">
        <v>10175</v>
      </c>
      <c r="H967" s="7" t="s">
        <v>51</v>
      </c>
      <c r="I967" s="7" t="s">
        <v>14</v>
      </c>
      <c r="J967" s="7" t="s">
        <v>52</v>
      </c>
      <c r="K967" s="7" t="s">
        <v>53</v>
      </c>
      <c r="L967" s="7" t="s">
        <v>32</v>
      </c>
      <c r="M967" s="8" t="s">
        <v>50</v>
      </c>
      <c r="N967" s="23">
        <v>0.155</v>
      </c>
      <c r="O967" s="22">
        <v>224106.45</v>
      </c>
      <c r="P967" s="22">
        <v>34736.5</v>
      </c>
      <c r="Q967" s="9">
        <f>VLOOKUP(T967,[1]Sheet1!$R$2:$S$2054,2,0)</f>
        <v>82567.740000000005</v>
      </c>
      <c r="R967" s="9">
        <f t="shared" si="148"/>
        <v>12797.9997</v>
      </c>
      <c r="S967" s="10">
        <f t="shared" si="149"/>
        <v>21938.5</v>
      </c>
      <c r="T967" s="11" t="s">
        <v>2916</v>
      </c>
      <c r="V967" s="10">
        <f t="shared" ref="V967:V1030" si="150">P967-R967</f>
        <v>21938.5003</v>
      </c>
      <c r="W967" s="10" t="e">
        <f>#REF!-V967</f>
        <v>#REF!</v>
      </c>
    </row>
    <row r="968" spans="1:23" x14ac:dyDescent="0.25">
      <c r="A968" s="7">
        <f t="shared" si="138"/>
        <v>962</v>
      </c>
      <c r="B968" s="7" t="s">
        <v>2917</v>
      </c>
      <c r="C968" s="7" t="s">
        <v>2918</v>
      </c>
      <c r="D968" s="8" t="s">
        <v>8</v>
      </c>
      <c r="E968" s="8" t="s">
        <v>41</v>
      </c>
      <c r="F968" s="8" t="s">
        <v>10175</v>
      </c>
      <c r="G968" s="8" t="s">
        <v>10175</v>
      </c>
      <c r="H968" s="7" t="s">
        <v>51</v>
      </c>
      <c r="I968" s="7" t="s">
        <v>14</v>
      </c>
      <c r="J968" s="7" t="s">
        <v>52</v>
      </c>
      <c r="K968" s="7" t="s">
        <v>53</v>
      </c>
      <c r="L968" s="7" t="s">
        <v>32</v>
      </c>
      <c r="M968" s="8" t="s">
        <v>50</v>
      </c>
      <c r="N968" s="23">
        <v>0.14000000000000001</v>
      </c>
      <c r="O968" s="22">
        <v>549954.36</v>
      </c>
      <c r="P968" s="22">
        <v>76993.61</v>
      </c>
      <c r="Q968" s="9">
        <f>VLOOKUP(T968,[1]Sheet1!$R$2:$S$2054,2,0)</f>
        <v>202621.42</v>
      </c>
      <c r="R968" s="9">
        <f t="shared" si="148"/>
        <v>28366.998800000005</v>
      </c>
      <c r="S968" s="10">
        <f t="shared" si="149"/>
        <v>48626.61</v>
      </c>
      <c r="T968" s="11" t="s">
        <v>2919</v>
      </c>
      <c r="V968" s="10">
        <f t="shared" si="150"/>
        <v>48626.611199999999</v>
      </c>
      <c r="W968" s="10" t="e">
        <f>#REF!-V968</f>
        <v>#REF!</v>
      </c>
    </row>
    <row r="969" spans="1:23" x14ac:dyDescent="0.25">
      <c r="A969" s="7">
        <f t="shared" ref="A969:A1032" si="151">A968+1</f>
        <v>963</v>
      </c>
      <c r="B969" s="7" t="s">
        <v>2920</v>
      </c>
      <c r="C969" s="7" t="s">
        <v>2921</v>
      </c>
      <c r="D969" s="8" t="s">
        <v>8</v>
      </c>
      <c r="E969" s="8" t="s">
        <v>41</v>
      </c>
      <c r="F969" s="8" t="s">
        <v>10175</v>
      </c>
      <c r="G969" s="8" t="s">
        <v>10175</v>
      </c>
      <c r="H969" s="7" t="s">
        <v>83</v>
      </c>
      <c r="I969" s="7" t="s">
        <v>14</v>
      </c>
      <c r="J969" s="7" t="s">
        <v>52</v>
      </c>
      <c r="K969" s="7" t="s">
        <v>53</v>
      </c>
      <c r="L969" s="7" t="s">
        <v>32</v>
      </c>
      <c r="M969" s="8" t="s">
        <v>50</v>
      </c>
      <c r="N969" s="23">
        <v>0.47199999999999998</v>
      </c>
      <c r="O969" s="22">
        <v>285465</v>
      </c>
      <c r="P969" s="22">
        <v>134739.48000000001</v>
      </c>
      <c r="Q969" s="9">
        <f>VLOOKUP(T969,[1]Sheet1!$R$2:$S$2054,2,0)</f>
        <v>205833.33</v>
      </c>
      <c r="R969" s="9">
        <f t="shared" si="148"/>
        <v>97153.331759999986</v>
      </c>
      <c r="S969" s="10">
        <f t="shared" si="149"/>
        <v>37586.15</v>
      </c>
      <c r="T969" s="11" t="s">
        <v>2922</v>
      </c>
      <c r="U969" s="10">
        <v>5335.32</v>
      </c>
      <c r="V969" s="10">
        <f t="shared" si="150"/>
        <v>37586.148240000024</v>
      </c>
      <c r="W969" s="10" t="e">
        <f>#REF!-V969</f>
        <v>#REF!</v>
      </c>
    </row>
    <row r="970" spans="1:23" x14ac:dyDescent="0.25">
      <c r="A970" s="7">
        <f t="shared" si="151"/>
        <v>964</v>
      </c>
      <c r="B970" s="7" t="s">
        <v>2920</v>
      </c>
      <c r="C970" s="7" t="s">
        <v>2921</v>
      </c>
      <c r="D970" s="8" t="s">
        <v>8</v>
      </c>
      <c r="E970" s="8" t="s">
        <v>41</v>
      </c>
      <c r="F970" s="8" t="s">
        <v>10175</v>
      </c>
      <c r="G970" s="8" t="s">
        <v>10175</v>
      </c>
      <c r="H970" s="7" t="s">
        <v>51</v>
      </c>
      <c r="I970" s="7" t="s">
        <v>14</v>
      </c>
      <c r="J970" s="7" t="s">
        <v>52</v>
      </c>
      <c r="K970" s="7" t="s">
        <v>53</v>
      </c>
      <c r="L970" s="7" t="s">
        <v>32</v>
      </c>
      <c r="M970" s="8" t="s">
        <v>50</v>
      </c>
      <c r="N970" s="23">
        <v>1.8</v>
      </c>
      <c r="O970" s="22">
        <v>343084.01</v>
      </c>
      <c r="P970" s="22">
        <v>617551.21</v>
      </c>
      <c r="Q970" s="9">
        <f>VLOOKUP(T970,[1]Sheet1!$R$2:$S$2054,2,0)</f>
        <v>205833.33</v>
      </c>
      <c r="R970" s="9">
        <f t="shared" si="148"/>
        <v>370499.99400000001</v>
      </c>
      <c r="S970" s="10">
        <f t="shared" si="149"/>
        <v>247051.22</v>
      </c>
      <c r="T970" s="11" t="s">
        <v>2923</v>
      </c>
      <c r="U970" s="10"/>
      <c r="V970" s="10">
        <f t="shared" si="150"/>
        <v>247051.21599999996</v>
      </c>
      <c r="W970" s="10" t="e">
        <f>#REF!-V970</f>
        <v>#REF!</v>
      </c>
    </row>
    <row r="971" spans="1:23" x14ac:dyDescent="0.25">
      <c r="A971" s="7">
        <f t="shared" si="151"/>
        <v>965</v>
      </c>
      <c r="B971" s="7" t="s">
        <v>2924</v>
      </c>
      <c r="C971" s="7" t="s">
        <v>2925</v>
      </c>
      <c r="D971" s="8" t="s">
        <v>8</v>
      </c>
      <c r="E971" s="8" t="s">
        <v>41</v>
      </c>
      <c r="F971" s="8" t="s">
        <v>10175</v>
      </c>
      <c r="G971" s="8" t="s">
        <v>10175</v>
      </c>
      <c r="H971" s="7" t="s">
        <v>51</v>
      </c>
      <c r="I971" s="7" t="s">
        <v>14</v>
      </c>
      <c r="J971" s="7" t="s">
        <v>52</v>
      </c>
      <c r="K971" s="7" t="s">
        <v>53</v>
      </c>
      <c r="L971" s="7" t="s">
        <v>32</v>
      </c>
      <c r="M971" s="8" t="s">
        <v>50</v>
      </c>
      <c r="N971" s="23">
        <v>0.1</v>
      </c>
      <c r="O971" s="22">
        <v>176369.2</v>
      </c>
      <c r="P971" s="22">
        <v>17636.919999999998</v>
      </c>
      <c r="Q971" s="9">
        <f>VLOOKUP(T971,[1]Sheet1!$R$2:$S$2054,2,0)</f>
        <v>64980</v>
      </c>
      <c r="R971" s="9">
        <f t="shared" si="148"/>
        <v>6498</v>
      </c>
      <c r="S971" s="10">
        <f t="shared" si="149"/>
        <v>11138.92</v>
      </c>
      <c r="T971" s="11" t="s">
        <v>2926</v>
      </c>
      <c r="V971" s="10">
        <f t="shared" si="150"/>
        <v>11138.919999999998</v>
      </c>
      <c r="W971" s="10" t="e">
        <f>#REF!-V971</f>
        <v>#REF!</v>
      </c>
    </row>
    <row r="972" spans="1:23" x14ac:dyDescent="0.25">
      <c r="A972" s="7">
        <f t="shared" si="151"/>
        <v>966</v>
      </c>
      <c r="B972" s="7" t="s">
        <v>2927</v>
      </c>
      <c r="C972" s="7" t="s">
        <v>2928</v>
      </c>
      <c r="D972" s="8" t="s">
        <v>8</v>
      </c>
      <c r="E972" s="8" t="s">
        <v>41</v>
      </c>
      <c r="F972" s="8" t="s">
        <v>10175</v>
      </c>
      <c r="G972" s="8" t="s">
        <v>10175</v>
      </c>
      <c r="H972" s="7" t="s">
        <v>51</v>
      </c>
      <c r="I972" s="7" t="s">
        <v>14</v>
      </c>
      <c r="J972" s="7" t="s">
        <v>52</v>
      </c>
      <c r="K972" s="7" t="s">
        <v>53</v>
      </c>
      <c r="L972" s="7" t="s">
        <v>32</v>
      </c>
      <c r="M972" s="8" t="s">
        <v>50</v>
      </c>
      <c r="N972" s="23">
        <v>6.5000000000000002E-2</v>
      </c>
      <c r="O972" s="22">
        <v>279580.31</v>
      </c>
      <c r="P972" s="22">
        <v>18172.72</v>
      </c>
      <c r="Q972" s="9">
        <f>VLOOKUP(T972,[1]Sheet1!$R$2:$S$2054,2,0)</f>
        <v>103000</v>
      </c>
      <c r="R972" s="9">
        <f t="shared" si="148"/>
        <v>6695</v>
      </c>
      <c r="S972" s="10">
        <f t="shared" si="149"/>
        <v>11477.72</v>
      </c>
      <c r="T972" s="11" t="s">
        <v>2929</v>
      </c>
      <c r="V972" s="10">
        <f t="shared" si="150"/>
        <v>11477.720000000001</v>
      </c>
      <c r="W972" s="10" t="e">
        <f>#REF!-V972</f>
        <v>#REF!</v>
      </c>
    </row>
    <row r="973" spans="1:23" x14ac:dyDescent="0.25">
      <c r="A973" s="7">
        <f t="shared" si="151"/>
        <v>967</v>
      </c>
      <c r="B973" s="7" t="s">
        <v>2930</v>
      </c>
      <c r="C973" s="7" t="s">
        <v>2931</v>
      </c>
      <c r="D973" s="8" t="s">
        <v>8</v>
      </c>
      <c r="E973" s="8" t="s">
        <v>41</v>
      </c>
      <c r="F973" s="8" t="s">
        <v>10175</v>
      </c>
      <c r="G973" s="8" t="s">
        <v>10175</v>
      </c>
      <c r="H973" s="7" t="s">
        <v>51</v>
      </c>
      <c r="I973" s="7" t="s">
        <v>14</v>
      </c>
      <c r="J973" s="7" t="s">
        <v>52</v>
      </c>
      <c r="K973" s="7" t="s">
        <v>53</v>
      </c>
      <c r="L973" s="7" t="s">
        <v>32</v>
      </c>
      <c r="M973" s="8" t="s">
        <v>50</v>
      </c>
      <c r="N973" s="23">
        <v>0.5</v>
      </c>
      <c r="O973" s="22">
        <v>17683.759999999998</v>
      </c>
      <c r="P973" s="22">
        <v>8841.8799999999992</v>
      </c>
      <c r="Q973" s="9">
        <f>VLOOKUP(T973,[1]Sheet1!$R$2:$S$2054,2,0)</f>
        <v>6516</v>
      </c>
      <c r="R973" s="9">
        <f t="shared" si="148"/>
        <v>3258</v>
      </c>
      <c r="S973" s="10">
        <f t="shared" si="149"/>
        <v>5583.88</v>
      </c>
      <c r="T973" s="11" t="s">
        <v>2932</v>
      </c>
      <c r="V973" s="10">
        <f t="shared" si="150"/>
        <v>5583.8799999999992</v>
      </c>
      <c r="W973" s="10" t="e">
        <f>#REF!-V973</f>
        <v>#REF!</v>
      </c>
    </row>
    <row r="974" spans="1:23" x14ac:dyDescent="0.25">
      <c r="A974" s="7">
        <f t="shared" si="151"/>
        <v>968</v>
      </c>
      <c r="B974" s="7" t="s">
        <v>2933</v>
      </c>
      <c r="C974" s="7" t="s">
        <v>2934</v>
      </c>
      <c r="D974" s="8" t="s">
        <v>79</v>
      </c>
      <c r="E974" s="8" t="s">
        <v>117</v>
      </c>
      <c r="F974" s="8" t="s">
        <v>10175</v>
      </c>
      <c r="G974" s="8" t="s">
        <v>10175</v>
      </c>
      <c r="H974" s="7" t="s">
        <v>378</v>
      </c>
      <c r="I974" s="7" t="s">
        <v>14</v>
      </c>
      <c r="J974" s="7" t="s">
        <v>81</v>
      </c>
      <c r="K974" s="7" t="s">
        <v>16</v>
      </c>
      <c r="L974" s="7" t="s">
        <v>32</v>
      </c>
      <c r="M974" s="8" t="s">
        <v>50</v>
      </c>
      <c r="N974" s="23">
        <v>0.79800000000000004</v>
      </c>
      <c r="O974" s="22">
        <v>40200</v>
      </c>
      <c r="P974" s="22">
        <v>32079.599999999999</v>
      </c>
      <c r="Q974" s="9">
        <f>VLOOKUP(T974,[1]Sheet1!$R$2:$S$2054,2,0)</f>
        <v>3093</v>
      </c>
      <c r="R974" s="9">
        <f t="shared" si="148"/>
        <v>2468.2139999999999</v>
      </c>
      <c r="S974" s="10">
        <f t="shared" si="149"/>
        <v>29611.39</v>
      </c>
      <c r="T974" s="11" t="s">
        <v>2935</v>
      </c>
      <c r="V974" s="10">
        <f t="shared" si="150"/>
        <v>29611.385999999999</v>
      </c>
      <c r="W974" s="10" t="e">
        <f>#REF!-V974</f>
        <v>#REF!</v>
      </c>
    </row>
    <row r="975" spans="1:23" x14ac:dyDescent="0.25">
      <c r="A975" s="7">
        <f t="shared" si="151"/>
        <v>969</v>
      </c>
      <c r="B975" s="7" t="s">
        <v>2933</v>
      </c>
      <c r="C975" s="7" t="s">
        <v>2934</v>
      </c>
      <c r="D975" s="8" t="s">
        <v>8</v>
      </c>
      <c r="E975" s="8" t="s">
        <v>41</v>
      </c>
      <c r="F975" s="8" t="s">
        <v>10175</v>
      </c>
      <c r="G975" s="8" t="s">
        <v>10175</v>
      </c>
      <c r="H975" s="7" t="s">
        <v>644</v>
      </c>
      <c r="I975" s="7" t="s">
        <v>14</v>
      </c>
      <c r="J975" s="7" t="s">
        <v>52</v>
      </c>
      <c r="K975" s="7" t="s">
        <v>53</v>
      </c>
      <c r="L975" s="7" t="s">
        <v>32</v>
      </c>
      <c r="M975" s="8" t="s">
        <v>50</v>
      </c>
      <c r="N975" s="23">
        <v>0.113</v>
      </c>
      <c r="O975" s="22">
        <v>16241.77</v>
      </c>
      <c r="P975" s="22">
        <v>1835.32</v>
      </c>
      <c r="Q975" s="9">
        <f>VLOOKUP(T975,[1]Sheet1!$R$2:$S$2054,2,0)</f>
        <v>849.55</v>
      </c>
      <c r="R975" s="9">
        <f t="shared" si="148"/>
        <v>95.99915</v>
      </c>
      <c r="S975" s="10">
        <f t="shared" si="149"/>
        <v>1739.32</v>
      </c>
      <c r="T975" s="11" t="s">
        <v>2936</v>
      </c>
      <c r="V975" s="10">
        <f t="shared" si="150"/>
        <v>1739.3208499999998</v>
      </c>
      <c r="W975" s="10" t="e">
        <f>#REF!-V975</f>
        <v>#REF!</v>
      </c>
    </row>
    <row r="976" spans="1:23" x14ac:dyDescent="0.25">
      <c r="A976" s="7">
        <f t="shared" si="151"/>
        <v>970</v>
      </c>
      <c r="B976" s="7" t="s">
        <v>2933</v>
      </c>
      <c r="C976" s="7" t="s">
        <v>2934</v>
      </c>
      <c r="D976" s="8" t="s">
        <v>8</v>
      </c>
      <c r="E976" s="8" t="s">
        <v>41</v>
      </c>
      <c r="F976" s="8" t="s">
        <v>10175</v>
      </c>
      <c r="G976" s="8" t="s">
        <v>10175</v>
      </c>
      <c r="H976" s="7" t="s">
        <v>644</v>
      </c>
      <c r="I976" s="7" t="s">
        <v>14</v>
      </c>
      <c r="J976" s="7" t="s">
        <v>52</v>
      </c>
      <c r="K976" s="7" t="s">
        <v>53</v>
      </c>
      <c r="L976" s="7" t="s">
        <v>32</v>
      </c>
      <c r="M976" s="8" t="s">
        <v>50</v>
      </c>
      <c r="N976" s="23">
        <v>3.8109999999999999</v>
      </c>
      <c r="O976" s="22">
        <v>12060</v>
      </c>
      <c r="P976" s="22">
        <v>45960.66</v>
      </c>
      <c r="Q976" s="9">
        <f>VLOOKUP(T976,[1]Sheet1!$R$2:$S$2054,2,0)</f>
        <v>849.55</v>
      </c>
      <c r="R976" s="9">
        <f t="shared" si="148"/>
        <v>3237.6350499999999</v>
      </c>
      <c r="S976" s="10">
        <f t="shared" si="149"/>
        <v>42723.02</v>
      </c>
      <c r="T976" s="11" t="s">
        <v>2937</v>
      </c>
      <c r="V976" s="10">
        <f t="shared" si="150"/>
        <v>42723.024950000006</v>
      </c>
      <c r="W976" s="10" t="e">
        <f>#REF!-V976</f>
        <v>#REF!</v>
      </c>
    </row>
    <row r="977" spans="1:23" x14ac:dyDescent="0.25">
      <c r="A977" s="7">
        <f t="shared" si="151"/>
        <v>971</v>
      </c>
      <c r="B977" s="7" t="s">
        <v>2938</v>
      </c>
      <c r="C977" s="7" t="s">
        <v>2939</v>
      </c>
      <c r="D977" s="8" t="s">
        <v>8</v>
      </c>
      <c r="E977" s="8" t="s">
        <v>41</v>
      </c>
      <c r="F977" s="8" t="s">
        <v>10175</v>
      </c>
      <c r="G977" s="8" t="s">
        <v>10175</v>
      </c>
      <c r="H977" s="7" t="s">
        <v>644</v>
      </c>
      <c r="I977" s="7" t="s">
        <v>14</v>
      </c>
      <c r="J977" s="7" t="s">
        <v>52</v>
      </c>
      <c r="K977" s="7" t="s">
        <v>53</v>
      </c>
      <c r="L977" s="7" t="s">
        <v>32</v>
      </c>
      <c r="M977" s="8" t="s">
        <v>50</v>
      </c>
      <c r="N977" s="23">
        <v>1.1679999999999999</v>
      </c>
      <c r="O977" s="22">
        <v>2398.56</v>
      </c>
      <c r="P977" s="22">
        <v>2801.52</v>
      </c>
      <c r="Q977" s="9">
        <f>VLOOKUP(T977,[1]Sheet1!$R$2:$S$2054,2,0)</f>
        <v>883.56</v>
      </c>
      <c r="R977" s="9">
        <f t="shared" si="148"/>
        <v>1031.9980799999998</v>
      </c>
      <c r="S977" s="10">
        <f t="shared" si="149"/>
        <v>1769.52</v>
      </c>
      <c r="T977" s="11" t="s">
        <v>2940</v>
      </c>
      <c r="V977" s="10">
        <f t="shared" si="150"/>
        <v>1769.5219200000001</v>
      </c>
      <c r="W977" s="10" t="e">
        <f>#REF!-V977</f>
        <v>#REF!</v>
      </c>
    </row>
    <row r="978" spans="1:23" x14ac:dyDescent="0.25">
      <c r="A978" s="7">
        <f t="shared" si="151"/>
        <v>972</v>
      </c>
      <c r="B978" s="7" t="s">
        <v>2941</v>
      </c>
      <c r="C978" s="7" t="s">
        <v>2943</v>
      </c>
      <c r="D978" s="8" t="s">
        <v>79</v>
      </c>
      <c r="E978" s="8" t="s">
        <v>117</v>
      </c>
      <c r="F978" s="8" t="s">
        <v>10175</v>
      </c>
      <c r="G978" s="8" t="s">
        <v>10175</v>
      </c>
      <c r="H978" s="7" t="s">
        <v>378</v>
      </c>
      <c r="I978" s="7" t="s">
        <v>14</v>
      </c>
      <c r="J978" s="7" t="s">
        <v>81</v>
      </c>
      <c r="K978" s="7" t="s">
        <v>16</v>
      </c>
      <c r="L978" s="7" t="s">
        <v>32</v>
      </c>
      <c r="M978" s="8" t="s">
        <v>50</v>
      </c>
      <c r="N978" s="23">
        <v>0.4</v>
      </c>
      <c r="O978" s="22">
        <v>13790</v>
      </c>
      <c r="P978" s="22">
        <v>5516</v>
      </c>
      <c r="Q978" s="9">
        <f>VLOOKUP(T978,[1]Sheet1!$R$2:$S$2054,2,0)</f>
        <v>2378</v>
      </c>
      <c r="R978" s="9">
        <f t="shared" si="148"/>
        <v>951.2</v>
      </c>
      <c r="S978" s="10">
        <f t="shared" si="149"/>
        <v>4564.8</v>
      </c>
      <c r="T978" s="11" t="s">
        <v>2942</v>
      </c>
      <c r="V978" s="10">
        <f t="shared" si="150"/>
        <v>4564.8</v>
      </c>
      <c r="W978" s="10" t="e">
        <f>#REF!-V978</f>
        <v>#REF!</v>
      </c>
    </row>
    <row r="979" spans="1:23" x14ac:dyDescent="0.25">
      <c r="A979" s="7">
        <f t="shared" si="151"/>
        <v>973</v>
      </c>
      <c r="B979" s="7" t="s">
        <v>2941</v>
      </c>
      <c r="C979" s="7" t="s">
        <v>2943</v>
      </c>
      <c r="D979" s="8" t="s">
        <v>79</v>
      </c>
      <c r="E979" s="8" t="s">
        <v>117</v>
      </c>
      <c r="F979" s="8" t="s">
        <v>10175</v>
      </c>
      <c r="G979" s="8" t="s">
        <v>10175</v>
      </c>
      <c r="H979" s="7" t="s">
        <v>378</v>
      </c>
      <c r="I979" s="7" t="s">
        <v>14</v>
      </c>
      <c r="J979" s="7" t="s">
        <v>81</v>
      </c>
      <c r="K979" s="7" t="s">
        <v>16</v>
      </c>
      <c r="L979" s="7" t="s">
        <v>32</v>
      </c>
      <c r="M979" s="8" t="s">
        <v>50</v>
      </c>
      <c r="N979" s="23">
        <v>2.6</v>
      </c>
      <c r="O979" s="22">
        <v>13790</v>
      </c>
      <c r="P979" s="22">
        <v>35854</v>
      </c>
      <c r="Q979" s="9">
        <f>VLOOKUP(T979,[1]Sheet1!$R$2:$S$2054,2,0)</f>
        <v>2378</v>
      </c>
      <c r="R979" s="9">
        <f t="shared" si="148"/>
        <v>6182.8</v>
      </c>
      <c r="S979" s="10">
        <f t="shared" si="149"/>
        <v>29671.200000000001</v>
      </c>
      <c r="T979" s="11" t="s">
        <v>2944</v>
      </c>
      <c r="V979" s="10">
        <f t="shared" si="150"/>
        <v>29671.200000000001</v>
      </c>
      <c r="W979" s="10" t="e">
        <f>#REF!-V979</f>
        <v>#REF!</v>
      </c>
    </row>
    <row r="980" spans="1:23" x14ac:dyDescent="0.25">
      <c r="A980" s="7">
        <f t="shared" si="151"/>
        <v>974</v>
      </c>
      <c r="B980" s="7" t="s">
        <v>2941</v>
      </c>
      <c r="C980" s="7" t="s">
        <v>2943</v>
      </c>
      <c r="D980" s="8" t="s">
        <v>135</v>
      </c>
      <c r="E980" s="8" t="s">
        <v>136</v>
      </c>
      <c r="F980" s="8" t="s">
        <v>10175</v>
      </c>
      <c r="G980" s="8" t="s">
        <v>10175</v>
      </c>
      <c r="H980" s="7" t="s">
        <v>2946</v>
      </c>
      <c r="I980" s="7" t="s">
        <v>14</v>
      </c>
      <c r="J980" s="7" t="s">
        <v>530</v>
      </c>
      <c r="K980" s="7" t="s">
        <v>16</v>
      </c>
      <c r="L980" s="7" t="s">
        <v>32</v>
      </c>
      <c r="M980" s="8" t="s">
        <v>50</v>
      </c>
      <c r="N980" s="23">
        <v>1</v>
      </c>
      <c r="O980" s="22">
        <v>13790</v>
      </c>
      <c r="P980" s="22">
        <v>13790</v>
      </c>
      <c r="Q980" s="9">
        <f>VLOOKUP(T980,[1]Sheet1!$R$2:$S$2054,2,0)</f>
        <v>2378</v>
      </c>
      <c r="R980" s="9">
        <f t="shared" si="148"/>
        <v>2378</v>
      </c>
      <c r="S980" s="10">
        <f t="shared" si="149"/>
        <v>11412</v>
      </c>
      <c r="T980" s="11" t="s">
        <v>2945</v>
      </c>
      <c r="V980" s="10">
        <f t="shared" si="150"/>
        <v>11412</v>
      </c>
      <c r="W980" s="10" t="e">
        <f>#REF!-V980</f>
        <v>#REF!</v>
      </c>
    </row>
    <row r="981" spans="1:23" x14ac:dyDescent="0.25">
      <c r="A981" s="7">
        <f t="shared" si="151"/>
        <v>975</v>
      </c>
      <c r="B981" s="7" t="s">
        <v>2941</v>
      </c>
      <c r="C981" s="7" t="s">
        <v>2943</v>
      </c>
      <c r="D981" s="8" t="s">
        <v>8</v>
      </c>
      <c r="E981" s="8" t="s">
        <v>224</v>
      </c>
      <c r="F981" s="8" t="s">
        <v>10175</v>
      </c>
      <c r="G981" s="8" t="s">
        <v>10175</v>
      </c>
      <c r="H981" s="7" t="s">
        <v>521</v>
      </c>
      <c r="I981" s="7" t="s">
        <v>14</v>
      </c>
      <c r="J981" s="7" t="s">
        <v>52</v>
      </c>
      <c r="K981" s="7" t="s">
        <v>53</v>
      </c>
      <c r="L981" s="7" t="s">
        <v>32</v>
      </c>
      <c r="M981" s="8" t="s">
        <v>50</v>
      </c>
      <c r="N981" s="23">
        <v>8.593</v>
      </c>
      <c r="O981" s="22">
        <v>12981.57</v>
      </c>
      <c r="P981" s="22">
        <v>111550.6</v>
      </c>
      <c r="Q981" s="9">
        <f>VLOOKUP(T981,[1]Sheet1!$R$2:$S$2054,2,0)</f>
        <v>654.36</v>
      </c>
      <c r="R981" s="9">
        <f t="shared" si="148"/>
        <v>5622.9154799999997</v>
      </c>
      <c r="S981" s="10">
        <f t="shared" si="149"/>
        <v>105927.67999999999</v>
      </c>
      <c r="T981" s="11" t="s">
        <v>2947</v>
      </c>
      <c r="V981" s="10">
        <f t="shared" si="150"/>
        <v>105927.68452000001</v>
      </c>
      <c r="W981" s="10" t="e">
        <f>#REF!-V981</f>
        <v>#REF!</v>
      </c>
    </row>
    <row r="982" spans="1:23" x14ac:dyDescent="0.25">
      <c r="A982" s="7">
        <f t="shared" si="151"/>
        <v>976</v>
      </c>
      <c r="B982" s="7" t="s">
        <v>2941</v>
      </c>
      <c r="C982" s="7" t="s">
        <v>2943</v>
      </c>
      <c r="D982" s="8" t="s">
        <v>8</v>
      </c>
      <c r="E982" s="8" t="s">
        <v>41</v>
      </c>
      <c r="F982" s="8" t="s">
        <v>10175</v>
      </c>
      <c r="G982" s="8" t="s">
        <v>10175</v>
      </c>
      <c r="H982" s="7" t="s">
        <v>51</v>
      </c>
      <c r="I982" s="7" t="s">
        <v>14</v>
      </c>
      <c r="J982" s="7" t="s">
        <v>52</v>
      </c>
      <c r="K982" s="7" t="s">
        <v>53</v>
      </c>
      <c r="L982" s="7" t="s">
        <v>32</v>
      </c>
      <c r="M982" s="8" t="s">
        <v>50</v>
      </c>
      <c r="N982" s="23">
        <v>33.363</v>
      </c>
      <c r="O982" s="22">
        <v>2081.17</v>
      </c>
      <c r="P982" s="22">
        <v>69434.179999999993</v>
      </c>
      <c r="Q982" s="9">
        <f>VLOOKUP(T982,[1]Sheet1!$R$2:$S$2054,2,0)</f>
        <v>654.36</v>
      </c>
      <c r="R982" s="9">
        <f t="shared" si="148"/>
        <v>21831.412680000001</v>
      </c>
      <c r="S982" s="10">
        <f t="shared" si="149"/>
        <v>47602.77</v>
      </c>
      <c r="T982" s="11" t="s">
        <v>2948</v>
      </c>
      <c r="V982" s="10">
        <f t="shared" si="150"/>
        <v>47602.767319999992</v>
      </c>
      <c r="W982" s="10" t="e">
        <f>#REF!-V982</f>
        <v>#REF!</v>
      </c>
    </row>
    <row r="983" spans="1:23" x14ac:dyDescent="0.25">
      <c r="A983" s="7">
        <f t="shared" si="151"/>
        <v>977</v>
      </c>
      <c r="B983" s="7" t="s">
        <v>2949</v>
      </c>
      <c r="C983" s="7" t="s">
        <v>2951</v>
      </c>
      <c r="D983" s="8" t="s">
        <v>8</v>
      </c>
      <c r="E983" s="8" t="s">
        <v>41</v>
      </c>
      <c r="F983" s="8" t="s">
        <v>10175</v>
      </c>
      <c r="G983" s="8" t="s">
        <v>10175</v>
      </c>
      <c r="H983" s="7" t="s">
        <v>644</v>
      </c>
      <c r="I983" s="7" t="s">
        <v>14</v>
      </c>
      <c r="J983" s="7" t="s">
        <v>52</v>
      </c>
      <c r="K983" s="7" t="s">
        <v>53</v>
      </c>
      <c r="L983" s="7" t="s">
        <v>32</v>
      </c>
      <c r="M983" s="8" t="s">
        <v>50</v>
      </c>
      <c r="N983" s="23">
        <v>1.72</v>
      </c>
      <c r="O983" s="22">
        <v>7.0000000000000007E-2</v>
      </c>
      <c r="P983" s="22">
        <v>0.12</v>
      </c>
      <c r="Q983" s="9">
        <f>O983</f>
        <v>7.0000000000000007E-2</v>
      </c>
      <c r="R983" s="9">
        <f>P983</f>
        <v>0.12</v>
      </c>
      <c r="S983" s="10">
        <f>P983-R983</f>
        <v>0</v>
      </c>
      <c r="T983" s="11" t="s">
        <v>2950</v>
      </c>
      <c r="V983" s="10">
        <f t="shared" si="150"/>
        <v>0</v>
      </c>
      <c r="W983" s="10" t="e">
        <f>#REF!-V983</f>
        <v>#REF!</v>
      </c>
    </row>
    <row r="984" spans="1:23" x14ac:dyDescent="0.25">
      <c r="A984" s="7">
        <f t="shared" si="151"/>
        <v>978</v>
      </c>
      <c r="B984" s="7" t="s">
        <v>2952</v>
      </c>
      <c r="C984" s="7" t="s">
        <v>2954</v>
      </c>
      <c r="D984" s="8" t="s">
        <v>8</v>
      </c>
      <c r="E984" s="8" t="s">
        <v>41</v>
      </c>
      <c r="F984" s="8" t="s">
        <v>42</v>
      </c>
      <c r="G984" s="7" t="s">
        <v>328</v>
      </c>
      <c r="H984" s="7" t="s">
        <v>51</v>
      </c>
      <c r="I984" s="7" t="s">
        <v>14</v>
      </c>
      <c r="J984" s="7" t="s">
        <v>52</v>
      </c>
      <c r="K984" s="7" t="s">
        <v>53</v>
      </c>
      <c r="L984" s="7" t="s">
        <v>32</v>
      </c>
      <c r="M984" s="8" t="s">
        <v>50</v>
      </c>
      <c r="N984" s="23">
        <v>0.16400000000000001</v>
      </c>
      <c r="O984" s="22">
        <v>273736.71000000002</v>
      </c>
      <c r="P984" s="22">
        <v>44892.82</v>
      </c>
      <c r="Q984" s="9">
        <f>O984</f>
        <v>273736.71000000002</v>
      </c>
      <c r="R984" s="9">
        <f>P984</f>
        <v>44892.82</v>
      </c>
      <c r="S984" s="10">
        <f>P984-R984</f>
        <v>0</v>
      </c>
      <c r="T984" s="11" t="s">
        <v>2953</v>
      </c>
      <c r="V984" s="10">
        <f t="shared" si="150"/>
        <v>0</v>
      </c>
      <c r="W984" s="10" t="e">
        <f>#REF!-V984</f>
        <v>#REF!</v>
      </c>
    </row>
    <row r="985" spans="1:23" x14ac:dyDescent="0.25">
      <c r="A985" s="7">
        <f t="shared" si="151"/>
        <v>979</v>
      </c>
      <c r="B985" s="7" t="s">
        <v>2955</v>
      </c>
      <c r="C985" s="7" t="s">
        <v>2956</v>
      </c>
      <c r="D985" s="8" t="s">
        <v>8</v>
      </c>
      <c r="E985" s="8" t="s">
        <v>41</v>
      </c>
      <c r="F985" s="8" t="s">
        <v>10175</v>
      </c>
      <c r="G985" s="8" t="s">
        <v>10175</v>
      </c>
      <c r="H985" s="7" t="s">
        <v>51</v>
      </c>
      <c r="I985" s="7" t="s">
        <v>14</v>
      </c>
      <c r="J985" s="7" t="s">
        <v>52</v>
      </c>
      <c r="K985" s="7" t="s">
        <v>53</v>
      </c>
      <c r="L985" s="7" t="s">
        <v>32</v>
      </c>
      <c r="M985" s="8" t="s">
        <v>50</v>
      </c>
      <c r="N985" s="23">
        <v>0.21</v>
      </c>
      <c r="O985" s="22">
        <v>40467.57</v>
      </c>
      <c r="P985" s="22">
        <v>8498.19</v>
      </c>
      <c r="Q985" s="9">
        <f>VLOOKUP(T985,[1]Sheet1!$R$2:$S$2054,2,0)</f>
        <v>7982.2</v>
      </c>
      <c r="R985" s="9">
        <f>N985*Q985</f>
        <v>1676.2619999999999</v>
      </c>
      <c r="S985" s="10">
        <f>ROUND(P985-R985,2)</f>
        <v>6821.93</v>
      </c>
      <c r="T985" s="11" t="s">
        <v>2957</v>
      </c>
      <c r="V985" s="10">
        <f t="shared" si="150"/>
        <v>6821.9280000000008</v>
      </c>
      <c r="W985" s="10" t="e">
        <f>#REF!-V985</f>
        <v>#REF!</v>
      </c>
    </row>
    <row r="986" spans="1:23" x14ac:dyDescent="0.25">
      <c r="A986" s="7">
        <f t="shared" si="151"/>
        <v>980</v>
      </c>
      <c r="B986" s="7" t="s">
        <v>2955</v>
      </c>
      <c r="C986" s="7" t="s">
        <v>2956</v>
      </c>
      <c r="D986" s="8" t="s">
        <v>8</v>
      </c>
      <c r="E986" s="8" t="s">
        <v>41</v>
      </c>
      <c r="F986" s="8" t="s">
        <v>10175</v>
      </c>
      <c r="G986" s="8" t="s">
        <v>10175</v>
      </c>
      <c r="H986" s="7" t="s">
        <v>51</v>
      </c>
      <c r="I986" s="7" t="s">
        <v>14</v>
      </c>
      <c r="J986" s="7" t="s">
        <v>52</v>
      </c>
      <c r="K986" s="7" t="s">
        <v>53</v>
      </c>
      <c r="L986" s="7" t="s">
        <v>32</v>
      </c>
      <c r="M986" s="8" t="s">
        <v>50</v>
      </c>
      <c r="N986" s="23">
        <v>0.28100000000000003</v>
      </c>
      <c r="O986" s="22">
        <v>40467.58</v>
      </c>
      <c r="P986" s="22">
        <v>11371.39</v>
      </c>
      <c r="Q986" s="9">
        <f>VLOOKUP(T986,[1]Sheet1!$R$2:$S$2054,2,0)</f>
        <v>7982.2</v>
      </c>
      <c r="R986" s="9">
        <f>N986*Q986</f>
        <v>2242.9982</v>
      </c>
      <c r="S986" s="10">
        <f>ROUND(P986-R986,2)</f>
        <v>9128.39</v>
      </c>
      <c r="T986" s="11" t="s">
        <v>2958</v>
      </c>
      <c r="V986" s="10">
        <f t="shared" si="150"/>
        <v>9128.3917999999994</v>
      </c>
      <c r="W986" s="10" t="e">
        <f>#REF!-V986</f>
        <v>#REF!</v>
      </c>
    </row>
    <row r="987" spans="1:23" x14ac:dyDescent="0.25">
      <c r="A987" s="7">
        <f t="shared" si="151"/>
        <v>981</v>
      </c>
      <c r="B987" s="7" t="s">
        <v>2955</v>
      </c>
      <c r="C987" s="7" t="s">
        <v>2956</v>
      </c>
      <c r="D987" s="8" t="s">
        <v>8</v>
      </c>
      <c r="E987" s="8" t="s">
        <v>41</v>
      </c>
      <c r="F987" s="8" t="s">
        <v>10175</v>
      </c>
      <c r="G987" s="8" t="s">
        <v>10175</v>
      </c>
      <c r="H987" s="7" t="s">
        <v>51</v>
      </c>
      <c r="I987" s="7" t="s">
        <v>14</v>
      </c>
      <c r="J987" s="7" t="s">
        <v>52</v>
      </c>
      <c r="K987" s="7" t="s">
        <v>53</v>
      </c>
      <c r="L987" s="7" t="s">
        <v>32</v>
      </c>
      <c r="M987" s="8" t="s">
        <v>50</v>
      </c>
      <c r="N987" s="23">
        <v>1.1000000000000001</v>
      </c>
      <c r="O987" s="22">
        <v>40467.589999999997</v>
      </c>
      <c r="P987" s="22">
        <v>44514.35</v>
      </c>
      <c r="Q987" s="9">
        <f>VLOOKUP(T987,[1]Sheet1!$R$2:$S$2054,2,0)</f>
        <v>7982.2</v>
      </c>
      <c r="R987" s="9">
        <f>N987*Q987</f>
        <v>8780.42</v>
      </c>
      <c r="S987" s="10">
        <f>ROUND(P987-R987,2)</f>
        <v>35733.93</v>
      </c>
      <c r="T987" s="11" t="s">
        <v>2959</v>
      </c>
      <c r="V987" s="10">
        <f t="shared" si="150"/>
        <v>35733.93</v>
      </c>
      <c r="W987" s="10" t="e">
        <f>#REF!-V987</f>
        <v>#REF!</v>
      </c>
    </row>
    <row r="988" spans="1:23" x14ac:dyDescent="0.25">
      <c r="A988" s="7">
        <f t="shared" si="151"/>
        <v>982</v>
      </c>
      <c r="B988" s="7" t="s">
        <v>2955</v>
      </c>
      <c r="C988" s="7" t="s">
        <v>2956</v>
      </c>
      <c r="D988" s="8" t="s">
        <v>8</v>
      </c>
      <c r="E988" s="8" t="s">
        <v>41</v>
      </c>
      <c r="F988" s="8" t="s">
        <v>10175</v>
      </c>
      <c r="G988" s="8" t="s">
        <v>10175</v>
      </c>
      <c r="H988" s="7" t="s">
        <v>51</v>
      </c>
      <c r="I988" s="7" t="s">
        <v>14</v>
      </c>
      <c r="J988" s="7" t="s">
        <v>52</v>
      </c>
      <c r="K988" s="7" t="s">
        <v>53</v>
      </c>
      <c r="L988" s="7" t="s">
        <v>32</v>
      </c>
      <c r="M988" s="8" t="s">
        <v>50</v>
      </c>
      <c r="N988" s="23">
        <v>0.59299999999999997</v>
      </c>
      <c r="O988" s="22">
        <v>40467.589999999997</v>
      </c>
      <c r="P988" s="22">
        <v>23997.279999999999</v>
      </c>
      <c r="Q988" s="9">
        <f>VLOOKUP(T988,[1]Sheet1!$R$2:$S$2054,2,0)</f>
        <v>7982.2</v>
      </c>
      <c r="R988" s="9">
        <f>N988*Q988</f>
        <v>4733.4445999999998</v>
      </c>
      <c r="S988" s="10">
        <f>ROUND(P988-R988,2)</f>
        <v>19263.84</v>
      </c>
      <c r="T988" s="11" t="s">
        <v>2960</v>
      </c>
      <c r="V988" s="10">
        <f t="shared" si="150"/>
        <v>19263.8354</v>
      </c>
      <c r="W988" s="10" t="e">
        <f>#REF!-V988</f>
        <v>#REF!</v>
      </c>
    </row>
    <row r="989" spans="1:23" x14ac:dyDescent="0.25">
      <c r="A989" s="7">
        <f t="shared" si="151"/>
        <v>983</v>
      </c>
      <c r="B989" s="7" t="s">
        <v>2961</v>
      </c>
      <c r="C989" s="7" t="s">
        <v>2963</v>
      </c>
      <c r="D989" s="8" t="s">
        <v>8</v>
      </c>
      <c r="E989" s="8" t="s">
        <v>41</v>
      </c>
      <c r="F989" s="8" t="s">
        <v>42</v>
      </c>
      <c r="G989" s="7" t="s">
        <v>47</v>
      </c>
      <c r="H989" s="7" t="s">
        <v>51</v>
      </c>
      <c r="I989" s="7" t="s">
        <v>14</v>
      </c>
      <c r="J989" s="7" t="s">
        <v>52</v>
      </c>
      <c r="K989" s="7" t="s">
        <v>53</v>
      </c>
      <c r="L989" s="7" t="s">
        <v>32</v>
      </c>
      <c r="M989" s="8" t="s">
        <v>50</v>
      </c>
      <c r="N989" s="23">
        <v>0.70499999999999996</v>
      </c>
      <c r="O989" s="22">
        <v>20819.400000000001</v>
      </c>
      <c r="P989" s="22">
        <v>14677.68</v>
      </c>
      <c r="Q989" s="9">
        <f>O989</f>
        <v>20819.400000000001</v>
      </c>
      <c r="R989" s="9">
        <f>P989</f>
        <v>14677.68</v>
      </c>
      <c r="S989" s="10">
        <f>P989-R989</f>
        <v>0</v>
      </c>
      <c r="T989" s="11" t="s">
        <v>2962</v>
      </c>
      <c r="V989" s="10">
        <f t="shared" si="150"/>
        <v>0</v>
      </c>
      <c r="W989" s="10" t="e">
        <f>#REF!-V989</f>
        <v>#REF!</v>
      </c>
    </row>
    <row r="990" spans="1:23" x14ac:dyDescent="0.25">
      <c r="A990" s="7">
        <f t="shared" si="151"/>
        <v>984</v>
      </c>
      <c r="B990" s="7" t="s">
        <v>2964</v>
      </c>
      <c r="C990" s="7" t="s">
        <v>2966</v>
      </c>
      <c r="D990" s="8" t="s">
        <v>8</v>
      </c>
      <c r="E990" s="8" t="s">
        <v>41</v>
      </c>
      <c r="F990" s="8" t="s">
        <v>10175</v>
      </c>
      <c r="G990" s="8" t="s">
        <v>10175</v>
      </c>
      <c r="H990" s="7" t="s">
        <v>51</v>
      </c>
      <c r="I990" s="7" t="s">
        <v>14</v>
      </c>
      <c r="J990" s="7" t="s">
        <v>52</v>
      </c>
      <c r="K990" s="7" t="s">
        <v>53</v>
      </c>
      <c r="L990" s="7" t="s">
        <v>32</v>
      </c>
      <c r="M990" s="8" t="s">
        <v>50</v>
      </c>
      <c r="N990" s="23">
        <v>1.4</v>
      </c>
      <c r="O990" s="22">
        <v>26.84</v>
      </c>
      <c r="P990" s="22">
        <v>37.58</v>
      </c>
      <c r="Q990" s="9">
        <f>VLOOKUP(T990,[1]Sheet1!$R$2:$S$2054,2,0)</f>
        <v>10</v>
      </c>
      <c r="R990" s="9">
        <f>N990*Q990</f>
        <v>14</v>
      </c>
      <c r="S990" s="10">
        <f>ROUND(P990-R990,2)</f>
        <v>23.58</v>
      </c>
      <c r="T990" s="11" t="s">
        <v>2965</v>
      </c>
      <c r="V990" s="10">
        <f t="shared" si="150"/>
        <v>23.58</v>
      </c>
      <c r="W990" s="10" t="e">
        <f>#REF!-V990</f>
        <v>#REF!</v>
      </c>
    </row>
    <row r="991" spans="1:23" x14ac:dyDescent="0.25">
      <c r="A991" s="7">
        <f t="shared" si="151"/>
        <v>985</v>
      </c>
      <c r="B991" s="7" t="s">
        <v>2967</v>
      </c>
      <c r="C991" s="7" t="s">
        <v>2969</v>
      </c>
      <c r="D991" s="8" t="s">
        <v>8</v>
      </c>
      <c r="E991" s="8" t="s">
        <v>41</v>
      </c>
      <c r="F991" s="8" t="s">
        <v>10175</v>
      </c>
      <c r="G991" s="8" t="s">
        <v>10175</v>
      </c>
      <c r="H991" s="7" t="s">
        <v>51</v>
      </c>
      <c r="I991" s="7" t="s">
        <v>14</v>
      </c>
      <c r="J991" s="7" t="s">
        <v>52</v>
      </c>
      <c r="K991" s="7" t="s">
        <v>53</v>
      </c>
      <c r="L991" s="7" t="s">
        <v>32</v>
      </c>
      <c r="M991" s="8" t="s">
        <v>50</v>
      </c>
      <c r="N991" s="23">
        <v>1.0780000000000001</v>
      </c>
      <c r="O991" s="22">
        <v>70885.69</v>
      </c>
      <c r="P991" s="22">
        <v>76414.77</v>
      </c>
      <c r="Q991" s="9">
        <f>VLOOKUP(T991,[1]Sheet1!$R$2:$S$2054,2,0)</f>
        <v>32102.959999999999</v>
      </c>
      <c r="R991" s="9">
        <f>N991*Q991</f>
        <v>34606.990880000005</v>
      </c>
      <c r="S991" s="10">
        <f>ROUND(P991-R991,2)</f>
        <v>41807.78</v>
      </c>
      <c r="T991" s="11" t="s">
        <v>2968</v>
      </c>
      <c r="V991" s="10">
        <f t="shared" si="150"/>
        <v>41807.779119999999</v>
      </c>
      <c r="W991" s="10" t="e">
        <f>#REF!-V991</f>
        <v>#REF!</v>
      </c>
    </row>
    <row r="992" spans="1:23" x14ac:dyDescent="0.25">
      <c r="A992" s="7">
        <f t="shared" si="151"/>
        <v>986</v>
      </c>
      <c r="B992" s="7" t="s">
        <v>2970</v>
      </c>
      <c r="C992" s="7" t="s">
        <v>2972</v>
      </c>
      <c r="D992" s="8" t="s">
        <v>8</v>
      </c>
      <c r="E992" s="8" t="s">
        <v>41</v>
      </c>
      <c r="F992" s="8" t="s">
        <v>10175</v>
      </c>
      <c r="G992" s="8" t="s">
        <v>10175</v>
      </c>
      <c r="H992" s="7" t="s">
        <v>51</v>
      </c>
      <c r="I992" s="7" t="s">
        <v>14</v>
      </c>
      <c r="J992" s="7" t="s">
        <v>52</v>
      </c>
      <c r="K992" s="7" t="s">
        <v>53</v>
      </c>
      <c r="L992" s="7" t="s">
        <v>32</v>
      </c>
      <c r="M992" s="8" t="s">
        <v>50</v>
      </c>
      <c r="N992" s="23">
        <v>4.5510000000000002</v>
      </c>
      <c r="O992" s="22">
        <v>19621</v>
      </c>
      <c r="P992" s="22">
        <v>89295.17</v>
      </c>
      <c r="Q992" s="9">
        <f>VLOOKUP(T992,[1]Sheet1!$R$2:$S$2054,2,0)</f>
        <v>7228.96</v>
      </c>
      <c r="R992" s="9">
        <f>N992*Q992</f>
        <v>32898.996960000004</v>
      </c>
      <c r="S992" s="10">
        <f>ROUND(P992-R992,2)</f>
        <v>56396.17</v>
      </c>
      <c r="T992" s="11" t="s">
        <v>2971</v>
      </c>
      <c r="V992" s="10">
        <f t="shared" si="150"/>
        <v>56396.173039999994</v>
      </c>
      <c r="W992" s="10" t="e">
        <f>#REF!-V992</f>
        <v>#REF!</v>
      </c>
    </row>
    <row r="993" spans="1:23" x14ac:dyDescent="0.25">
      <c r="A993" s="7">
        <f t="shared" si="151"/>
        <v>987</v>
      </c>
      <c r="B993" s="7" t="s">
        <v>2973</v>
      </c>
      <c r="C993" s="7" t="s">
        <v>2975</v>
      </c>
      <c r="D993" s="8" t="s">
        <v>8</v>
      </c>
      <c r="E993" s="8" t="s">
        <v>41</v>
      </c>
      <c r="F993" s="8" t="s">
        <v>10175</v>
      </c>
      <c r="G993" s="8" t="s">
        <v>10175</v>
      </c>
      <c r="H993" s="7" t="s">
        <v>51</v>
      </c>
      <c r="I993" s="7" t="s">
        <v>14</v>
      </c>
      <c r="J993" s="7" t="s">
        <v>52</v>
      </c>
      <c r="K993" s="7" t="s">
        <v>53</v>
      </c>
      <c r="L993" s="7" t="s">
        <v>32</v>
      </c>
      <c r="M993" s="8" t="s">
        <v>50</v>
      </c>
      <c r="N993" s="23">
        <v>8.2509999999999994</v>
      </c>
      <c r="O993" s="22">
        <v>20395</v>
      </c>
      <c r="P993" s="22">
        <v>168279.14</v>
      </c>
      <c r="Q993" s="9">
        <f>VLOOKUP(T993,[1]Sheet1!$R$2:$S$2054,2,0)</f>
        <v>7514.11</v>
      </c>
      <c r="R993" s="9">
        <f>N993*Q993</f>
        <v>61998.92160999999</v>
      </c>
      <c r="S993" s="10">
        <f>ROUND(P993-R993,2)</f>
        <v>106280.22</v>
      </c>
      <c r="T993" s="11" t="s">
        <v>2974</v>
      </c>
      <c r="U993" s="10"/>
      <c r="V993" s="10">
        <f t="shared" si="150"/>
        <v>106280.21839000002</v>
      </c>
      <c r="W993" s="10" t="e">
        <f>#REF!-V993</f>
        <v>#REF!</v>
      </c>
    </row>
    <row r="994" spans="1:23" x14ac:dyDescent="0.25">
      <c r="A994" s="7">
        <f t="shared" si="151"/>
        <v>988</v>
      </c>
      <c r="B994" s="7" t="s">
        <v>2976</v>
      </c>
      <c r="C994" s="7" t="s">
        <v>2978</v>
      </c>
      <c r="D994" s="8" t="s">
        <v>8</v>
      </c>
      <c r="E994" s="8" t="s">
        <v>41</v>
      </c>
      <c r="F994" s="8" t="s">
        <v>42</v>
      </c>
      <c r="G994" s="7" t="s">
        <v>109</v>
      </c>
      <c r="H994" s="7" t="s">
        <v>51</v>
      </c>
      <c r="I994" s="7" t="s">
        <v>14</v>
      </c>
      <c r="J994" s="7" t="s">
        <v>52</v>
      </c>
      <c r="K994" s="7" t="s">
        <v>53</v>
      </c>
      <c r="L994" s="7" t="s">
        <v>32</v>
      </c>
      <c r="M994" s="8" t="s">
        <v>50</v>
      </c>
      <c r="N994" s="23">
        <v>0.93500000000000005</v>
      </c>
      <c r="O994" s="22">
        <v>73317.06</v>
      </c>
      <c r="P994" s="22">
        <v>68551.45</v>
      </c>
      <c r="Q994" s="9">
        <f>O994</f>
        <v>73317.06</v>
      </c>
      <c r="R994" s="9">
        <f>P994</f>
        <v>68551.45</v>
      </c>
      <c r="S994" s="10">
        <f>P994-R994</f>
        <v>0</v>
      </c>
      <c r="T994" s="11" t="s">
        <v>2977</v>
      </c>
      <c r="V994" s="10">
        <f t="shared" si="150"/>
        <v>0</v>
      </c>
      <c r="W994" s="10" t="e">
        <f>#REF!-V994</f>
        <v>#REF!</v>
      </c>
    </row>
    <row r="995" spans="1:23" x14ac:dyDescent="0.25">
      <c r="A995" s="7">
        <f t="shared" si="151"/>
        <v>989</v>
      </c>
      <c r="B995" s="7" t="s">
        <v>2979</v>
      </c>
      <c r="C995" s="7" t="s">
        <v>2981</v>
      </c>
      <c r="D995" s="8" t="s">
        <v>8</v>
      </c>
      <c r="E995" s="8" t="s">
        <v>41</v>
      </c>
      <c r="F995" s="8" t="s">
        <v>10175</v>
      </c>
      <c r="G995" s="8" t="s">
        <v>10175</v>
      </c>
      <c r="H995" s="7" t="s">
        <v>51</v>
      </c>
      <c r="I995" s="7" t="s">
        <v>14</v>
      </c>
      <c r="J995" s="7" t="s">
        <v>52</v>
      </c>
      <c r="K995" s="7" t="s">
        <v>53</v>
      </c>
      <c r="L995" s="7" t="s">
        <v>32</v>
      </c>
      <c r="M995" s="8" t="s">
        <v>50</v>
      </c>
      <c r="N995" s="23">
        <v>7.4470000000000001</v>
      </c>
      <c r="O995" s="22">
        <v>25369</v>
      </c>
      <c r="P995" s="22">
        <v>188922.94</v>
      </c>
      <c r="Q995" s="9">
        <f>VLOOKUP(T995,[1]Sheet1!$R$2:$S$2054,2,0)</f>
        <v>9346.7099999999991</v>
      </c>
      <c r="R995" s="9">
        <f>N995*Q995</f>
        <v>69604.949369999988</v>
      </c>
      <c r="S995" s="10">
        <f>ROUND(P995-R995,2)</f>
        <v>119317.99</v>
      </c>
      <c r="T995" s="11" t="s">
        <v>2980</v>
      </c>
      <c r="V995" s="10">
        <f t="shared" si="150"/>
        <v>119317.99063000001</v>
      </c>
      <c r="W995" s="10" t="e">
        <f>#REF!-V995</f>
        <v>#REF!</v>
      </c>
    </row>
    <row r="996" spans="1:23" x14ac:dyDescent="0.25">
      <c r="A996" s="7">
        <f t="shared" si="151"/>
        <v>990</v>
      </c>
      <c r="B996" s="7" t="s">
        <v>2982</v>
      </c>
      <c r="C996" s="7" t="s">
        <v>2983</v>
      </c>
      <c r="D996" s="8" t="s">
        <v>8</v>
      </c>
      <c r="E996" s="8" t="s">
        <v>41</v>
      </c>
      <c r="F996" s="8" t="s">
        <v>10175</v>
      </c>
      <c r="G996" s="8" t="s">
        <v>10175</v>
      </c>
      <c r="H996" s="7" t="s">
        <v>51</v>
      </c>
      <c r="I996" s="7" t="s">
        <v>14</v>
      </c>
      <c r="J996" s="7" t="s">
        <v>52</v>
      </c>
      <c r="K996" s="7" t="s">
        <v>53</v>
      </c>
      <c r="L996" s="7" t="s">
        <v>32</v>
      </c>
      <c r="M996" s="8" t="s">
        <v>50</v>
      </c>
      <c r="N996" s="23">
        <v>0.3</v>
      </c>
      <c r="O996" s="22">
        <v>32920.269999999997</v>
      </c>
      <c r="P996" s="22">
        <v>9876.08</v>
      </c>
      <c r="Q996" s="9">
        <f>VLOOKUP(T996,[1]Sheet1!$R$2:$S$2054,2,0)</f>
        <v>14910</v>
      </c>
      <c r="R996" s="9">
        <f>N996*Q996</f>
        <v>4473</v>
      </c>
      <c r="S996" s="10">
        <f>ROUND(P996-R996,2)</f>
        <v>5403.08</v>
      </c>
      <c r="T996" s="11" t="s">
        <v>2984</v>
      </c>
      <c r="V996" s="10">
        <f t="shared" si="150"/>
        <v>5403.08</v>
      </c>
      <c r="W996" s="10" t="e">
        <f>#REF!-V996</f>
        <v>#REF!</v>
      </c>
    </row>
    <row r="997" spans="1:23" x14ac:dyDescent="0.25">
      <c r="A997" s="7">
        <f t="shared" si="151"/>
        <v>991</v>
      </c>
      <c r="B997" s="7" t="s">
        <v>2985</v>
      </c>
      <c r="C997" s="7" t="s">
        <v>2986</v>
      </c>
      <c r="D997" s="8" t="s">
        <v>8</v>
      </c>
      <c r="E997" s="8" t="s">
        <v>41</v>
      </c>
      <c r="F997" s="8" t="s">
        <v>10175</v>
      </c>
      <c r="G997" s="8" t="s">
        <v>10175</v>
      </c>
      <c r="H997" s="7" t="s">
        <v>51</v>
      </c>
      <c r="I997" s="7" t="s">
        <v>14</v>
      </c>
      <c r="J997" s="7" t="s">
        <v>52</v>
      </c>
      <c r="K997" s="7" t="s">
        <v>53</v>
      </c>
      <c r="L997" s="7" t="s">
        <v>32</v>
      </c>
      <c r="M997" s="8" t="s">
        <v>50</v>
      </c>
      <c r="N997" s="23">
        <v>0.29299999999999998</v>
      </c>
      <c r="O997" s="22">
        <v>39498.120000000003</v>
      </c>
      <c r="P997" s="22">
        <v>11572.95</v>
      </c>
      <c r="Q997" s="9">
        <f>O997</f>
        <v>39498.120000000003</v>
      </c>
      <c r="R997" s="9">
        <f>P997</f>
        <v>11572.95</v>
      </c>
      <c r="S997" s="10">
        <f>P997-R997</f>
        <v>0</v>
      </c>
      <c r="T997" s="11" t="s">
        <v>2987</v>
      </c>
      <c r="V997" s="10">
        <f t="shared" si="150"/>
        <v>0</v>
      </c>
      <c r="W997" s="10" t="e">
        <f>#REF!-V997</f>
        <v>#REF!</v>
      </c>
    </row>
    <row r="998" spans="1:23" x14ac:dyDescent="0.25">
      <c r="A998" s="7">
        <f t="shared" si="151"/>
        <v>992</v>
      </c>
      <c r="B998" s="7" t="s">
        <v>2988</v>
      </c>
      <c r="C998" s="7" t="s">
        <v>2990</v>
      </c>
      <c r="D998" s="8" t="s">
        <v>8</v>
      </c>
      <c r="E998" s="8" t="s">
        <v>41</v>
      </c>
      <c r="F998" s="8" t="s">
        <v>42</v>
      </c>
      <c r="G998" s="7" t="s">
        <v>109</v>
      </c>
      <c r="H998" s="7" t="s">
        <v>51</v>
      </c>
      <c r="I998" s="7" t="s">
        <v>14</v>
      </c>
      <c r="J998" s="7" t="s">
        <v>52</v>
      </c>
      <c r="K998" s="7" t="s">
        <v>53</v>
      </c>
      <c r="L998" s="7" t="s">
        <v>32</v>
      </c>
      <c r="M998" s="8" t="s">
        <v>50</v>
      </c>
      <c r="N998" s="23">
        <v>0.27</v>
      </c>
      <c r="O998" s="22">
        <v>29458.7</v>
      </c>
      <c r="P998" s="22">
        <v>7953.85</v>
      </c>
      <c r="Q998" s="9">
        <f>O998</f>
        <v>29458.7</v>
      </c>
      <c r="R998" s="9">
        <f>P998</f>
        <v>7953.85</v>
      </c>
      <c r="S998" s="10">
        <f>P998-R998</f>
        <v>0</v>
      </c>
      <c r="T998" s="11" t="s">
        <v>2989</v>
      </c>
      <c r="V998" s="10">
        <f t="shared" si="150"/>
        <v>0</v>
      </c>
      <c r="W998" s="10" t="e">
        <f>#REF!-V998</f>
        <v>#REF!</v>
      </c>
    </row>
    <row r="999" spans="1:23" x14ac:dyDescent="0.25">
      <c r="A999" s="7">
        <f t="shared" si="151"/>
        <v>993</v>
      </c>
      <c r="B999" s="7" t="s">
        <v>2988</v>
      </c>
      <c r="C999" s="7" t="s">
        <v>2990</v>
      </c>
      <c r="D999" s="8" t="s">
        <v>8</v>
      </c>
      <c r="E999" s="8" t="s">
        <v>41</v>
      </c>
      <c r="F999" s="8" t="s">
        <v>10175</v>
      </c>
      <c r="G999" s="8" t="s">
        <v>10175</v>
      </c>
      <c r="H999" s="7" t="s">
        <v>51</v>
      </c>
      <c r="I999" s="7" t="s">
        <v>14</v>
      </c>
      <c r="J999" s="7" t="s">
        <v>52</v>
      </c>
      <c r="K999" s="7" t="s">
        <v>53</v>
      </c>
      <c r="L999" s="7" t="s">
        <v>32</v>
      </c>
      <c r="M999" s="8" t="s">
        <v>50</v>
      </c>
      <c r="N999" s="23">
        <v>1.038</v>
      </c>
      <c r="O999" s="22">
        <v>29458.720000000001</v>
      </c>
      <c r="P999" s="22">
        <v>30578.15</v>
      </c>
      <c r="Q999" s="9">
        <f>VLOOKUP(T999,[1]Sheet1!$R$2:$S$2054,2,0)</f>
        <v>850.91</v>
      </c>
      <c r="R999" s="9">
        <f t="shared" ref="R999:R1011" si="152">N999*Q999</f>
        <v>883.24458000000004</v>
      </c>
      <c r="S999" s="10">
        <f t="shared" ref="S999:S1011" si="153">ROUND(P999-R999,2)</f>
        <v>29694.91</v>
      </c>
      <c r="T999" s="11" t="s">
        <v>2991</v>
      </c>
      <c r="V999" s="10">
        <f t="shared" si="150"/>
        <v>29694.905420000003</v>
      </c>
      <c r="W999" s="10" t="e">
        <f>#REF!-V999</f>
        <v>#REF!</v>
      </c>
    </row>
    <row r="1000" spans="1:23" x14ac:dyDescent="0.25">
      <c r="A1000" s="7">
        <f t="shared" si="151"/>
        <v>994</v>
      </c>
      <c r="B1000" s="7" t="s">
        <v>2988</v>
      </c>
      <c r="C1000" s="7" t="s">
        <v>2990</v>
      </c>
      <c r="D1000" s="8" t="s">
        <v>8</v>
      </c>
      <c r="E1000" s="8" t="s">
        <v>41</v>
      </c>
      <c r="F1000" s="8" t="s">
        <v>10175</v>
      </c>
      <c r="G1000" s="8" t="s">
        <v>10175</v>
      </c>
      <c r="H1000" s="7" t="s">
        <v>51</v>
      </c>
      <c r="I1000" s="7" t="s">
        <v>14</v>
      </c>
      <c r="J1000" s="7" t="s">
        <v>52</v>
      </c>
      <c r="K1000" s="7" t="s">
        <v>53</v>
      </c>
      <c r="L1000" s="7" t="s">
        <v>32</v>
      </c>
      <c r="M1000" s="8" t="s">
        <v>50</v>
      </c>
      <c r="N1000" s="23">
        <v>0.1</v>
      </c>
      <c r="O1000" s="22">
        <v>28764.1</v>
      </c>
      <c r="P1000" s="22">
        <v>2876.41</v>
      </c>
      <c r="Q1000" s="9">
        <f>VLOOKUP(T1000,[1]Sheet1!$R$2:$S$2054,2,0)</f>
        <v>850.91</v>
      </c>
      <c r="R1000" s="9">
        <f t="shared" si="152"/>
        <v>85.091000000000008</v>
      </c>
      <c r="S1000" s="10">
        <f t="shared" si="153"/>
        <v>2791.32</v>
      </c>
      <c r="T1000" s="11" t="s">
        <v>2992</v>
      </c>
      <c r="V1000" s="10">
        <f t="shared" si="150"/>
        <v>2791.319</v>
      </c>
      <c r="W1000" s="10" t="e">
        <f>#REF!-V1000</f>
        <v>#REF!</v>
      </c>
    </row>
    <row r="1001" spans="1:23" x14ac:dyDescent="0.25">
      <c r="A1001" s="7">
        <f t="shared" si="151"/>
        <v>995</v>
      </c>
      <c r="B1001" s="7" t="s">
        <v>2988</v>
      </c>
      <c r="C1001" s="7" t="s">
        <v>2990</v>
      </c>
      <c r="D1001" s="8" t="s">
        <v>8</v>
      </c>
      <c r="E1001" s="8" t="s">
        <v>41</v>
      </c>
      <c r="F1001" s="8" t="s">
        <v>10175</v>
      </c>
      <c r="G1001" s="8" t="s">
        <v>10175</v>
      </c>
      <c r="H1001" s="7" t="s">
        <v>51</v>
      </c>
      <c r="I1001" s="7" t="s">
        <v>14</v>
      </c>
      <c r="J1001" s="7" t="s">
        <v>52</v>
      </c>
      <c r="K1001" s="7" t="s">
        <v>53</v>
      </c>
      <c r="L1001" s="7" t="s">
        <v>32</v>
      </c>
      <c r="M1001" s="8" t="s">
        <v>50</v>
      </c>
      <c r="N1001" s="23">
        <v>0.245</v>
      </c>
      <c r="O1001" s="22">
        <v>28764.04</v>
      </c>
      <c r="P1001" s="22">
        <v>7047.19</v>
      </c>
      <c r="Q1001" s="9">
        <f>VLOOKUP(T1001,[1]Sheet1!$R$2:$S$2054,2,0)</f>
        <v>850.91</v>
      </c>
      <c r="R1001" s="9">
        <f t="shared" si="152"/>
        <v>208.47295</v>
      </c>
      <c r="S1001" s="10">
        <f t="shared" si="153"/>
        <v>6838.72</v>
      </c>
      <c r="T1001" s="11" t="s">
        <v>2993</v>
      </c>
      <c r="V1001" s="10">
        <f t="shared" si="150"/>
        <v>6838.7170499999993</v>
      </c>
      <c r="W1001" s="10" t="e">
        <f>#REF!-V1001</f>
        <v>#REF!</v>
      </c>
    </row>
    <row r="1002" spans="1:23" x14ac:dyDescent="0.25">
      <c r="A1002" s="7">
        <f t="shared" si="151"/>
        <v>996</v>
      </c>
      <c r="B1002" s="7" t="s">
        <v>2994</v>
      </c>
      <c r="C1002" s="7" t="s">
        <v>2995</v>
      </c>
      <c r="D1002" s="8" t="s">
        <v>8</v>
      </c>
      <c r="E1002" s="8" t="s">
        <v>41</v>
      </c>
      <c r="F1002" s="8" t="s">
        <v>10175</v>
      </c>
      <c r="G1002" s="8" t="s">
        <v>10175</v>
      </c>
      <c r="H1002" s="7" t="s">
        <v>51</v>
      </c>
      <c r="I1002" s="7" t="s">
        <v>14</v>
      </c>
      <c r="J1002" s="7" t="s">
        <v>52</v>
      </c>
      <c r="K1002" s="7" t="s">
        <v>53</v>
      </c>
      <c r="L1002" s="7" t="s">
        <v>32</v>
      </c>
      <c r="M1002" s="8" t="s">
        <v>50</v>
      </c>
      <c r="N1002" s="23">
        <v>0.49</v>
      </c>
      <c r="O1002" s="22">
        <v>23204.86</v>
      </c>
      <c r="P1002" s="22">
        <v>11370.38</v>
      </c>
      <c r="Q1002" s="9">
        <f>VLOOKUP(T1002,[1]Sheet1!$R$2:$S$2054,2,0)</f>
        <v>8548.9699999999993</v>
      </c>
      <c r="R1002" s="9">
        <f t="shared" si="152"/>
        <v>4188.9952999999996</v>
      </c>
      <c r="S1002" s="10">
        <f t="shared" si="153"/>
        <v>7181.38</v>
      </c>
      <c r="T1002" s="11" t="s">
        <v>2996</v>
      </c>
      <c r="V1002" s="10">
        <f t="shared" si="150"/>
        <v>7181.3846999999996</v>
      </c>
      <c r="W1002" s="10" t="e">
        <f>#REF!-V1002</f>
        <v>#REF!</v>
      </c>
    </row>
    <row r="1003" spans="1:23" x14ac:dyDescent="0.25">
      <c r="A1003" s="7">
        <f t="shared" si="151"/>
        <v>997</v>
      </c>
      <c r="B1003" s="7" t="s">
        <v>2997</v>
      </c>
      <c r="C1003" s="7" t="s">
        <v>2998</v>
      </c>
      <c r="D1003" s="8" t="s">
        <v>8</v>
      </c>
      <c r="E1003" s="8" t="s">
        <v>41</v>
      </c>
      <c r="F1003" s="8" t="s">
        <v>10175</v>
      </c>
      <c r="G1003" s="8" t="s">
        <v>10175</v>
      </c>
      <c r="H1003" s="7" t="s">
        <v>644</v>
      </c>
      <c r="I1003" s="7" t="s">
        <v>14</v>
      </c>
      <c r="J1003" s="7" t="s">
        <v>52</v>
      </c>
      <c r="K1003" s="7" t="s">
        <v>53</v>
      </c>
      <c r="L1003" s="7" t="s">
        <v>32</v>
      </c>
      <c r="M1003" s="8" t="s">
        <v>50</v>
      </c>
      <c r="N1003" s="23">
        <v>3.194</v>
      </c>
      <c r="O1003" s="22">
        <v>70383.539999999994</v>
      </c>
      <c r="P1003" s="22">
        <v>224805.03</v>
      </c>
      <c r="Q1003" s="9">
        <f>VLOOKUP(T1003,[1]Sheet1!$R$2:$S$2054,2,0)</f>
        <v>25931.43</v>
      </c>
      <c r="R1003" s="9">
        <f t="shared" si="152"/>
        <v>82824.987420000005</v>
      </c>
      <c r="S1003" s="10">
        <f t="shared" si="153"/>
        <v>141980.04</v>
      </c>
      <c r="T1003" s="11" t="s">
        <v>2999</v>
      </c>
      <c r="V1003" s="10">
        <f t="shared" si="150"/>
        <v>141980.04258000001</v>
      </c>
      <c r="W1003" s="10" t="e">
        <f>#REF!-V1003</f>
        <v>#REF!</v>
      </c>
    </row>
    <row r="1004" spans="1:23" x14ac:dyDescent="0.25">
      <c r="A1004" s="7">
        <f t="shared" si="151"/>
        <v>998</v>
      </c>
      <c r="B1004" s="7" t="s">
        <v>3000</v>
      </c>
      <c r="C1004" s="7" t="s">
        <v>3001</v>
      </c>
      <c r="D1004" s="8" t="s">
        <v>8</v>
      </c>
      <c r="E1004" s="8" t="s">
        <v>41</v>
      </c>
      <c r="F1004" s="8" t="s">
        <v>10175</v>
      </c>
      <c r="G1004" s="8" t="s">
        <v>10175</v>
      </c>
      <c r="H1004" s="7" t="s">
        <v>644</v>
      </c>
      <c r="I1004" s="7" t="s">
        <v>14</v>
      </c>
      <c r="J1004" s="7" t="s">
        <v>52</v>
      </c>
      <c r="K1004" s="7" t="s">
        <v>53</v>
      </c>
      <c r="L1004" s="7" t="s">
        <v>32</v>
      </c>
      <c r="M1004" s="8" t="s">
        <v>50</v>
      </c>
      <c r="N1004" s="23">
        <v>0.55000000000000004</v>
      </c>
      <c r="O1004" s="22">
        <v>36997.67</v>
      </c>
      <c r="P1004" s="22">
        <v>20348.72</v>
      </c>
      <c r="Q1004" s="9">
        <f>VLOOKUP(T1004,[1]Sheet1!$R$2:$S$2054,2,0)</f>
        <v>13630.9</v>
      </c>
      <c r="R1004" s="9">
        <f t="shared" si="152"/>
        <v>7496.9950000000008</v>
      </c>
      <c r="S1004" s="10">
        <f t="shared" si="153"/>
        <v>12851.73</v>
      </c>
      <c r="T1004" s="11" t="s">
        <v>3002</v>
      </c>
      <c r="V1004" s="10">
        <f t="shared" si="150"/>
        <v>12851.725</v>
      </c>
      <c r="W1004" s="10" t="e">
        <f>#REF!-V1004</f>
        <v>#REF!</v>
      </c>
    </row>
    <row r="1005" spans="1:23" x14ac:dyDescent="0.25">
      <c r="A1005" s="7">
        <f t="shared" si="151"/>
        <v>999</v>
      </c>
      <c r="B1005" s="7" t="s">
        <v>3003</v>
      </c>
      <c r="C1005" s="7" t="s">
        <v>3004</v>
      </c>
      <c r="D1005" s="8" t="s">
        <v>8</v>
      </c>
      <c r="E1005" s="8" t="s">
        <v>41</v>
      </c>
      <c r="F1005" s="8" t="s">
        <v>10175</v>
      </c>
      <c r="G1005" s="8" t="s">
        <v>10175</v>
      </c>
      <c r="H1005" s="7" t="s">
        <v>644</v>
      </c>
      <c r="I1005" s="7" t="s">
        <v>14</v>
      </c>
      <c r="J1005" s="7" t="s">
        <v>52</v>
      </c>
      <c r="K1005" s="7" t="s">
        <v>53</v>
      </c>
      <c r="L1005" s="7" t="s">
        <v>32</v>
      </c>
      <c r="M1005" s="8" t="s">
        <v>50</v>
      </c>
      <c r="N1005" s="23">
        <v>0.45</v>
      </c>
      <c r="O1005" s="22">
        <v>134208.32999999999</v>
      </c>
      <c r="P1005" s="22">
        <v>60393.75</v>
      </c>
      <c r="Q1005" s="9">
        <f>VLOOKUP(T1005,[1]Sheet1!$R$2:$S$2054,2,0)</f>
        <v>49446.66</v>
      </c>
      <c r="R1005" s="9">
        <f t="shared" si="152"/>
        <v>22250.997000000003</v>
      </c>
      <c r="S1005" s="10">
        <f t="shared" si="153"/>
        <v>38142.75</v>
      </c>
      <c r="T1005" s="11" t="s">
        <v>3005</v>
      </c>
      <c r="V1005" s="10">
        <f t="shared" si="150"/>
        <v>38142.752999999997</v>
      </c>
      <c r="W1005" s="10" t="e">
        <f>#REF!-V1005</f>
        <v>#REF!</v>
      </c>
    </row>
    <row r="1006" spans="1:23" x14ac:dyDescent="0.25">
      <c r="A1006" s="7">
        <f t="shared" si="151"/>
        <v>1000</v>
      </c>
      <c r="B1006" s="7" t="s">
        <v>3006</v>
      </c>
      <c r="C1006" s="7" t="s">
        <v>3007</v>
      </c>
      <c r="D1006" s="8" t="s">
        <v>8</v>
      </c>
      <c r="E1006" s="8" t="s">
        <v>41</v>
      </c>
      <c r="F1006" s="8" t="s">
        <v>10175</v>
      </c>
      <c r="G1006" s="8" t="s">
        <v>10175</v>
      </c>
      <c r="H1006" s="7" t="s">
        <v>51</v>
      </c>
      <c r="I1006" s="7" t="s">
        <v>14</v>
      </c>
      <c r="J1006" s="7" t="s">
        <v>52</v>
      </c>
      <c r="K1006" s="7" t="s">
        <v>53</v>
      </c>
      <c r="L1006" s="7" t="s">
        <v>32</v>
      </c>
      <c r="M1006" s="8" t="s">
        <v>50</v>
      </c>
      <c r="N1006" s="23">
        <v>0.6</v>
      </c>
      <c r="O1006" s="22">
        <v>30758</v>
      </c>
      <c r="P1006" s="22">
        <v>18454.8</v>
      </c>
      <c r="Q1006" s="9">
        <f>VLOOKUP(T1006,[1]Sheet1!$R$2:$S$2054,2,0)</f>
        <v>3766.66</v>
      </c>
      <c r="R1006" s="9">
        <f t="shared" si="152"/>
        <v>2259.9959999999996</v>
      </c>
      <c r="S1006" s="10">
        <f t="shared" si="153"/>
        <v>16194.8</v>
      </c>
      <c r="T1006" s="11" t="s">
        <v>3008</v>
      </c>
      <c r="V1006" s="10">
        <f t="shared" si="150"/>
        <v>16194.804</v>
      </c>
      <c r="W1006" s="10" t="e">
        <f>#REF!-V1006</f>
        <v>#REF!</v>
      </c>
    </row>
    <row r="1007" spans="1:23" x14ac:dyDescent="0.25">
      <c r="A1007" s="7">
        <f t="shared" si="151"/>
        <v>1001</v>
      </c>
      <c r="B1007" s="7" t="s">
        <v>3009</v>
      </c>
      <c r="C1007" s="7" t="s">
        <v>3010</v>
      </c>
      <c r="D1007" s="8" t="s">
        <v>8</v>
      </c>
      <c r="E1007" s="8" t="s">
        <v>41</v>
      </c>
      <c r="F1007" s="8" t="s">
        <v>10175</v>
      </c>
      <c r="G1007" s="8" t="s">
        <v>10175</v>
      </c>
      <c r="H1007" s="7" t="s">
        <v>3011</v>
      </c>
      <c r="I1007" s="7" t="s">
        <v>14</v>
      </c>
      <c r="J1007" s="7" t="s">
        <v>52</v>
      </c>
      <c r="K1007" s="7" t="s">
        <v>53</v>
      </c>
      <c r="L1007" s="7" t="s">
        <v>32</v>
      </c>
      <c r="M1007" s="8" t="s">
        <v>50</v>
      </c>
      <c r="N1007" s="23">
        <v>0.02</v>
      </c>
      <c r="O1007" s="22">
        <v>1754.5</v>
      </c>
      <c r="P1007" s="22">
        <v>35.090000000000003</v>
      </c>
      <c r="Q1007" s="9">
        <f>VLOOKUP(T1007,[1]Sheet1!$R$2:$S$2054,2,0)</f>
        <v>650</v>
      </c>
      <c r="R1007" s="9">
        <f t="shared" si="152"/>
        <v>13</v>
      </c>
      <c r="S1007" s="10">
        <f t="shared" si="153"/>
        <v>22.09</v>
      </c>
      <c r="T1007" s="11" t="s">
        <v>3012</v>
      </c>
      <c r="V1007" s="10">
        <f t="shared" si="150"/>
        <v>22.090000000000003</v>
      </c>
      <c r="W1007" s="10" t="e">
        <f>#REF!-V1007</f>
        <v>#REF!</v>
      </c>
    </row>
    <row r="1008" spans="1:23" x14ac:dyDescent="0.25">
      <c r="A1008" s="7">
        <f t="shared" si="151"/>
        <v>1002</v>
      </c>
      <c r="B1008" s="7" t="s">
        <v>3013</v>
      </c>
      <c r="C1008" s="7" t="s">
        <v>3014</v>
      </c>
      <c r="D1008" s="8" t="s">
        <v>8</v>
      </c>
      <c r="E1008" s="8" t="s">
        <v>41</v>
      </c>
      <c r="F1008" s="8" t="s">
        <v>10175</v>
      </c>
      <c r="G1008" s="8" t="s">
        <v>10175</v>
      </c>
      <c r="H1008" s="7" t="s">
        <v>3015</v>
      </c>
      <c r="I1008" s="7" t="s">
        <v>14</v>
      </c>
      <c r="J1008" s="7" t="s">
        <v>52</v>
      </c>
      <c r="K1008" s="7" t="s">
        <v>53</v>
      </c>
      <c r="L1008" s="7" t="s">
        <v>32</v>
      </c>
      <c r="M1008" s="8" t="s">
        <v>50</v>
      </c>
      <c r="N1008" s="23">
        <v>8.5000000000000006E-2</v>
      </c>
      <c r="O1008" s="22">
        <v>16993.759999999998</v>
      </c>
      <c r="P1008" s="22">
        <v>1444.47</v>
      </c>
      <c r="Q1008" s="9">
        <f>VLOOKUP(T1008,[1]Sheet1!$R$2:$S$2054,2,0)</f>
        <v>6258.82</v>
      </c>
      <c r="R1008" s="9">
        <f t="shared" si="152"/>
        <v>531.99969999999996</v>
      </c>
      <c r="S1008" s="10">
        <f t="shared" si="153"/>
        <v>912.47</v>
      </c>
      <c r="T1008" s="11" t="s">
        <v>3016</v>
      </c>
      <c r="V1008" s="10">
        <f t="shared" si="150"/>
        <v>912.47030000000007</v>
      </c>
      <c r="W1008" s="10" t="e">
        <f>#REF!-V1008</f>
        <v>#REF!</v>
      </c>
    </row>
    <row r="1009" spans="1:23" x14ac:dyDescent="0.25">
      <c r="A1009" s="7">
        <f t="shared" si="151"/>
        <v>1003</v>
      </c>
      <c r="B1009" s="7" t="s">
        <v>3017</v>
      </c>
      <c r="C1009" s="7" t="s">
        <v>3018</v>
      </c>
      <c r="D1009" s="8" t="s">
        <v>8</v>
      </c>
      <c r="E1009" s="8" t="s">
        <v>41</v>
      </c>
      <c r="F1009" s="8" t="s">
        <v>10175</v>
      </c>
      <c r="G1009" s="8" t="s">
        <v>10175</v>
      </c>
      <c r="H1009" s="7" t="s">
        <v>51</v>
      </c>
      <c r="I1009" s="7" t="s">
        <v>14</v>
      </c>
      <c r="J1009" s="7" t="s">
        <v>52</v>
      </c>
      <c r="K1009" s="7" t="s">
        <v>53</v>
      </c>
      <c r="L1009" s="7" t="s">
        <v>32</v>
      </c>
      <c r="M1009" s="8" t="s">
        <v>50</v>
      </c>
      <c r="N1009" s="23">
        <v>0.21</v>
      </c>
      <c r="O1009" s="22">
        <v>46672.1</v>
      </c>
      <c r="P1009" s="22">
        <v>9801.14</v>
      </c>
      <c r="Q1009" s="9">
        <f>VLOOKUP(T1009,[1]Sheet1!$R$2:$S$2054,2,0)</f>
        <v>17195.23</v>
      </c>
      <c r="R1009" s="9">
        <f t="shared" si="152"/>
        <v>3610.9982999999997</v>
      </c>
      <c r="S1009" s="10">
        <f t="shared" si="153"/>
        <v>6190.14</v>
      </c>
      <c r="T1009" s="11" t="s">
        <v>3019</v>
      </c>
      <c r="V1009" s="10">
        <f t="shared" si="150"/>
        <v>6190.1417000000001</v>
      </c>
      <c r="W1009" s="10" t="e">
        <f>#REF!-V1009</f>
        <v>#REF!</v>
      </c>
    </row>
    <row r="1010" spans="1:23" x14ac:dyDescent="0.25">
      <c r="A1010" s="7">
        <f t="shared" si="151"/>
        <v>1004</v>
      </c>
      <c r="B1010" s="7" t="s">
        <v>3020</v>
      </c>
      <c r="C1010" s="7" t="s">
        <v>3021</v>
      </c>
      <c r="D1010" s="8" t="s">
        <v>8</v>
      </c>
      <c r="E1010" s="8" t="s">
        <v>41</v>
      </c>
      <c r="F1010" s="8" t="s">
        <v>10175</v>
      </c>
      <c r="G1010" s="8" t="s">
        <v>10175</v>
      </c>
      <c r="H1010" s="7" t="s">
        <v>51</v>
      </c>
      <c r="I1010" s="7" t="s">
        <v>14</v>
      </c>
      <c r="J1010" s="7" t="s">
        <v>52</v>
      </c>
      <c r="K1010" s="7" t="s">
        <v>53</v>
      </c>
      <c r="L1010" s="7" t="s">
        <v>32</v>
      </c>
      <c r="M1010" s="8" t="s">
        <v>50</v>
      </c>
      <c r="N1010" s="23">
        <v>0.15</v>
      </c>
      <c r="O1010" s="22">
        <v>27325.07</v>
      </c>
      <c r="P1010" s="22">
        <v>4098.76</v>
      </c>
      <c r="Q1010" s="9">
        <f>VLOOKUP(T1010,[1]Sheet1!$R$2:$S$2054,2,0)</f>
        <v>1726.66</v>
      </c>
      <c r="R1010" s="9">
        <f t="shared" si="152"/>
        <v>258.99900000000002</v>
      </c>
      <c r="S1010" s="10">
        <f t="shared" si="153"/>
        <v>3839.76</v>
      </c>
      <c r="T1010" s="11" t="s">
        <v>3022</v>
      </c>
      <c r="V1010" s="10">
        <f t="shared" si="150"/>
        <v>3839.7610000000004</v>
      </c>
      <c r="W1010" s="10" t="e">
        <f>#REF!-V1010</f>
        <v>#REF!</v>
      </c>
    </row>
    <row r="1011" spans="1:23" x14ac:dyDescent="0.25">
      <c r="A1011" s="7">
        <f t="shared" si="151"/>
        <v>1005</v>
      </c>
      <c r="B1011" s="7" t="s">
        <v>3023</v>
      </c>
      <c r="C1011" s="7" t="s">
        <v>3024</v>
      </c>
      <c r="D1011" s="8" t="s">
        <v>8</v>
      </c>
      <c r="E1011" s="8" t="s">
        <v>41</v>
      </c>
      <c r="F1011" s="8" t="s">
        <v>10175</v>
      </c>
      <c r="G1011" s="8" t="s">
        <v>10175</v>
      </c>
      <c r="H1011" s="7" t="s">
        <v>51</v>
      </c>
      <c r="I1011" s="7" t="s">
        <v>14</v>
      </c>
      <c r="J1011" s="7" t="s">
        <v>52</v>
      </c>
      <c r="K1011" s="7" t="s">
        <v>53</v>
      </c>
      <c r="L1011" s="7" t="s">
        <v>32</v>
      </c>
      <c r="M1011" s="8" t="s">
        <v>50</v>
      </c>
      <c r="N1011" s="23">
        <v>0.01</v>
      </c>
      <c r="O1011" s="22">
        <v>23632</v>
      </c>
      <c r="P1011" s="22">
        <v>236.32</v>
      </c>
      <c r="Q1011" s="9">
        <f>VLOOKUP(T1011,[1]Sheet1!$R$2:$S$2054,2,0)</f>
        <v>2400</v>
      </c>
      <c r="R1011" s="9">
        <f t="shared" si="152"/>
        <v>24</v>
      </c>
      <c r="S1011" s="10">
        <f t="shared" si="153"/>
        <v>212.32</v>
      </c>
      <c r="T1011" s="11" t="s">
        <v>3025</v>
      </c>
      <c r="V1011" s="10">
        <f t="shared" si="150"/>
        <v>212.32</v>
      </c>
      <c r="W1011" s="10" t="e">
        <f>#REF!-V1011</f>
        <v>#REF!</v>
      </c>
    </row>
    <row r="1012" spans="1:23" x14ac:dyDescent="0.25">
      <c r="A1012" s="7">
        <f t="shared" si="151"/>
        <v>1006</v>
      </c>
      <c r="B1012" s="7" t="s">
        <v>3026</v>
      </c>
      <c r="C1012" s="7" t="s">
        <v>3027</v>
      </c>
      <c r="D1012" s="8" t="s">
        <v>8</v>
      </c>
      <c r="E1012" s="8" t="s">
        <v>41</v>
      </c>
      <c r="F1012" s="8" t="s">
        <v>10175</v>
      </c>
      <c r="G1012" s="8" t="s">
        <v>10175</v>
      </c>
      <c r="H1012" s="7" t="s">
        <v>51</v>
      </c>
      <c r="I1012" s="7" t="s">
        <v>14</v>
      </c>
      <c r="J1012" s="7" t="s">
        <v>52</v>
      </c>
      <c r="K1012" s="7" t="s">
        <v>53</v>
      </c>
      <c r="L1012" s="7" t="s">
        <v>32</v>
      </c>
      <c r="M1012" s="8" t="s">
        <v>50</v>
      </c>
      <c r="N1012" s="23">
        <v>0.05</v>
      </c>
      <c r="O1012" s="22">
        <v>57709</v>
      </c>
      <c r="P1012" s="22">
        <v>2885.45</v>
      </c>
      <c r="Q1012" s="9">
        <f>O1012</f>
        <v>57709</v>
      </c>
      <c r="R1012" s="9">
        <f>P1012</f>
        <v>2885.45</v>
      </c>
      <c r="S1012" s="10">
        <f>P1012-R1012</f>
        <v>0</v>
      </c>
      <c r="T1012" s="11" t="s">
        <v>3028</v>
      </c>
      <c r="V1012" s="10">
        <f t="shared" si="150"/>
        <v>0</v>
      </c>
      <c r="W1012" s="10" t="e">
        <f>#REF!-V1012</f>
        <v>#REF!</v>
      </c>
    </row>
    <row r="1013" spans="1:23" x14ac:dyDescent="0.25">
      <c r="A1013" s="7">
        <f t="shared" si="151"/>
        <v>1007</v>
      </c>
      <c r="B1013" s="7" t="s">
        <v>3029</v>
      </c>
      <c r="C1013" s="7" t="s">
        <v>3030</v>
      </c>
      <c r="D1013" s="8" t="s">
        <v>8</v>
      </c>
      <c r="E1013" s="8" t="s">
        <v>41</v>
      </c>
      <c r="F1013" s="8" t="s">
        <v>10175</v>
      </c>
      <c r="G1013" s="8" t="s">
        <v>10175</v>
      </c>
      <c r="H1013" s="7" t="s">
        <v>51</v>
      </c>
      <c r="I1013" s="7" t="s">
        <v>14</v>
      </c>
      <c r="J1013" s="7" t="s">
        <v>52</v>
      </c>
      <c r="K1013" s="7" t="s">
        <v>53</v>
      </c>
      <c r="L1013" s="7" t="s">
        <v>32</v>
      </c>
      <c r="M1013" s="8" t="s">
        <v>50</v>
      </c>
      <c r="N1013" s="23">
        <v>0.98499999999999999</v>
      </c>
      <c r="O1013" s="22">
        <v>40280.06</v>
      </c>
      <c r="P1013" s="22">
        <v>39675.86</v>
      </c>
      <c r="Q1013" s="9">
        <f>VLOOKUP(T1013,[1]Sheet1!$R$2:$S$2054,2,0)</f>
        <v>18242.63</v>
      </c>
      <c r="R1013" s="9">
        <f>N1013*Q1013</f>
        <v>17968.990550000002</v>
      </c>
      <c r="S1013" s="10">
        <f>ROUND(P1013-R1013,2)</f>
        <v>21706.87</v>
      </c>
      <c r="T1013" s="11" t="s">
        <v>3031</v>
      </c>
      <c r="V1013" s="10">
        <f t="shared" si="150"/>
        <v>21706.869449999998</v>
      </c>
      <c r="W1013" s="10" t="e">
        <f>#REF!-V1013</f>
        <v>#REF!</v>
      </c>
    </row>
    <row r="1014" spans="1:23" x14ac:dyDescent="0.25">
      <c r="A1014" s="7">
        <f t="shared" si="151"/>
        <v>1008</v>
      </c>
      <c r="B1014" s="7" t="s">
        <v>3032</v>
      </c>
      <c r="C1014" s="7" t="s">
        <v>3034</v>
      </c>
      <c r="D1014" s="8" t="s">
        <v>8</v>
      </c>
      <c r="E1014" s="8" t="s">
        <v>41</v>
      </c>
      <c r="F1014" s="8" t="s">
        <v>42</v>
      </c>
      <c r="G1014" s="7" t="s">
        <v>86</v>
      </c>
      <c r="H1014" s="7" t="s">
        <v>51</v>
      </c>
      <c r="I1014" s="7" t="s">
        <v>14</v>
      </c>
      <c r="J1014" s="7" t="s">
        <v>52</v>
      </c>
      <c r="K1014" s="7" t="s">
        <v>53</v>
      </c>
      <c r="L1014" s="7" t="s">
        <v>32</v>
      </c>
      <c r="M1014" s="8" t="s">
        <v>50</v>
      </c>
      <c r="N1014" s="23">
        <v>0.73499999999999999</v>
      </c>
      <c r="O1014" s="22">
        <v>42003.18</v>
      </c>
      <c r="P1014" s="22">
        <v>30872.34</v>
      </c>
      <c r="Q1014" s="9">
        <f>O1014</f>
        <v>42003.18</v>
      </c>
      <c r="R1014" s="9">
        <f>P1014</f>
        <v>30872.34</v>
      </c>
      <c r="S1014" s="10">
        <f>P1014-R1014</f>
        <v>0</v>
      </c>
      <c r="T1014" s="11" t="s">
        <v>3033</v>
      </c>
      <c r="V1014" s="10">
        <f t="shared" si="150"/>
        <v>0</v>
      </c>
      <c r="W1014" s="10" t="e">
        <f>#REF!-V1014</f>
        <v>#REF!</v>
      </c>
    </row>
    <row r="1015" spans="1:23" x14ac:dyDescent="0.25">
      <c r="A1015" s="7">
        <f t="shared" si="151"/>
        <v>1009</v>
      </c>
      <c r="B1015" s="7" t="s">
        <v>3035</v>
      </c>
      <c r="C1015" s="7" t="s">
        <v>3036</v>
      </c>
      <c r="D1015" s="8" t="s">
        <v>8</v>
      </c>
      <c r="E1015" s="8" t="s">
        <v>41</v>
      </c>
      <c r="F1015" s="8" t="s">
        <v>10175</v>
      </c>
      <c r="G1015" s="8" t="s">
        <v>10175</v>
      </c>
      <c r="H1015" s="7" t="s">
        <v>51</v>
      </c>
      <c r="I1015" s="7" t="s">
        <v>14</v>
      </c>
      <c r="J1015" s="7" t="s">
        <v>52</v>
      </c>
      <c r="K1015" s="7" t="s">
        <v>53</v>
      </c>
      <c r="L1015" s="7" t="s">
        <v>32</v>
      </c>
      <c r="M1015" s="8" t="s">
        <v>50</v>
      </c>
      <c r="N1015" s="23">
        <v>0.14399999999999999</v>
      </c>
      <c r="O1015" s="22">
        <v>146960.69</v>
      </c>
      <c r="P1015" s="22">
        <v>21162.34</v>
      </c>
      <c r="Q1015" s="9">
        <f>VLOOKUP(T1015,[1]Sheet1!$R$2:$S$2054,2,0)</f>
        <v>54145.83</v>
      </c>
      <c r="R1015" s="9">
        <f t="shared" ref="R1015:R1024" si="154">N1015*Q1015</f>
        <v>7796.9995199999994</v>
      </c>
      <c r="S1015" s="10">
        <f t="shared" ref="S1015:S1024" si="155">ROUND(P1015-R1015,2)</f>
        <v>13365.34</v>
      </c>
      <c r="T1015" s="11" t="s">
        <v>3037</v>
      </c>
      <c r="V1015" s="10">
        <f t="shared" si="150"/>
        <v>13365.340480000001</v>
      </c>
      <c r="W1015" s="10" t="e">
        <f>#REF!-V1015</f>
        <v>#REF!</v>
      </c>
    </row>
    <row r="1016" spans="1:23" x14ac:dyDescent="0.25">
      <c r="A1016" s="7">
        <f t="shared" si="151"/>
        <v>1010</v>
      </c>
      <c r="B1016" s="7" t="s">
        <v>3038</v>
      </c>
      <c r="C1016" s="7" t="s">
        <v>3039</v>
      </c>
      <c r="D1016" s="8" t="s">
        <v>8</v>
      </c>
      <c r="E1016" s="8" t="s">
        <v>41</v>
      </c>
      <c r="F1016" s="8" t="s">
        <v>10175</v>
      </c>
      <c r="G1016" s="8" t="s">
        <v>10175</v>
      </c>
      <c r="H1016" s="7" t="s">
        <v>51</v>
      </c>
      <c r="I1016" s="7" t="s">
        <v>14</v>
      </c>
      <c r="J1016" s="7" t="s">
        <v>52</v>
      </c>
      <c r="K1016" s="7" t="s">
        <v>53</v>
      </c>
      <c r="L1016" s="7" t="s">
        <v>32</v>
      </c>
      <c r="M1016" s="8" t="s">
        <v>50</v>
      </c>
      <c r="N1016" s="23">
        <v>6.0000000000000001E-3</v>
      </c>
      <c r="O1016" s="22">
        <v>11581.67</v>
      </c>
      <c r="P1016" s="22">
        <v>69.489999999999995</v>
      </c>
      <c r="Q1016" s="9">
        <f>VLOOKUP(T1016,[1]Sheet1!$R$2:$S$2054,2,0)</f>
        <v>4333.33</v>
      </c>
      <c r="R1016" s="9">
        <f t="shared" si="154"/>
        <v>25.999980000000001</v>
      </c>
      <c r="S1016" s="10">
        <f t="shared" si="155"/>
        <v>43.49</v>
      </c>
      <c r="T1016" s="11" t="s">
        <v>3040</v>
      </c>
      <c r="V1016" s="10">
        <f t="shared" si="150"/>
        <v>43.490019999999994</v>
      </c>
      <c r="W1016" s="10" t="e">
        <f>#REF!-V1016</f>
        <v>#REF!</v>
      </c>
    </row>
    <row r="1017" spans="1:23" x14ac:dyDescent="0.25">
      <c r="A1017" s="7">
        <f t="shared" si="151"/>
        <v>1011</v>
      </c>
      <c r="B1017" s="7" t="s">
        <v>3041</v>
      </c>
      <c r="C1017" s="7" t="s">
        <v>3042</v>
      </c>
      <c r="D1017" s="8" t="s">
        <v>8</v>
      </c>
      <c r="E1017" s="8" t="s">
        <v>41</v>
      </c>
      <c r="F1017" s="8" t="s">
        <v>10175</v>
      </c>
      <c r="G1017" s="8" t="s">
        <v>10175</v>
      </c>
      <c r="H1017" s="7" t="s">
        <v>51</v>
      </c>
      <c r="I1017" s="7" t="s">
        <v>14</v>
      </c>
      <c r="J1017" s="7" t="s">
        <v>52</v>
      </c>
      <c r="K1017" s="7" t="s">
        <v>53</v>
      </c>
      <c r="L1017" s="7" t="s">
        <v>32</v>
      </c>
      <c r="M1017" s="8" t="s">
        <v>50</v>
      </c>
      <c r="N1017" s="23">
        <v>0.05</v>
      </c>
      <c r="O1017" s="22">
        <v>49182.2</v>
      </c>
      <c r="P1017" s="22">
        <v>2459.11</v>
      </c>
      <c r="Q1017" s="9">
        <f>VLOOKUP(T1017,[1]Sheet1!$R$2:$S$2054,2,0)</f>
        <v>18120</v>
      </c>
      <c r="R1017" s="9">
        <f t="shared" si="154"/>
        <v>906</v>
      </c>
      <c r="S1017" s="10">
        <f t="shared" si="155"/>
        <v>1553.11</v>
      </c>
      <c r="T1017" s="11" t="s">
        <v>3043</v>
      </c>
      <c r="V1017" s="10">
        <f t="shared" si="150"/>
        <v>1553.1100000000001</v>
      </c>
      <c r="W1017" s="10" t="e">
        <f>#REF!-V1017</f>
        <v>#REF!</v>
      </c>
    </row>
    <row r="1018" spans="1:23" x14ac:dyDescent="0.25">
      <c r="A1018" s="7">
        <f t="shared" si="151"/>
        <v>1012</v>
      </c>
      <c r="B1018" s="7" t="s">
        <v>3044</v>
      </c>
      <c r="C1018" s="7" t="s">
        <v>3045</v>
      </c>
      <c r="D1018" s="8" t="s">
        <v>8</v>
      </c>
      <c r="E1018" s="8" t="s">
        <v>41</v>
      </c>
      <c r="F1018" s="8" t="s">
        <v>10175</v>
      </c>
      <c r="G1018" s="8" t="s">
        <v>10175</v>
      </c>
      <c r="H1018" s="7" t="s">
        <v>51</v>
      </c>
      <c r="I1018" s="7" t="s">
        <v>14</v>
      </c>
      <c r="J1018" s="7" t="s">
        <v>52</v>
      </c>
      <c r="K1018" s="7" t="s">
        <v>53</v>
      </c>
      <c r="L1018" s="7" t="s">
        <v>32</v>
      </c>
      <c r="M1018" s="8" t="s">
        <v>50</v>
      </c>
      <c r="N1018" s="23">
        <v>0.1</v>
      </c>
      <c r="O1018" s="22">
        <v>10638.2</v>
      </c>
      <c r="P1018" s="22">
        <v>1063.82</v>
      </c>
      <c r="Q1018" s="9">
        <f>VLOOKUP(T1018,[1]Sheet1!$R$2:$S$2054,2,0)</f>
        <v>3920</v>
      </c>
      <c r="R1018" s="9">
        <f t="shared" si="154"/>
        <v>392</v>
      </c>
      <c r="S1018" s="10">
        <f t="shared" si="155"/>
        <v>671.82</v>
      </c>
      <c r="T1018" s="11" t="s">
        <v>3046</v>
      </c>
      <c r="V1018" s="10">
        <f t="shared" si="150"/>
        <v>671.81999999999994</v>
      </c>
      <c r="W1018" s="10" t="e">
        <f>#REF!-V1018</f>
        <v>#REF!</v>
      </c>
    </row>
    <row r="1019" spans="1:23" x14ac:dyDescent="0.25">
      <c r="A1019" s="7">
        <f t="shared" si="151"/>
        <v>1013</v>
      </c>
      <c r="B1019" s="7" t="s">
        <v>3047</v>
      </c>
      <c r="C1019" s="7" t="s">
        <v>3048</v>
      </c>
      <c r="D1019" s="8" t="s">
        <v>8</v>
      </c>
      <c r="E1019" s="8" t="s">
        <v>41</v>
      </c>
      <c r="F1019" s="8" t="s">
        <v>10175</v>
      </c>
      <c r="G1019" s="8" t="s">
        <v>10175</v>
      </c>
      <c r="H1019" s="7" t="s">
        <v>51</v>
      </c>
      <c r="I1019" s="7" t="s">
        <v>14</v>
      </c>
      <c r="J1019" s="7" t="s">
        <v>52</v>
      </c>
      <c r="K1019" s="7" t="s">
        <v>53</v>
      </c>
      <c r="L1019" s="7" t="s">
        <v>32</v>
      </c>
      <c r="M1019" s="8" t="s">
        <v>50</v>
      </c>
      <c r="N1019" s="23">
        <v>7.0000000000000007E-2</v>
      </c>
      <c r="O1019" s="22">
        <v>34462.71</v>
      </c>
      <c r="P1019" s="22">
        <v>2412.39</v>
      </c>
      <c r="Q1019" s="9">
        <f>VLOOKUP(T1019,[1]Sheet1!$R$2:$S$2054,2,0)</f>
        <v>12700</v>
      </c>
      <c r="R1019" s="9">
        <f t="shared" si="154"/>
        <v>889.00000000000011</v>
      </c>
      <c r="S1019" s="10">
        <f t="shared" si="155"/>
        <v>1523.39</v>
      </c>
      <c r="T1019" s="11" t="s">
        <v>3049</v>
      </c>
      <c r="V1019" s="10">
        <f t="shared" si="150"/>
        <v>1523.3899999999999</v>
      </c>
      <c r="W1019" s="10" t="e">
        <f>#REF!-V1019</f>
        <v>#REF!</v>
      </c>
    </row>
    <row r="1020" spans="1:23" x14ac:dyDescent="0.25">
      <c r="A1020" s="7">
        <f t="shared" si="151"/>
        <v>1014</v>
      </c>
      <c r="B1020" s="7" t="s">
        <v>3050</v>
      </c>
      <c r="C1020" s="7" t="s">
        <v>3051</v>
      </c>
      <c r="D1020" s="8" t="s">
        <v>8</v>
      </c>
      <c r="E1020" s="8" t="s">
        <v>41</v>
      </c>
      <c r="F1020" s="8" t="s">
        <v>10175</v>
      </c>
      <c r="G1020" s="8" t="s">
        <v>10175</v>
      </c>
      <c r="H1020" s="7" t="s">
        <v>51</v>
      </c>
      <c r="I1020" s="7" t="s">
        <v>14</v>
      </c>
      <c r="J1020" s="7" t="s">
        <v>52</v>
      </c>
      <c r="K1020" s="7" t="s">
        <v>53</v>
      </c>
      <c r="L1020" s="7" t="s">
        <v>32</v>
      </c>
      <c r="M1020" s="8" t="s">
        <v>50</v>
      </c>
      <c r="N1020" s="23">
        <v>0.35399999999999998</v>
      </c>
      <c r="O1020" s="22">
        <v>32945.730000000003</v>
      </c>
      <c r="P1020" s="22">
        <v>11662.79</v>
      </c>
      <c r="Q1020" s="9">
        <f>VLOOKUP(T1020,[1]Sheet1!$R$2:$S$2054,2,0)</f>
        <v>12138.41</v>
      </c>
      <c r="R1020" s="9">
        <f t="shared" si="154"/>
        <v>4296.9971399999995</v>
      </c>
      <c r="S1020" s="10">
        <f t="shared" si="155"/>
        <v>7365.79</v>
      </c>
      <c r="T1020" s="11" t="s">
        <v>3052</v>
      </c>
      <c r="V1020" s="10">
        <f t="shared" si="150"/>
        <v>7365.7928600000014</v>
      </c>
      <c r="W1020" s="10" t="e">
        <f>#REF!-V1020</f>
        <v>#REF!</v>
      </c>
    </row>
    <row r="1021" spans="1:23" x14ac:dyDescent="0.25">
      <c r="A1021" s="7">
        <f t="shared" si="151"/>
        <v>1015</v>
      </c>
      <c r="B1021" s="7" t="s">
        <v>3053</v>
      </c>
      <c r="C1021" s="7" t="s">
        <v>3054</v>
      </c>
      <c r="D1021" s="8" t="s">
        <v>8</v>
      </c>
      <c r="E1021" s="8" t="s">
        <v>41</v>
      </c>
      <c r="F1021" s="8" t="s">
        <v>10175</v>
      </c>
      <c r="G1021" s="8" t="s">
        <v>10175</v>
      </c>
      <c r="H1021" s="7" t="s">
        <v>51</v>
      </c>
      <c r="I1021" s="7" t="s">
        <v>14</v>
      </c>
      <c r="J1021" s="7" t="s">
        <v>52</v>
      </c>
      <c r="K1021" s="7" t="s">
        <v>53</v>
      </c>
      <c r="L1021" s="7" t="s">
        <v>32</v>
      </c>
      <c r="M1021" s="8" t="s">
        <v>50</v>
      </c>
      <c r="N1021" s="23">
        <v>0.3</v>
      </c>
      <c r="O1021" s="22">
        <v>25720.93</v>
      </c>
      <c r="P1021" s="22">
        <v>7716.28</v>
      </c>
      <c r="Q1021" s="9">
        <f>VLOOKUP(T1021,[1]Sheet1!$R$2:$S$2054,2,0)</f>
        <v>9476.66</v>
      </c>
      <c r="R1021" s="9">
        <f t="shared" si="154"/>
        <v>2842.998</v>
      </c>
      <c r="S1021" s="10">
        <f t="shared" si="155"/>
        <v>4873.28</v>
      </c>
      <c r="T1021" s="11" t="s">
        <v>3055</v>
      </c>
      <c r="V1021" s="10">
        <f t="shared" si="150"/>
        <v>4873.2819999999992</v>
      </c>
      <c r="W1021" s="10" t="e">
        <f>#REF!-V1021</f>
        <v>#REF!</v>
      </c>
    </row>
    <row r="1022" spans="1:23" x14ac:dyDescent="0.25">
      <c r="A1022" s="7">
        <f t="shared" si="151"/>
        <v>1016</v>
      </c>
      <c r="B1022" s="7" t="s">
        <v>3056</v>
      </c>
      <c r="C1022" s="7" t="s">
        <v>3057</v>
      </c>
      <c r="D1022" s="8" t="s">
        <v>8</v>
      </c>
      <c r="E1022" s="8" t="s">
        <v>41</v>
      </c>
      <c r="F1022" s="8" t="s">
        <v>10175</v>
      </c>
      <c r="G1022" s="8" t="s">
        <v>10175</v>
      </c>
      <c r="H1022" s="7" t="s">
        <v>51</v>
      </c>
      <c r="I1022" s="7" t="s">
        <v>14</v>
      </c>
      <c r="J1022" s="7" t="s">
        <v>52</v>
      </c>
      <c r="K1022" s="7" t="s">
        <v>53</v>
      </c>
      <c r="L1022" s="7" t="s">
        <v>32</v>
      </c>
      <c r="M1022" s="8" t="s">
        <v>50</v>
      </c>
      <c r="N1022" s="23">
        <v>0.1</v>
      </c>
      <c r="O1022" s="22">
        <v>6363</v>
      </c>
      <c r="P1022" s="22">
        <v>636.29999999999995</v>
      </c>
      <c r="Q1022" s="9">
        <f>VLOOKUP(T1022,[1]Sheet1!$R$2:$S$2054,2,0)</f>
        <v>2340</v>
      </c>
      <c r="R1022" s="9">
        <f t="shared" si="154"/>
        <v>234</v>
      </c>
      <c r="S1022" s="10">
        <f t="shared" si="155"/>
        <v>402.3</v>
      </c>
      <c r="T1022" s="11" t="s">
        <v>3058</v>
      </c>
      <c r="V1022" s="10">
        <f t="shared" si="150"/>
        <v>402.29999999999995</v>
      </c>
      <c r="W1022" s="10" t="e">
        <f>#REF!-V1022</f>
        <v>#REF!</v>
      </c>
    </row>
    <row r="1023" spans="1:23" x14ac:dyDescent="0.25">
      <c r="A1023" s="7">
        <f t="shared" si="151"/>
        <v>1017</v>
      </c>
      <c r="B1023" s="7" t="s">
        <v>3059</v>
      </c>
      <c r="C1023" s="7" t="s">
        <v>3061</v>
      </c>
      <c r="D1023" s="8" t="s">
        <v>8</v>
      </c>
      <c r="E1023" s="8" t="s">
        <v>41</v>
      </c>
      <c r="F1023" s="8" t="s">
        <v>10175</v>
      </c>
      <c r="G1023" s="8" t="s">
        <v>10175</v>
      </c>
      <c r="H1023" s="7" t="s">
        <v>51</v>
      </c>
      <c r="I1023" s="7" t="s">
        <v>14</v>
      </c>
      <c r="J1023" s="7" t="s">
        <v>52</v>
      </c>
      <c r="K1023" s="7" t="s">
        <v>53</v>
      </c>
      <c r="L1023" s="7" t="s">
        <v>32</v>
      </c>
      <c r="M1023" s="8" t="s">
        <v>50</v>
      </c>
      <c r="N1023" s="23">
        <v>1.7999999999999999E-2</v>
      </c>
      <c r="O1023" s="22">
        <v>89050.559999999998</v>
      </c>
      <c r="P1023" s="22">
        <v>1602.91</v>
      </c>
      <c r="Q1023" s="9">
        <f>VLOOKUP(T1023,[1]Sheet1!$R$2:$S$2054,2,0)</f>
        <v>47658.33</v>
      </c>
      <c r="R1023" s="9">
        <f t="shared" si="154"/>
        <v>857.84993999999995</v>
      </c>
      <c r="S1023" s="10">
        <f t="shared" si="155"/>
        <v>745.06</v>
      </c>
      <c r="T1023" s="11" t="s">
        <v>3062</v>
      </c>
      <c r="U1023" s="10"/>
      <c r="V1023" s="10">
        <f t="shared" si="150"/>
        <v>745.06006000000014</v>
      </c>
      <c r="W1023" s="10" t="e">
        <f>#REF!-V1023</f>
        <v>#REF!</v>
      </c>
    </row>
    <row r="1024" spans="1:23" x14ac:dyDescent="0.25">
      <c r="A1024" s="7">
        <f t="shared" si="151"/>
        <v>1018</v>
      </c>
      <c r="B1024" s="7" t="s">
        <v>3063</v>
      </c>
      <c r="C1024" s="7" t="s">
        <v>3064</v>
      </c>
      <c r="D1024" s="8" t="s">
        <v>8</v>
      </c>
      <c r="E1024" s="8" t="s">
        <v>41</v>
      </c>
      <c r="F1024" s="8" t="s">
        <v>10175</v>
      </c>
      <c r="G1024" s="8" t="s">
        <v>10175</v>
      </c>
      <c r="H1024" s="7" t="s">
        <v>51</v>
      </c>
      <c r="I1024" s="7" t="s">
        <v>14</v>
      </c>
      <c r="J1024" s="7" t="s">
        <v>52</v>
      </c>
      <c r="K1024" s="7" t="s">
        <v>53</v>
      </c>
      <c r="L1024" s="7" t="s">
        <v>32</v>
      </c>
      <c r="M1024" s="8" t="s">
        <v>50</v>
      </c>
      <c r="N1024" s="23">
        <v>3.2000000000000001E-2</v>
      </c>
      <c r="O1024" s="22">
        <v>79120.94</v>
      </c>
      <c r="P1024" s="22">
        <v>2531.87</v>
      </c>
      <c r="Q1024" s="9">
        <f>VLOOKUP(T1024,[1]Sheet1!$R$2:$S$2054,2,0)</f>
        <v>50933.33</v>
      </c>
      <c r="R1024" s="9">
        <f t="shared" si="154"/>
        <v>1629.8665600000002</v>
      </c>
      <c r="S1024" s="10">
        <f t="shared" si="155"/>
        <v>902</v>
      </c>
      <c r="T1024" s="11" t="s">
        <v>3065</v>
      </c>
      <c r="U1024" s="10"/>
      <c r="V1024" s="10">
        <f t="shared" si="150"/>
        <v>902.00343999999973</v>
      </c>
      <c r="W1024" s="10" t="e">
        <f>#REF!-V1024</f>
        <v>#REF!</v>
      </c>
    </row>
    <row r="1025" spans="1:23" x14ac:dyDescent="0.25">
      <c r="A1025" s="7">
        <f t="shared" si="151"/>
        <v>1019</v>
      </c>
      <c r="B1025" s="7" t="s">
        <v>3066</v>
      </c>
      <c r="C1025" s="7" t="s">
        <v>3068</v>
      </c>
      <c r="D1025" s="8" t="s">
        <v>8</v>
      </c>
      <c r="E1025" s="8" t="s">
        <v>41</v>
      </c>
      <c r="F1025" s="8" t="s">
        <v>42</v>
      </c>
      <c r="G1025" s="7" t="s">
        <v>3060</v>
      </c>
      <c r="H1025" s="7" t="s">
        <v>51</v>
      </c>
      <c r="I1025" s="7" t="s">
        <v>14</v>
      </c>
      <c r="J1025" s="7" t="s">
        <v>52</v>
      </c>
      <c r="K1025" s="7" t="s">
        <v>53</v>
      </c>
      <c r="L1025" s="7" t="s">
        <v>32</v>
      </c>
      <c r="M1025" s="8" t="s">
        <v>50</v>
      </c>
      <c r="N1025" s="23">
        <v>0.17299999999999999</v>
      </c>
      <c r="O1025" s="22">
        <v>26151.97</v>
      </c>
      <c r="P1025" s="22">
        <v>4524.29</v>
      </c>
      <c r="Q1025" s="9">
        <f>O1025</f>
        <v>26151.97</v>
      </c>
      <c r="R1025" s="9">
        <f>P1025</f>
        <v>4524.29</v>
      </c>
      <c r="S1025" s="10">
        <f>P1025-R1025</f>
        <v>0</v>
      </c>
      <c r="T1025" s="11" t="s">
        <v>3067</v>
      </c>
      <c r="V1025" s="10">
        <f t="shared" si="150"/>
        <v>0</v>
      </c>
      <c r="W1025" s="10" t="e">
        <f>#REF!-V1025</f>
        <v>#REF!</v>
      </c>
    </row>
    <row r="1026" spans="1:23" x14ac:dyDescent="0.25">
      <c r="A1026" s="7">
        <f t="shared" si="151"/>
        <v>1020</v>
      </c>
      <c r="B1026" s="7" t="s">
        <v>3069</v>
      </c>
      <c r="C1026" s="7" t="s">
        <v>3070</v>
      </c>
      <c r="D1026" s="8" t="s">
        <v>8</v>
      </c>
      <c r="E1026" s="8" t="s">
        <v>41</v>
      </c>
      <c r="F1026" s="8" t="s">
        <v>10175</v>
      </c>
      <c r="G1026" s="8" t="s">
        <v>10175</v>
      </c>
      <c r="H1026" s="7" t="s">
        <v>51</v>
      </c>
      <c r="I1026" s="7" t="s">
        <v>14</v>
      </c>
      <c r="J1026" s="7" t="s">
        <v>52</v>
      </c>
      <c r="K1026" s="7" t="s">
        <v>53</v>
      </c>
      <c r="L1026" s="7" t="s">
        <v>32</v>
      </c>
      <c r="M1026" s="8" t="s">
        <v>50</v>
      </c>
      <c r="N1026" s="23">
        <v>5.0000000000000001E-3</v>
      </c>
      <c r="O1026" s="22">
        <v>768336</v>
      </c>
      <c r="P1026" s="22">
        <v>3841.68</v>
      </c>
      <c r="Q1026" s="9">
        <f>O1026</f>
        <v>768336</v>
      </c>
      <c r="R1026" s="9">
        <f>P1026</f>
        <v>3841.68</v>
      </c>
      <c r="S1026" s="10">
        <f>P1026-R1026</f>
        <v>0</v>
      </c>
      <c r="T1026" s="11" t="s">
        <v>3071</v>
      </c>
      <c r="V1026" s="10">
        <f t="shared" si="150"/>
        <v>0</v>
      </c>
      <c r="W1026" s="10" t="e">
        <f>#REF!-V1026</f>
        <v>#REF!</v>
      </c>
    </row>
    <row r="1027" spans="1:23" x14ac:dyDescent="0.25">
      <c r="A1027" s="7">
        <f t="shared" si="151"/>
        <v>1021</v>
      </c>
      <c r="B1027" s="7" t="s">
        <v>3072</v>
      </c>
      <c r="C1027" s="7" t="s">
        <v>3073</v>
      </c>
      <c r="D1027" s="8" t="s">
        <v>8</v>
      </c>
      <c r="E1027" s="8" t="s">
        <v>41</v>
      </c>
      <c r="F1027" s="8" t="s">
        <v>10175</v>
      </c>
      <c r="G1027" s="8" t="s">
        <v>10175</v>
      </c>
      <c r="H1027" s="7" t="s">
        <v>51</v>
      </c>
      <c r="I1027" s="7" t="s">
        <v>14</v>
      </c>
      <c r="J1027" s="7" t="s">
        <v>52</v>
      </c>
      <c r="K1027" s="7" t="s">
        <v>53</v>
      </c>
      <c r="L1027" s="7" t="s">
        <v>32</v>
      </c>
      <c r="M1027" s="8" t="s">
        <v>50</v>
      </c>
      <c r="N1027" s="23">
        <v>7.0000000000000007E-2</v>
      </c>
      <c r="O1027" s="22">
        <v>54721.71</v>
      </c>
      <c r="P1027" s="22">
        <v>3830.52</v>
      </c>
      <c r="Q1027" s="9">
        <f>VLOOKUP(T1027,[1]Sheet1!$R$2:$S$2054,2,0)</f>
        <v>20157.14</v>
      </c>
      <c r="R1027" s="9">
        <f t="shared" ref="R1027:R1033" si="156">N1027*Q1027</f>
        <v>1410.9998000000001</v>
      </c>
      <c r="S1027" s="10">
        <f t="shared" ref="S1027:S1033" si="157">ROUND(P1027-R1027,2)</f>
        <v>2419.52</v>
      </c>
      <c r="T1027" s="11" t="s">
        <v>3074</v>
      </c>
      <c r="V1027" s="10">
        <f t="shared" si="150"/>
        <v>2419.5201999999999</v>
      </c>
      <c r="W1027" s="10" t="e">
        <f>#REF!-V1027</f>
        <v>#REF!</v>
      </c>
    </row>
    <row r="1028" spans="1:23" x14ac:dyDescent="0.25">
      <c r="A1028" s="7">
        <f t="shared" si="151"/>
        <v>1022</v>
      </c>
      <c r="B1028" s="7" t="s">
        <v>3075</v>
      </c>
      <c r="C1028" s="7" t="s">
        <v>3076</v>
      </c>
      <c r="D1028" s="8" t="s">
        <v>8</v>
      </c>
      <c r="E1028" s="8" t="s">
        <v>41</v>
      </c>
      <c r="F1028" s="8" t="s">
        <v>10175</v>
      </c>
      <c r="G1028" s="8" t="s">
        <v>10175</v>
      </c>
      <c r="H1028" s="7" t="s">
        <v>51</v>
      </c>
      <c r="I1028" s="7" t="s">
        <v>14</v>
      </c>
      <c r="J1028" s="7" t="s">
        <v>52</v>
      </c>
      <c r="K1028" s="7" t="s">
        <v>53</v>
      </c>
      <c r="L1028" s="7" t="s">
        <v>32</v>
      </c>
      <c r="M1028" s="8" t="s">
        <v>50</v>
      </c>
      <c r="N1028" s="23">
        <v>0.32300000000000001</v>
      </c>
      <c r="O1028" s="22">
        <v>16166.53</v>
      </c>
      <c r="P1028" s="22">
        <v>5221.79</v>
      </c>
      <c r="Q1028" s="9">
        <f>VLOOKUP(T1028,[1]Sheet1!$R$2:$S$2054,2,0)</f>
        <v>5956.65</v>
      </c>
      <c r="R1028" s="9">
        <f t="shared" si="156"/>
        <v>1923.9979499999999</v>
      </c>
      <c r="S1028" s="10">
        <f t="shared" si="157"/>
        <v>3297.79</v>
      </c>
      <c r="T1028" s="11" t="s">
        <v>3077</v>
      </c>
      <c r="V1028" s="10">
        <f t="shared" si="150"/>
        <v>3297.79205</v>
      </c>
      <c r="W1028" s="10" t="e">
        <f>#REF!-V1028</f>
        <v>#REF!</v>
      </c>
    </row>
    <row r="1029" spans="1:23" x14ac:dyDescent="0.25">
      <c r="A1029" s="7">
        <f t="shared" si="151"/>
        <v>1023</v>
      </c>
      <c r="B1029" s="7" t="s">
        <v>3078</v>
      </c>
      <c r="C1029" s="7" t="s">
        <v>3079</v>
      </c>
      <c r="D1029" s="8" t="s">
        <v>8</v>
      </c>
      <c r="E1029" s="8" t="s">
        <v>41</v>
      </c>
      <c r="F1029" s="8" t="s">
        <v>10175</v>
      </c>
      <c r="G1029" s="8" t="s">
        <v>10175</v>
      </c>
      <c r="H1029" s="7" t="s">
        <v>51</v>
      </c>
      <c r="I1029" s="7" t="s">
        <v>14</v>
      </c>
      <c r="J1029" s="7" t="s">
        <v>52</v>
      </c>
      <c r="K1029" s="7" t="s">
        <v>53</v>
      </c>
      <c r="L1029" s="7" t="s">
        <v>32</v>
      </c>
      <c r="M1029" s="8" t="s">
        <v>50</v>
      </c>
      <c r="N1029" s="23">
        <v>0.1</v>
      </c>
      <c r="O1029" s="22">
        <v>18454.3</v>
      </c>
      <c r="P1029" s="22">
        <v>1845.43</v>
      </c>
      <c r="Q1029" s="9">
        <f>VLOOKUP(T1029,[1]Sheet1!$R$2:$S$2054,2,0)</f>
        <v>6800</v>
      </c>
      <c r="R1029" s="9">
        <f t="shared" si="156"/>
        <v>680</v>
      </c>
      <c r="S1029" s="10">
        <f t="shared" si="157"/>
        <v>1165.43</v>
      </c>
      <c r="T1029" s="11" t="s">
        <v>3080</v>
      </c>
      <c r="V1029" s="10">
        <f t="shared" si="150"/>
        <v>1165.43</v>
      </c>
      <c r="W1029" s="10" t="e">
        <f>#REF!-V1029</f>
        <v>#REF!</v>
      </c>
    </row>
    <row r="1030" spans="1:23" x14ac:dyDescent="0.25">
      <c r="A1030" s="7">
        <f t="shared" si="151"/>
        <v>1024</v>
      </c>
      <c r="B1030" s="7" t="s">
        <v>3081</v>
      </c>
      <c r="C1030" s="7" t="s">
        <v>3083</v>
      </c>
      <c r="D1030" s="8" t="s">
        <v>8</v>
      </c>
      <c r="E1030" s="8" t="s">
        <v>41</v>
      </c>
      <c r="F1030" s="8" t="s">
        <v>10175</v>
      </c>
      <c r="G1030" s="8" t="s">
        <v>10175</v>
      </c>
      <c r="H1030" s="7" t="s">
        <v>51</v>
      </c>
      <c r="I1030" s="7" t="s">
        <v>14</v>
      </c>
      <c r="J1030" s="7" t="s">
        <v>52</v>
      </c>
      <c r="K1030" s="7" t="s">
        <v>53</v>
      </c>
      <c r="L1030" s="7" t="s">
        <v>32</v>
      </c>
      <c r="M1030" s="8" t="s">
        <v>50</v>
      </c>
      <c r="N1030" s="23">
        <v>1.88</v>
      </c>
      <c r="O1030" s="22">
        <v>92603.24</v>
      </c>
      <c r="P1030" s="22">
        <v>174094.09</v>
      </c>
      <c r="Q1030" s="9">
        <f>VLOOKUP(T1030,[1]Sheet1!$R$2:$S$2054,2,0)</f>
        <v>70400</v>
      </c>
      <c r="R1030" s="9">
        <f t="shared" si="156"/>
        <v>132352</v>
      </c>
      <c r="S1030" s="10">
        <f t="shared" si="157"/>
        <v>41742.089999999997</v>
      </c>
      <c r="T1030" s="11" t="s">
        <v>3084</v>
      </c>
      <c r="U1030" s="10">
        <v>2220.3200000000002</v>
      </c>
      <c r="V1030" s="10">
        <f t="shared" si="150"/>
        <v>41742.089999999997</v>
      </c>
      <c r="W1030" s="10" t="e">
        <f>#REF!-V1030</f>
        <v>#REF!</v>
      </c>
    </row>
    <row r="1031" spans="1:23" x14ac:dyDescent="0.25">
      <c r="A1031" s="7">
        <f t="shared" si="151"/>
        <v>1025</v>
      </c>
      <c r="B1031" s="7" t="s">
        <v>3085</v>
      </c>
      <c r="C1031" s="7" t="s">
        <v>3086</v>
      </c>
      <c r="D1031" s="8" t="s">
        <v>8</v>
      </c>
      <c r="E1031" s="8" t="s">
        <v>41</v>
      </c>
      <c r="F1031" s="8" t="s">
        <v>10175</v>
      </c>
      <c r="G1031" s="8" t="s">
        <v>10175</v>
      </c>
      <c r="H1031" s="7" t="s">
        <v>51</v>
      </c>
      <c r="I1031" s="7" t="s">
        <v>14</v>
      </c>
      <c r="J1031" s="7" t="s">
        <v>52</v>
      </c>
      <c r="K1031" s="7" t="s">
        <v>53</v>
      </c>
      <c r="L1031" s="7" t="s">
        <v>32</v>
      </c>
      <c r="M1031" s="8" t="s">
        <v>50</v>
      </c>
      <c r="N1031" s="23">
        <v>2.125</v>
      </c>
      <c r="O1031" s="22">
        <v>45789.77</v>
      </c>
      <c r="P1031" s="22">
        <v>97303.26</v>
      </c>
      <c r="Q1031" s="9">
        <f>VLOOKUP(T1031,[1]Sheet1!$R$2:$S$2054,2,0)</f>
        <v>16870.580000000002</v>
      </c>
      <c r="R1031" s="9">
        <f t="shared" si="156"/>
        <v>35849.982500000006</v>
      </c>
      <c r="S1031" s="10">
        <f t="shared" si="157"/>
        <v>61453.279999999999</v>
      </c>
      <c r="T1031" s="11" t="s">
        <v>3087</v>
      </c>
      <c r="V1031" s="10">
        <f t="shared" ref="V1031:V1094" si="158">P1031-R1031</f>
        <v>61453.277499999989</v>
      </c>
      <c r="W1031" s="10" t="e">
        <f>#REF!-V1031</f>
        <v>#REF!</v>
      </c>
    </row>
    <row r="1032" spans="1:23" x14ac:dyDescent="0.25">
      <c r="A1032" s="7">
        <f t="shared" si="151"/>
        <v>1026</v>
      </c>
      <c r="B1032" s="7" t="s">
        <v>3088</v>
      </c>
      <c r="C1032" s="7" t="s">
        <v>3089</v>
      </c>
      <c r="D1032" s="8" t="s">
        <v>8</v>
      </c>
      <c r="E1032" s="8" t="s">
        <v>41</v>
      </c>
      <c r="F1032" s="8" t="s">
        <v>10175</v>
      </c>
      <c r="G1032" s="8" t="s">
        <v>10175</v>
      </c>
      <c r="H1032" s="7" t="s">
        <v>51</v>
      </c>
      <c r="I1032" s="7" t="s">
        <v>14</v>
      </c>
      <c r="J1032" s="7" t="s">
        <v>15</v>
      </c>
      <c r="K1032" s="7" t="s">
        <v>35</v>
      </c>
      <c r="L1032" s="7" t="s">
        <v>32</v>
      </c>
      <c r="M1032" s="8" t="s">
        <v>50</v>
      </c>
      <c r="N1032" s="23">
        <v>0.128</v>
      </c>
      <c r="O1032" s="22">
        <v>203652.42</v>
      </c>
      <c r="P1032" s="22">
        <v>26067.51</v>
      </c>
      <c r="Q1032" s="9">
        <f>VLOOKUP(T1032,[1]Sheet1!$R$2:$S$2054,2,0)</f>
        <v>13750</v>
      </c>
      <c r="R1032" s="9">
        <f t="shared" si="156"/>
        <v>1760</v>
      </c>
      <c r="S1032" s="10">
        <f t="shared" si="157"/>
        <v>24307.51</v>
      </c>
      <c r="T1032" s="11" t="s">
        <v>3090</v>
      </c>
      <c r="V1032" s="10">
        <f t="shared" si="158"/>
        <v>24307.51</v>
      </c>
      <c r="W1032" s="10" t="e">
        <f>#REF!-V1032</f>
        <v>#REF!</v>
      </c>
    </row>
    <row r="1033" spans="1:23" x14ac:dyDescent="0.25">
      <c r="A1033" s="7">
        <f t="shared" ref="A1033:A1096" si="159">A1032+1</f>
        <v>1027</v>
      </c>
      <c r="B1033" s="7" t="s">
        <v>3091</v>
      </c>
      <c r="C1033" s="7" t="s">
        <v>3092</v>
      </c>
      <c r="D1033" s="8" t="s">
        <v>8</v>
      </c>
      <c r="E1033" s="8" t="s">
        <v>41</v>
      </c>
      <c r="F1033" s="8" t="s">
        <v>10175</v>
      </c>
      <c r="G1033" s="8" t="s">
        <v>10175</v>
      </c>
      <c r="H1033" s="7" t="s">
        <v>3093</v>
      </c>
      <c r="I1033" s="7" t="s">
        <v>14</v>
      </c>
      <c r="J1033" s="7" t="s">
        <v>52</v>
      </c>
      <c r="K1033" s="7" t="s">
        <v>53</v>
      </c>
      <c r="L1033" s="7" t="s">
        <v>32</v>
      </c>
      <c r="M1033" s="8" t="s">
        <v>50</v>
      </c>
      <c r="N1033" s="23">
        <v>0.71</v>
      </c>
      <c r="O1033" s="22">
        <v>3496.97</v>
      </c>
      <c r="P1033" s="22">
        <v>2482.85</v>
      </c>
      <c r="Q1033" s="9">
        <f>VLOOKUP(T1033,[1]Sheet1!$R$2:$S$2054,2,0)</f>
        <v>1288.73</v>
      </c>
      <c r="R1033" s="9">
        <f t="shared" si="156"/>
        <v>914.99829999999997</v>
      </c>
      <c r="S1033" s="10">
        <f t="shared" si="157"/>
        <v>1567.85</v>
      </c>
      <c r="T1033" s="11" t="s">
        <v>3094</v>
      </c>
      <c r="V1033" s="10">
        <f t="shared" si="158"/>
        <v>1567.8516999999999</v>
      </c>
      <c r="W1033" s="10" t="e">
        <f>#REF!-V1033</f>
        <v>#REF!</v>
      </c>
    </row>
    <row r="1034" spans="1:23" x14ac:dyDescent="0.25">
      <c r="A1034" s="7">
        <f t="shared" si="159"/>
        <v>1028</v>
      </c>
      <c r="B1034" s="7" t="s">
        <v>3095</v>
      </c>
      <c r="C1034" s="7" t="s">
        <v>3097</v>
      </c>
      <c r="D1034" s="8" t="s">
        <v>8</v>
      </c>
      <c r="E1034" s="8" t="s">
        <v>41</v>
      </c>
      <c r="F1034" s="8" t="s">
        <v>42</v>
      </c>
      <c r="G1034" s="7" t="s">
        <v>47</v>
      </c>
      <c r="H1034" s="7" t="s">
        <v>3098</v>
      </c>
      <c r="I1034" s="7" t="s">
        <v>14</v>
      </c>
      <c r="J1034" s="7" t="s">
        <v>52</v>
      </c>
      <c r="K1034" s="7" t="s">
        <v>53</v>
      </c>
      <c r="L1034" s="7" t="s">
        <v>32</v>
      </c>
      <c r="M1034" s="8" t="s">
        <v>50</v>
      </c>
      <c r="N1034" s="23">
        <v>2E-3</v>
      </c>
      <c r="O1034" s="22">
        <v>5535</v>
      </c>
      <c r="P1034" s="22">
        <v>11.07</v>
      </c>
      <c r="Q1034" s="9">
        <f>O1034</f>
        <v>5535</v>
      </c>
      <c r="R1034" s="9">
        <f>P1034</f>
        <v>11.07</v>
      </c>
      <c r="S1034" s="10">
        <f>P1034-R1034</f>
        <v>0</v>
      </c>
      <c r="T1034" s="11" t="s">
        <v>3096</v>
      </c>
      <c r="V1034" s="10">
        <f t="shared" si="158"/>
        <v>0</v>
      </c>
      <c r="W1034" s="10" t="e">
        <f>#REF!-V1034</f>
        <v>#REF!</v>
      </c>
    </row>
    <row r="1035" spans="1:23" x14ac:dyDescent="0.25">
      <c r="A1035" s="7">
        <f t="shared" si="159"/>
        <v>1029</v>
      </c>
      <c r="B1035" s="7" t="s">
        <v>3095</v>
      </c>
      <c r="C1035" s="7" t="s">
        <v>3097</v>
      </c>
      <c r="D1035" s="8" t="s">
        <v>8</v>
      </c>
      <c r="E1035" s="8" t="s">
        <v>41</v>
      </c>
      <c r="F1035" s="8" t="s">
        <v>42</v>
      </c>
      <c r="G1035" s="7" t="s">
        <v>56</v>
      </c>
      <c r="H1035" s="7" t="s">
        <v>3098</v>
      </c>
      <c r="I1035" s="7" t="s">
        <v>14</v>
      </c>
      <c r="J1035" s="7" t="s">
        <v>52</v>
      </c>
      <c r="K1035" s="7" t="s">
        <v>53</v>
      </c>
      <c r="L1035" s="7" t="s">
        <v>32</v>
      </c>
      <c r="M1035" s="8" t="s">
        <v>50</v>
      </c>
      <c r="N1035" s="23">
        <v>2.718</v>
      </c>
      <c r="O1035" s="22">
        <v>5534.16</v>
      </c>
      <c r="P1035" s="22">
        <v>15041.86</v>
      </c>
      <c r="Q1035" s="9">
        <f>O1035</f>
        <v>5534.16</v>
      </c>
      <c r="R1035" s="9">
        <f>P1035</f>
        <v>15041.86</v>
      </c>
      <c r="S1035" s="10">
        <f>P1035-R1035</f>
        <v>0</v>
      </c>
      <c r="T1035" s="11" t="s">
        <v>3099</v>
      </c>
      <c r="V1035" s="10">
        <f t="shared" si="158"/>
        <v>0</v>
      </c>
      <c r="W1035" s="10" t="e">
        <f>#REF!-V1035</f>
        <v>#REF!</v>
      </c>
    </row>
    <row r="1036" spans="1:23" x14ac:dyDescent="0.25">
      <c r="A1036" s="7">
        <f t="shared" si="159"/>
        <v>1030</v>
      </c>
      <c r="B1036" s="7" t="s">
        <v>3100</v>
      </c>
      <c r="C1036" s="7" t="s">
        <v>3101</v>
      </c>
      <c r="D1036" s="8" t="s">
        <v>8</v>
      </c>
      <c r="E1036" s="8" t="s">
        <v>41</v>
      </c>
      <c r="F1036" s="8" t="s">
        <v>10175</v>
      </c>
      <c r="G1036" s="8" t="s">
        <v>10175</v>
      </c>
      <c r="H1036" s="7" t="s">
        <v>51</v>
      </c>
      <c r="I1036" s="7" t="s">
        <v>14</v>
      </c>
      <c r="J1036" s="7" t="s">
        <v>52</v>
      </c>
      <c r="K1036" s="7" t="s">
        <v>53</v>
      </c>
      <c r="L1036" s="7" t="s">
        <v>32</v>
      </c>
      <c r="M1036" s="8" t="s">
        <v>50</v>
      </c>
      <c r="N1036" s="23">
        <v>0.11</v>
      </c>
      <c r="O1036" s="22">
        <v>168556.36</v>
      </c>
      <c r="P1036" s="22">
        <v>18541.2</v>
      </c>
      <c r="Q1036" s="9">
        <f>VLOOKUP(T1036,[1]Sheet1!$R$2:$S$2054,2,0)</f>
        <v>62100</v>
      </c>
      <c r="R1036" s="9">
        <f t="shared" ref="R1036:R1043" si="160">N1036*Q1036</f>
        <v>6831</v>
      </c>
      <c r="S1036" s="10">
        <f t="shared" ref="S1036:S1043" si="161">ROUND(P1036-R1036,2)</f>
        <v>11710.2</v>
      </c>
      <c r="T1036" s="11" t="s">
        <v>3102</v>
      </c>
      <c r="U1036" s="10">
        <v>2894.26</v>
      </c>
      <c r="V1036" s="10">
        <f t="shared" si="158"/>
        <v>11710.2</v>
      </c>
      <c r="W1036" s="10" t="e">
        <f>#REF!-V1036</f>
        <v>#REF!</v>
      </c>
    </row>
    <row r="1037" spans="1:23" x14ac:dyDescent="0.25">
      <c r="A1037" s="7">
        <f t="shared" si="159"/>
        <v>1031</v>
      </c>
      <c r="B1037" s="7" t="s">
        <v>3103</v>
      </c>
      <c r="C1037" s="7" t="s">
        <v>3104</v>
      </c>
      <c r="D1037" s="8" t="s">
        <v>8</v>
      </c>
      <c r="E1037" s="8" t="s">
        <v>41</v>
      </c>
      <c r="F1037" s="8" t="s">
        <v>10175</v>
      </c>
      <c r="G1037" s="8" t="s">
        <v>10175</v>
      </c>
      <c r="H1037" s="7" t="s">
        <v>51</v>
      </c>
      <c r="I1037" s="7" t="s">
        <v>14</v>
      </c>
      <c r="J1037" s="7" t="s">
        <v>52</v>
      </c>
      <c r="K1037" s="7" t="s">
        <v>53</v>
      </c>
      <c r="L1037" s="7" t="s">
        <v>32</v>
      </c>
      <c r="M1037" s="8" t="s">
        <v>50</v>
      </c>
      <c r="N1037" s="23">
        <v>0.36699999999999999</v>
      </c>
      <c r="O1037" s="22">
        <v>122307.93</v>
      </c>
      <c r="P1037" s="22">
        <v>44887.01</v>
      </c>
      <c r="Q1037" s="9">
        <f>VLOOKUP(T1037,[1]Sheet1!$R$2:$S$2054,2,0)</f>
        <v>45062.67</v>
      </c>
      <c r="R1037" s="9">
        <f t="shared" si="160"/>
        <v>16537.999889999999</v>
      </c>
      <c r="S1037" s="10">
        <f t="shared" si="161"/>
        <v>28349.01</v>
      </c>
      <c r="T1037" s="11" t="s">
        <v>3105</v>
      </c>
      <c r="U1037" s="10"/>
      <c r="V1037" s="10">
        <f t="shared" si="158"/>
        <v>28349.010110000003</v>
      </c>
      <c r="W1037" s="10" t="e">
        <f>#REF!-V1037</f>
        <v>#REF!</v>
      </c>
    </row>
    <row r="1038" spans="1:23" x14ac:dyDescent="0.25">
      <c r="A1038" s="7">
        <f t="shared" si="159"/>
        <v>1032</v>
      </c>
      <c r="B1038" s="7" t="s">
        <v>3106</v>
      </c>
      <c r="C1038" s="7" t="s">
        <v>3107</v>
      </c>
      <c r="D1038" s="8" t="s">
        <v>8</v>
      </c>
      <c r="E1038" s="8" t="s">
        <v>41</v>
      </c>
      <c r="F1038" s="8" t="s">
        <v>10175</v>
      </c>
      <c r="G1038" s="8" t="s">
        <v>10175</v>
      </c>
      <c r="H1038" s="7" t="s">
        <v>51</v>
      </c>
      <c r="I1038" s="7" t="s">
        <v>14</v>
      </c>
      <c r="J1038" s="7" t="s">
        <v>52</v>
      </c>
      <c r="K1038" s="7" t="s">
        <v>53</v>
      </c>
      <c r="L1038" s="7" t="s">
        <v>32</v>
      </c>
      <c r="M1038" s="8" t="s">
        <v>50</v>
      </c>
      <c r="N1038" s="23">
        <v>0.624</v>
      </c>
      <c r="O1038" s="22">
        <v>162752.1</v>
      </c>
      <c r="P1038" s="22">
        <v>101557.31</v>
      </c>
      <c r="Q1038" s="9">
        <f>VLOOKUP(T1038,[1]Sheet1!$R$2:$S$2054,2,0)</f>
        <v>59962.73</v>
      </c>
      <c r="R1038" s="9">
        <f t="shared" si="160"/>
        <v>37416.743520000004</v>
      </c>
      <c r="S1038" s="10">
        <f t="shared" si="161"/>
        <v>64140.57</v>
      </c>
      <c r="T1038" s="11" t="s">
        <v>3108</v>
      </c>
      <c r="U1038" s="10">
        <v>1482.71</v>
      </c>
      <c r="V1038" s="10">
        <f t="shared" si="158"/>
        <v>64140.566479999994</v>
      </c>
      <c r="W1038" s="10" t="e">
        <f>#REF!-V1038</f>
        <v>#REF!</v>
      </c>
    </row>
    <row r="1039" spans="1:23" x14ac:dyDescent="0.25">
      <c r="A1039" s="7">
        <f t="shared" si="159"/>
        <v>1033</v>
      </c>
      <c r="B1039" s="7" t="s">
        <v>3109</v>
      </c>
      <c r="C1039" s="7" t="s">
        <v>3110</v>
      </c>
      <c r="D1039" s="8" t="s">
        <v>8</v>
      </c>
      <c r="E1039" s="8" t="s">
        <v>41</v>
      </c>
      <c r="F1039" s="8" t="s">
        <v>10175</v>
      </c>
      <c r="G1039" s="8" t="s">
        <v>10175</v>
      </c>
      <c r="H1039" s="7" t="s">
        <v>51</v>
      </c>
      <c r="I1039" s="7" t="s">
        <v>14</v>
      </c>
      <c r="J1039" s="7" t="s">
        <v>52</v>
      </c>
      <c r="K1039" s="7" t="s">
        <v>53</v>
      </c>
      <c r="L1039" s="7" t="s">
        <v>32</v>
      </c>
      <c r="M1039" s="8" t="s">
        <v>50</v>
      </c>
      <c r="N1039" s="23">
        <v>0.04</v>
      </c>
      <c r="O1039" s="22">
        <v>188086</v>
      </c>
      <c r="P1039" s="22">
        <v>7523.44</v>
      </c>
      <c r="Q1039" s="9">
        <f>VLOOKUP(T1039,[1]Sheet1!$R$2:$S$2054,2,0)</f>
        <v>69300</v>
      </c>
      <c r="R1039" s="9">
        <f t="shared" si="160"/>
        <v>2772</v>
      </c>
      <c r="S1039" s="10">
        <f t="shared" si="161"/>
        <v>4751.4399999999996</v>
      </c>
      <c r="T1039" s="11" t="s">
        <v>3111</v>
      </c>
      <c r="U1039" s="10">
        <v>950</v>
      </c>
      <c r="V1039" s="10">
        <f t="shared" si="158"/>
        <v>4751.4399999999996</v>
      </c>
      <c r="W1039" s="10" t="e">
        <f>#REF!-V1039</f>
        <v>#REF!</v>
      </c>
    </row>
    <row r="1040" spans="1:23" x14ac:dyDescent="0.25">
      <c r="A1040" s="7">
        <f t="shared" si="159"/>
        <v>1034</v>
      </c>
      <c r="B1040" s="7" t="s">
        <v>3112</v>
      </c>
      <c r="C1040" s="7" t="s">
        <v>3024</v>
      </c>
      <c r="D1040" s="8" t="s">
        <v>8</v>
      </c>
      <c r="E1040" s="8" t="s">
        <v>41</v>
      </c>
      <c r="F1040" s="8" t="s">
        <v>10175</v>
      </c>
      <c r="G1040" s="8" t="s">
        <v>10175</v>
      </c>
      <c r="H1040" s="7" t="s">
        <v>51</v>
      </c>
      <c r="I1040" s="7" t="s">
        <v>14</v>
      </c>
      <c r="J1040" s="7" t="s">
        <v>52</v>
      </c>
      <c r="K1040" s="7" t="s">
        <v>53</v>
      </c>
      <c r="L1040" s="7" t="s">
        <v>32</v>
      </c>
      <c r="M1040" s="8" t="s">
        <v>50</v>
      </c>
      <c r="N1040" s="23">
        <v>0.03</v>
      </c>
      <c r="O1040" s="22">
        <v>25669.33</v>
      </c>
      <c r="P1040" s="22">
        <v>770.08</v>
      </c>
      <c r="Q1040" s="9">
        <f>VLOOKUP(T1040,[1]Sheet1!$R$2:$S$2054,2,0)</f>
        <v>2433.33</v>
      </c>
      <c r="R1040" s="9">
        <f t="shared" si="160"/>
        <v>72.999899999999997</v>
      </c>
      <c r="S1040" s="10">
        <f t="shared" si="161"/>
        <v>697.08</v>
      </c>
      <c r="T1040" s="11" t="s">
        <v>3113</v>
      </c>
      <c r="V1040" s="10">
        <f t="shared" si="158"/>
        <v>697.08010000000002</v>
      </c>
      <c r="W1040" s="10" t="e">
        <f>#REF!-V1040</f>
        <v>#REF!</v>
      </c>
    </row>
    <row r="1041" spans="1:23" x14ac:dyDescent="0.25">
      <c r="A1041" s="7">
        <f t="shared" si="159"/>
        <v>1035</v>
      </c>
      <c r="B1041" s="7" t="s">
        <v>3112</v>
      </c>
      <c r="C1041" s="7" t="s">
        <v>3024</v>
      </c>
      <c r="D1041" s="8" t="s">
        <v>8</v>
      </c>
      <c r="E1041" s="8" t="s">
        <v>41</v>
      </c>
      <c r="F1041" s="8" t="s">
        <v>10175</v>
      </c>
      <c r="G1041" s="8" t="s">
        <v>10175</v>
      </c>
      <c r="H1041" s="7" t="s">
        <v>51</v>
      </c>
      <c r="I1041" s="7" t="s">
        <v>14</v>
      </c>
      <c r="J1041" s="7" t="s">
        <v>52</v>
      </c>
      <c r="K1041" s="7" t="s">
        <v>53</v>
      </c>
      <c r="L1041" s="7" t="s">
        <v>32</v>
      </c>
      <c r="M1041" s="8" t="s">
        <v>50</v>
      </c>
      <c r="N1041" s="23">
        <v>0.05</v>
      </c>
      <c r="O1041" s="22">
        <v>25669.200000000001</v>
      </c>
      <c r="P1041" s="22">
        <v>1283.46</v>
      </c>
      <c r="Q1041" s="9">
        <f>VLOOKUP(T1041,[1]Sheet1!$R$2:$S$2054,2,0)</f>
        <v>2433.33</v>
      </c>
      <c r="R1041" s="9">
        <f t="shared" si="160"/>
        <v>121.6665</v>
      </c>
      <c r="S1041" s="10">
        <f t="shared" si="161"/>
        <v>1161.79</v>
      </c>
      <c r="T1041" s="11" t="s">
        <v>3114</v>
      </c>
      <c r="V1041" s="10">
        <f t="shared" si="158"/>
        <v>1161.7935</v>
      </c>
      <c r="W1041" s="10" t="e">
        <f>#REF!-V1041</f>
        <v>#REF!</v>
      </c>
    </row>
    <row r="1042" spans="1:23" x14ac:dyDescent="0.25">
      <c r="A1042" s="7">
        <f t="shared" si="159"/>
        <v>1036</v>
      </c>
      <c r="B1042" s="7" t="s">
        <v>3115</v>
      </c>
      <c r="C1042" s="7" t="s">
        <v>3116</v>
      </c>
      <c r="D1042" s="8" t="s">
        <v>8</v>
      </c>
      <c r="E1042" s="8" t="s">
        <v>41</v>
      </c>
      <c r="F1042" s="8" t="s">
        <v>10175</v>
      </c>
      <c r="G1042" s="8" t="s">
        <v>10175</v>
      </c>
      <c r="H1042" s="7" t="s">
        <v>51</v>
      </c>
      <c r="I1042" s="7" t="s">
        <v>14</v>
      </c>
      <c r="J1042" s="7" t="s">
        <v>52</v>
      </c>
      <c r="K1042" s="7" t="s">
        <v>53</v>
      </c>
      <c r="L1042" s="7" t="s">
        <v>32</v>
      </c>
      <c r="M1042" s="8" t="s">
        <v>50</v>
      </c>
      <c r="N1042" s="23">
        <v>6.6559999999999997</v>
      </c>
      <c r="O1042" s="22">
        <v>90371.77</v>
      </c>
      <c r="P1042" s="22">
        <v>601514.53</v>
      </c>
      <c r="Q1042" s="9">
        <f>VLOOKUP(T1042,[1]Sheet1!$R$2:$S$2054,2,0)</f>
        <v>40928.33</v>
      </c>
      <c r="R1042" s="9">
        <f t="shared" si="160"/>
        <v>272418.96448000002</v>
      </c>
      <c r="S1042" s="10">
        <f t="shared" si="161"/>
        <v>329095.57</v>
      </c>
      <c r="T1042" s="11" t="s">
        <v>3117</v>
      </c>
      <c r="V1042" s="10">
        <f t="shared" si="158"/>
        <v>329095.56552</v>
      </c>
      <c r="W1042" s="10" t="e">
        <f>#REF!-V1042</f>
        <v>#REF!</v>
      </c>
    </row>
    <row r="1043" spans="1:23" x14ac:dyDescent="0.25">
      <c r="A1043" s="7">
        <f t="shared" si="159"/>
        <v>1037</v>
      </c>
      <c r="B1043" s="7" t="s">
        <v>3118</v>
      </c>
      <c r="C1043" s="7" t="s">
        <v>3119</v>
      </c>
      <c r="D1043" s="8" t="s">
        <v>8</v>
      </c>
      <c r="E1043" s="8" t="s">
        <v>41</v>
      </c>
      <c r="F1043" s="8" t="s">
        <v>10175</v>
      </c>
      <c r="G1043" s="8" t="s">
        <v>10175</v>
      </c>
      <c r="H1043" s="7" t="s">
        <v>51</v>
      </c>
      <c r="I1043" s="7" t="s">
        <v>14</v>
      </c>
      <c r="J1043" s="7" t="s">
        <v>52</v>
      </c>
      <c r="K1043" s="7" t="s">
        <v>53</v>
      </c>
      <c r="L1043" s="7" t="s">
        <v>32</v>
      </c>
      <c r="M1043" s="8" t="s">
        <v>50</v>
      </c>
      <c r="N1043" s="23">
        <v>0.22</v>
      </c>
      <c r="O1043" s="22">
        <v>33889.910000000003</v>
      </c>
      <c r="P1043" s="22">
        <v>7455.78</v>
      </c>
      <c r="Q1043" s="9">
        <f>VLOOKUP(T1043,[1]Sheet1!$R$2:$S$2054,2,0)</f>
        <v>12486.36</v>
      </c>
      <c r="R1043" s="9">
        <f t="shared" si="160"/>
        <v>2746.9992000000002</v>
      </c>
      <c r="S1043" s="10">
        <f t="shared" si="161"/>
        <v>4708.78</v>
      </c>
      <c r="T1043" s="11" t="s">
        <v>3120</v>
      </c>
      <c r="V1043" s="10">
        <f t="shared" si="158"/>
        <v>4708.7807999999995</v>
      </c>
      <c r="W1043" s="10" t="e">
        <f>#REF!-V1043</f>
        <v>#REF!</v>
      </c>
    </row>
    <row r="1044" spans="1:23" x14ac:dyDescent="0.25">
      <c r="A1044" s="7">
        <f t="shared" si="159"/>
        <v>1038</v>
      </c>
      <c r="B1044" s="7" t="s">
        <v>3121</v>
      </c>
      <c r="C1044" s="7" t="s">
        <v>3030</v>
      </c>
      <c r="D1044" s="8" t="s">
        <v>8</v>
      </c>
      <c r="E1044" s="8" t="s">
        <v>41</v>
      </c>
      <c r="F1044" s="8" t="s">
        <v>42</v>
      </c>
      <c r="G1044" s="7" t="s">
        <v>86</v>
      </c>
      <c r="H1044" s="7" t="s">
        <v>51</v>
      </c>
      <c r="I1044" s="7" t="s">
        <v>14</v>
      </c>
      <c r="J1044" s="7" t="s">
        <v>52</v>
      </c>
      <c r="K1044" s="7" t="s">
        <v>53</v>
      </c>
      <c r="L1044" s="7" t="s">
        <v>32</v>
      </c>
      <c r="M1044" s="8" t="s">
        <v>50</v>
      </c>
      <c r="N1044" s="23">
        <v>0.35499999999999998</v>
      </c>
      <c r="O1044" s="22">
        <v>41055.629999999997</v>
      </c>
      <c r="P1044" s="22">
        <v>14574.75</v>
      </c>
      <c r="Q1044" s="9">
        <f>O1044</f>
        <v>41055.629999999997</v>
      </c>
      <c r="R1044" s="9">
        <f>P1044</f>
        <v>14574.75</v>
      </c>
      <c r="S1044" s="10">
        <f>P1044-R1044</f>
        <v>0</v>
      </c>
      <c r="T1044" s="11" t="s">
        <v>3122</v>
      </c>
      <c r="V1044" s="10">
        <f t="shared" si="158"/>
        <v>0</v>
      </c>
      <c r="W1044" s="10" t="e">
        <f>#REF!-V1044</f>
        <v>#REF!</v>
      </c>
    </row>
    <row r="1045" spans="1:23" x14ac:dyDescent="0.25">
      <c r="A1045" s="7">
        <f t="shared" si="159"/>
        <v>1039</v>
      </c>
      <c r="B1045" s="7" t="s">
        <v>3123</v>
      </c>
      <c r="C1045" s="7" t="s">
        <v>3124</v>
      </c>
      <c r="D1045" s="8" t="s">
        <v>8</v>
      </c>
      <c r="E1045" s="8" t="s">
        <v>41</v>
      </c>
      <c r="F1045" s="8" t="s">
        <v>10175</v>
      </c>
      <c r="G1045" s="8" t="s">
        <v>10175</v>
      </c>
      <c r="H1045" s="7" t="s">
        <v>51</v>
      </c>
      <c r="I1045" s="7" t="s">
        <v>14</v>
      </c>
      <c r="J1045" s="7" t="s">
        <v>52</v>
      </c>
      <c r="K1045" s="7" t="s">
        <v>53</v>
      </c>
      <c r="L1045" s="7" t="s">
        <v>32</v>
      </c>
      <c r="M1045" s="8" t="s">
        <v>50</v>
      </c>
      <c r="N1045" s="23">
        <v>5.5129999999999999</v>
      </c>
      <c r="O1045" s="22">
        <v>46761.31</v>
      </c>
      <c r="P1045" s="22">
        <v>257795.11</v>
      </c>
      <c r="Q1045" s="9">
        <f>VLOOKUP(T1045,[1]Sheet1!$R$2:$S$2054,2,0)</f>
        <v>17228.36</v>
      </c>
      <c r="R1045" s="9">
        <f t="shared" ref="R1045:R1054" si="162">N1045*Q1045</f>
        <v>94979.948680000001</v>
      </c>
      <c r="S1045" s="10">
        <f t="shared" ref="S1045:S1054" si="163">ROUND(P1045-R1045,2)</f>
        <v>162815.16</v>
      </c>
      <c r="T1045" s="11" t="s">
        <v>3125</v>
      </c>
      <c r="V1045" s="10">
        <f t="shared" si="158"/>
        <v>162815.16131999998</v>
      </c>
      <c r="W1045" s="10" t="e">
        <f>#REF!-V1045</f>
        <v>#REF!</v>
      </c>
    </row>
    <row r="1046" spans="1:23" x14ac:dyDescent="0.25">
      <c r="A1046" s="7">
        <f t="shared" si="159"/>
        <v>1040</v>
      </c>
      <c r="B1046" s="7" t="s">
        <v>3126</v>
      </c>
      <c r="C1046" s="7" t="s">
        <v>3127</v>
      </c>
      <c r="D1046" s="8" t="s">
        <v>8</v>
      </c>
      <c r="E1046" s="8" t="s">
        <v>41</v>
      </c>
      <c r="F1046" s="8" t="s">
        <v>10175</v>
      </c>
      <c r="G1046" s="8" t="s">
        <v>10175</v>
      </c>
      <c r="H1046" s="7" t="s">
        <v>51</v>
      </c>
      <c r="I1046" s="7" t="s">
        <v>14</v>
      </c>
      <c r="J1046" s="7" t="s">
        <v>52</v>
      </c>
      <c r="K1046" s="7" t="s">
        <v>53</v>
      </c>
      <c r="L1046" s="7" t="s">
        <v>32</v>
      </c>
      <c r="M1046" s="8" t="s">
        <v>50</v>
      </c>
      <c r="N1046" s="23">
        <v>0.11</v>
      </c>
      <c r="O1046" s="22">
        <v>29835.45</v>
      </c>
      <c r="P1046" s="22">
        <v>3281.9</v>
      </c>
      <c r="Q1046" s="9">
        <f>VLOOKUP(T1046,[1]Sheet1!$R$2:$S$2054,2,0)</f>
        <v>7263.63</v>
      </c>
      <c r="R1046" s="9">
        <f t="shared" si="162"/>
        <v>798.99930000000006</v>
      </c>
      <c r="S1046" s="10">
        <f t="shared" si="163"/>
        <v>2482.9</v>
      </c>
      <c r="T1046" s="11" t="s">
        <v>3128</v>
      </c>
      <c r="V1046" s="10">
        <f t="shared" si="158"/>
        <v>2482.9007000000001</v>
      </c>
      <c r="W1046" s="10" t="e">
        <f>#REF!-V1046</f>
        <v>#REF!</v>
      </c>
    </row>
    <row r="1047" spans="1:23" x14ac:dyDescent="0.25">
      <c r="A1047" s="7">
        <f t="shared" si="159"/>
        <v>1041</v>
      </c>
      <c r="B1047" s="7" t="s">
        <v>3126</v>
      </c>
      <c r="C1047" s="7" t="s">
        <v>3127</v>
      </c>
      <c r="D1047" s="8" t="s">
        <v>8</v>
      </c>
      <c r="E1047" s="8" t="s">
        <v>41</v>
      </c>
      <c r="F1047" s="8" t="s">
        <v>10175</v>
      </c>
      <c r="G1047" s="8" t="s">
        <v>10175</v>
      </c>
      <c r="H1047" s="7" t="s">
        <v>51</v>
      </c>
      <c r="I1047" s="7" t="s">
        <v>14</v>
      </c>
      <c r="J1047" s="7" t="s">
        <v>52</v>
      </c>
      <c r="K1047" s="7" t="s">
        <v>53</v>
      </c>
      <c r="L1047" s="7" t="s">
        <v>32</v>
      </c>
      <c r="M1047" s="8" t="s">
        <v>50</v>
      </c>
      <c r="N1047" s="23">
        <v>0.1</v>
      </c>
      <c r="O1047" s="22">
        <v>29835.5</v>
      </c>
      <c r="P1047" s="22">
        <v>2983.55</v>
      </c>
      <c r="Q1047" s="9">
        <f>VLOOKUP(T1047,[1]Sheet1!$R$2:$S$2054,2,0)</f>
        <v>7263.63</v>
      </c>
      <c r="R1047" s="9">
        <f t="shared" si="162"/>
        <v>726.36300000000006</v>
      </c>
      <c r="S1047" s="10">
        <f t="shared" si="163"/>
        <v>2257.19</v>
      </c>
      <c r="T1047" s="11" t="s">
        <v>3129</v>
      </c>
      <c r="V1047" s="10">
        <f t="shared" si="158"/>
        <v>2257.1869999999999</v>
      </c>
      <c r="W1047" s="10" t="e">
        <f>#REF!-V1047</f>
        <v>#REF!</v>
      </c>
    </row>
    <row r="1048" spans="1:23" x14ac:dyDescent="0.25">
      <c r="A1048" s="7">
        <f t="shared" si="159"/>
        <v>1042</v>
      </c>
      <c r="B1048" s="7" t="s">
        <v>3126</v>
      </c>
      <c r="C1048" s="7" t="s">
        <v>3127</v>
      </c>
      <c r="D1048" s="8" t="s">
        <v>8</v>
      </c>
      <c r="E1048" s="8" t="s">
        <v>41</v>
      </c>
      <c r="F1048" s="8" t="s">
        <v>10175</v>
      </c>
      <c r="G1048" s="8" t="s">
        <v>10175</v>
      </c>
      <c r="H1048" s="7" t="s">
        <v>51</v>
      </c>
      <c r="I1048" s="7" t="s">
        <v>14</v>
      </c>
      <c r="J1048" s="7" t="s">
        <v>52</v>
      </c>
      <c r="K1048" s="7" t="s">
        <v>53</v>
      </c>
      <c r="L1048" s="7" t="s">
        <v>32</v>
      </c>
      <c r="M1048" s="8" t="s">
        <v>50</v>
      </c>
      <c r="N1048" s="23">
        <v>0.05</v>
      </c>
      <c r="O1048" s="22">
        <v>29835.4</v>
      </c>
      <c r="P1048" s="22">
        <v>1491.77</v>
      </c>
      <c r="Q1048" s="9">
        <f>VLOOKUP(T1048,[1]Sheet1!$R$2:$S$2054,2,0)</f>
        <v>7263.63</v>
      </c>
      <c r="R1048" s="9">
        <f t="shared" si="162"/>
        <v>363.18150000000003</v>
      </c>
      <c r="S1048" s="10">
        <f t="shared" si="163"/>
        <v>1128.5899999999999</v>
      </c>
      <c r="T1048" s="11" t="s">
        <v>3130</v>
      </c>
      <c r="V1048" s="10">
        <f t="shared" si="158"/>
        <v>1128.5884999999998</v>
      </c>
      <c r="W1048" s="10" t="e">
        <f>#REF!-V1048</f>
        <v>#REF!</v>
      </c>
    </row>
    <row r="1049" spans="1:23" x14ac:dyDescent="0.25">
      <c r="A1049" s="7">
        <f t="shared" si="159"/>
        <v>1043</v>
      </c>
      <c r="B1049" s="7" t="s">
        <v>3131</v>
      </c>
      <c r="C1049" s="7" t="s">
        <v>3132</v>
      </c>
      <c r="D1049" s="8" t="s">
        <v>8</v>
      </c>
      <c r="E1049" s="8" t="s">
        <v>41</v>
      </c>
      <c r="F1049" s="8" t="s">
        <v>10175</v>
      </c>
      <c r="G1049" s="8" t="s">
        <v>10175</v>
      </c>
      <c r="H1049" s="7" t="s">
        <v>51</v>
      </c>
      <c r="I1049" s="7" t="s">
        <v>14</v>
      </c>
      <c r="J1049" s="7" t="s">
        <v>52</v>
      </c>
      <c r="K1049" s="7" t="s">
        <v>53</v>
      </c>
      <c r="L1049" s="7" t="s">
        <v>32</v>
      </c>
      <c r="M1049" s="8" t="s">
        <v>50</v>
      </c>
      <c r="N1049" s="23">
        <v>0.11</v>
      </c>
      <c r="O1049" s="22">
        <v>19600.82</v>
      </c>
      <c r="P1049" s="22">
        <v>2156.09</v>
      </c>
      <c r="Q1049" s="9">
        <f>VLOOKUP(T1049,[1]Sheet1!$R$2:$S$2054,2,0)</f>
        <v>7218.18</v>
      </c>
      <c r="R1049" s="9">
        <f t="shared" si="162"/>
        <v>793.99980000000005</v>
      </c>
      <c r="S1049" s="10">
        <f t="shared" si="163"/>
        <v>1362.09</v>
      </c>
      <c r="T1049" s="11" t="s">
        <v>3133</v>
      </c>
      <c r="V1049" s="10">
        <f t="shared" si="158"/>
        <v>1362.0902000000001</v>
      </c>
      <c r="W1049" s="10" t="e">
        <f>#REF!-V1049</f>
        <v>#REF!</v>
      </c>
    </row>
    <row r="1050" spans="1:23" x14ac:dyDescent="0.25">
      <c r="A1050" s="7">
        <f t="shared" si="159"/>
        <v>1044</v>
      </c>
      <c r="B1050" s="7" t="s">
        <v>3134</v>
      </c>
      <c r="C1050" s="7" t="s">
        <v>3135</v>
      </c>
      <c r="D1050" s="8" t="s">
        <v>8</v>
      </c>
      <c r="E1050" s="8" t="s">
        <v>41</v>
      </c>
      <c r="F1050" s="8" t="s">
        <v>10175</v>
      </c>
      <c r="G1050" s="8" t="s">
        <v>10175</v>
      </c>
      <c r="H1050" s="7" t="s">
        <v>51</v>
      </c>
      <c r="I1050" s="7" t="s">
        <v>14</v>
      </c>
      <c r="J1050" s="7" t="s">
        <v>52</v>
      </c>
      <c r="K1050" s="7" t="s">
        <v>53</v>
      </c>
      <c r="L1050" s="7" t="s">
        <v>32</v>
      </c>
      <c r="M1050" s="8" t="s">
        <v>50</v>
      </c>
      <c r="N1050" s="23">
        <v>3.7999999999999999E-2</v>
      </c>
      <c r="O1050" s="22">
        <v>22139.21</v>
      </c>
      <c r="P1050" s="22">
        <v>841.29</v>
      </c>
      <c r="Q1050" s="9">
        <f>VLOOKUP(T1050,[1]Sheet1!$R$2:$S$2054,2,0)</f>
        <v>2342.1</v>
      </c>
      <c r="R1050" s="9">
        <f t="shared" si="162"/>
        <v>88.999799999999993</v>
      </c>
      <c r="S1050" s="10">
        <f t="shared" si="163"/>
        <v>752.29</v>
      </c>
      <c r="T1050" s="11" t="s">
        <v>3136</v>
      </c>
      <c r="V1050" s="10">
        <f t="shared" si="158"/>
        <v>752.29019999999991</v>
      </c>
      <c r="W1050" s="10" t="e">
        <f>#REF!-V1050</f>
        <v>#REF!</v>
      </c>
    </row>
    <row r="1051" spans="1:23" x14ac:dyDescent="0.25">
      <c r="A1051" s="7">
        <f t="shared" si="159"/>
        <v>1045</v>
      </c>
      <c r="B1051" s="7" t="s">
        <v>3137</v>
      </c>
      <c r="C1051" s="7" t="s">
        <v>3138</v>
      </c>
      <c r="D1051" s="8" t="s">
        <v>8</v>
      </c>
      <c r="E1051" s="8" t="s">
        <v>41</v>
      </c>
      <c r="F1051" s="8" t="s">
        <v>10175</v>
      </c>
      <c r="G1051" s="8" t="s">
        <v>10175</v>
      </c>
      <c r="H1051" s="7" t="s">
        <v>51</v>
      </c>
      <c r="I1051" s="7" t="s">
        <v>14</v>
      </c>
      <c r="J1051" s="7" t="s">
        <v>52</v>
      </c>
      <c r="K1051" s="7" t="s">
        <v>53</v>
      </c>
      <c r="L1051" s="7" t="s">
        <v>32</v>
      </c>
      <c r="M1051" s="8" t="s">
        <v>50</v>
      </c>
      <c r="N1051" s="23">
        <v>0.47699999999999998</v>
      </c>
      <c r="O1051" s="22">
        <v>41558.22</v>
      </c>
      <c r="P1051" s="22">
        <v>19823.27</v>
      </c>
      <c r="Q1051" s="9">
        <f>VLOOKUP(T1051,[1]Sheet1!$R$2:$S$2054,2,0)</f>
        <v>15312.36</v>
      </c>
      <c r="R1051" s="9">
        <f t="shared" si="162"/>
        <v>7303.9957199999999</v>
      </c>
      <c r="S1051" s="10">
        <f t="shared" si="163"/>
        <v>12519.27</v>
      </c>
      <c r="T1051" s="11" t="s">
        <v>3139</v>
      </c>
      <c r="V1051" s="10">
        <f t="shared" si="158"/>
        <v>12519.274280000001</v>
      </c>
      <c r="W1051" s="10" t="e">
        <f>#REF!-V1051</f>
        <v>#REF!</v>
      </c>
    </row>
    <row r="1052" spans="1:23" x14ac:dyDescent="0.25">
      <c r="A1052" s="7">
        <f t="shared" si="159"/>
        <v>1046</v>
      </c>
      <c r="B1052" s="7" t="s">
        <v>3140</v>
      </c>
      <c r="C1052" s="7" t="s">
        <v>3141</v>
      </c>
      <c r="D1052" s="8" t="s">
        <v>8</v>
      </c>
      <c r="E1052" s="8" t="s">
        <v>41</v>
      </c>
      <c r="F1052" s="8" t="s">
        <v>10175</v>
      </c>
      <c r="G1052" s="8" t="s">
        <v>10175</v>
      </c>
      <c r="H1052" s="7" t="s">
        <v>51</v>
      </c>
      <c r="I1052" s="7" t="s">
        <v>14</v>
      </c>
      <c r="J1052" s="7" t="s">
        <v>52</v>
      </c>
      <c r="K1052" s="7" t="s">
        <v>53</v>
      </c>
      <c r="L1052" s="7" t="s">
        <v>32</v>
      </c>
      <c r="M1052" s="8" t="s">
        <v>50</v>
      </c>
      <c r="N1052" s="23">
        <v>0.255</v>
      </c>
      <c r="O1052" s="22">
        <v>55287.41</v>
      </c>
      <c r="P1052" s="22">
        <v>14098.29</v>
      </c>
      <c r="Q1052" s="9">
        <f>VLOOKUP(T1052,[1]Sheet1!$R$2:$S$2054,2,0)</f>
        <v>20368.62</v>
      </c>
      <c r="R1052" s="9">
        <f t="shared" si="162"/>
        <v>5193.9980999999998</v>
      </c>
      <c r="S1052" s="10">
        <f t="shared" si="163"/>
        <v>8904.2900000000009</v>
      </c>
      <c r="T1052" s="11" t="s">
        <v>3142</v>
      </c>
      <c r="V1052" s="10">
        <f t="shared" si="158"/>
        <v>8904.2919000000002</v>
      </c>
      <c r="W1052" s="10" t="e">
        <f>#REF!-V1052</f>
        <v>#REF!</v>
      </c>
    </row>
    <row r="1053" spans="1:23" x14ac:dyDescent="0.25">
      <c r="A1053" s="7">
        <f t="shared" si="159"/>
        <v>1047</v>
      </c>
      <c r="B1053" s="7" t="s">
        <v>3143</v>
      </c>
      <c r="C1053" s="7" t="s">
        <v>3144</v>
      </c>
      <c r="D1053" s="8" t="s">
        <v>8</v>
      </c>
      <c r="E1053" s="8" t="s">
        <v>41</v>
      </c>
      <c r="F1053" s="8" t="s">
        <v>10175</v>
      </c>
      <c r="G1053" s="8" t="s">
        <v>10175</v>
      </c>
      <c r="H1053" s="7" t="s">
        <v>51</v>
      </c>
      <c r="I1053" s="7" t="s">
        <v>14</v>
      </c>
      <c r="J1053" s="7" t="s">
        <v>52</v>
      </c>
      <c r="K1053" s="7" t="s">
        <v>53</v>
      </c>
      <c r="L1053" s="7" t="s">
        <v>32</v>
      </c>
      <c r="M1053" s="8" t="s">
        <v>50</v>
      </c>
      <c r="N1053" s="23">
        <v>0.06</v>
      </c>
      <c r="O1053" s="22">
        <v>107940.17</v>
      </c>
      <c r="P1053" s="22">
        <v>6476.41</v>
      </c>
      <c r="Q1053" s="9">
        <f>VLOOKUP(T1053,[1]Sheet1!$R$2:$S$2054,2,0)</f>
        <v>39766.660000000003</v>
      </c>
      <c r="R1053" s="9">
        <f t="shared" si="162"/>
        <v>2385.9996000000001</v>
      </c>
      <c r="S1053" s="10">
        <f t="shared" si="163"/>
        <v>4090.41</v>
      </c>
      <c r="T1053" s="11" t="s">
        <v>3145</v>
      </c>
      <c r="V1053" s="10">
        <f t="shared" si="158"/>
        <v>4090.4103999999998</v>
      </c>
      <c r="W1053" s="10" t="e">
        <f>#REF!-V1053</f>
        <v>#REF!</v>
      </c>
    </row>
    <row r="1054" spans="1:23" x14ac:dyDescent="0.25">
      <c r="A1054" s="7">
        <f t="shared" si="159"/>
        <v>1048</v>
      </c>
      <c r="B1054" s="7" t="s">
        <v>3146</v>
      </c>
      <c r="C1054" s="7" t="s">
        <v>3147</v>
      </c>
      <c r="D1054" s="8" t="s">
        <v>8</v>
      </c>
      <c r="E1054" s="8" t="s">
        <v>41</v>
      </c>
      <c r="F1054" s="8" t="s">
        <v>10175</v>
      </c>
      <c r="G1054" s="8" t="s">
        <v>10175</v>
      </c>
      <c r="H1054" s="7" t="s">
        <v>51</v>
      </c>
      <c r="I1054" s="7" t="s">
        <v>14</v>
      </c>
      <c r="J1054" s="7" t="s">
        <v>52</v>
      </c>
      <c r="K1054" s="7" t="s">
        <v>53</v>
      </c>
      <c r="L1054" s="7" t="s">
        <v>32</v>
      </c>
      <c r="M1054" s="8" t="s">
        <v>50</v>
      </c>
      <c r="N1054" s="23">
        <v>0.01</v>
      </c>
      <c r="O1054" s="22">
        <v>26809</v>
      </c>
      <c r="P1054" s="22">
        <v>268.08999999999997</v>
      </c>
      <c r="Q1054" s="9">
        <f>VLOOKUP(T1054,[1]Sheet1!$R$2:$S$2054,2,0)</f>
        <v>9900</v>
      </c>
      <c r="R1054" s="9">
        <f t="shared" si="162"/>
        <v>99</v>
      </c>
      <c r="S1054" s="10">
        <f t="shared" si="163"/>
        <v>169.09</v>
      </c>
      <c r="T1054" s="11" t="s">
        <v>3148</v>
      </c>
      <c r="V1054" s="10">
        <f t="shared" si="158"/>
        <v>169.08999999999997</v>
      </c>
      <c r="W1054" s="10" t="e">
        <f>#REF!-V1054</f>
        <v>#REF!</v>
      </c>
    </row>
    <row r="1055" spans="1:23" x14ac:dyDescent="0.25">
      <c r="A1055" s="7">
        <f t="shared" si="159"/>
        <v>1049</v>
      </c>
      <c r="B1055" s="7" t="s">
        <v>3149</v>
      </c>
      <c r="C1055" s="7" t="s">
        <v>3151</v>
      </c>
      <c r="D1055" s="8" t="s">
        <v>8</v>
      </c>
      <c r="E1055" s="8" t="s">
        <v>41</v>
      </c>
      <c r="F1055" s="8" t="s">
        <v>42</v>
      </c>
      <c r="G1055" s="7" t="s">
        <v>109</v>
      </c>
      <c r="H1055" s="7" t="s">
        <v>51</v>
      </c>
      <c r="I1055" s="7" t="s">
        <v>14</v>
      </c>
      <c r="J1055" s="7" t="s">
        <v>52</v>
      </c>
      <c r="K1055" s="7" t="s">
        <v>53</v>
      </c>
      <c r="L1055" s="7" t="s">
        <v>32</v>
      </c>
      <c r="M1055" s="8" t="s">
        <v>50</v>
      </c>
      <c r="N1055" s="23">
        <v>1.2310000000000001</v>
      </c>
      <c r="O1055" s="22">
        <v>85716.18</v>
      </c>
      <c r="P1055" s="22">
        <v>105516.62</v>
      </c>
      <c r="Q1055" s="9">
        <f>O1055</f>
        <v>85716.18</v>
      </c>
      <c r="R1055" s="9">
        <f>P1055</f>
        <v>105516.62</v>
      </c>
      <c r="S1055" s="10">
        <f>P1055-R1055</f>
        <v>0</v>
      </c>
      <c r="T1055" s="11" t="s">
        <v>3150</v>
      </c>
      <c r="V1055" s="10">
        <f t="shared" si="158"/>
        <v>0</v>
      </c>
      <c r="W1055" s="10" t="e">
        <f>#REF!-V1055</f>
        <v>#REF!</v>
      </c>
    </row>
    <row r="1056" spans="1:23" x14ac:dyDescent="0.25">
      <c r="A1056" s="7">
        <f t="shared" si="159"/>
        <v>1050</v>
      </c>
      <c r="B1056" s="7" t="s">
        <v>3152</v>
      </c>
      <c r="C1056" s="7" t="s">
        <v>3153</v>
      </c>
      <c r="D1056" s="8" t="s">
        <v>8</v>
      </c>
      <c r="E1056" s="8" t="s">
        <v>41</v>
      </c>
      <c r="F1056" s="8" t="s">
        <v>10175</v>
      </c>
      <c r="G1056" s="8" t="s">
        <v>10175</v>
      </c>
      <c r="H1056" s="7" t="s">
        <v>51</v>
      </c>
      <c r="I1056" s="7" t="s">
        <v>14</v>
      </c>
      <c r="J1056" s="7" t="s">
        <v>52</v>
      </c>
      <c r="K1056" s="7" t="s">
        <v>53</v>
      </c>
      <c r="L1056" s="7" t="s">
        <v>32</v>
      </c>
      <c r="M1056" s="8" t="s">
        <v>50</v>
      </c>
      <c r="N1056" s="23">
        <v>0.04</v>
      </c>
      <c r="O1056" s="22">
        <v>50232</v>
      </c>
      <c r="P1056" s="22">
        <v>2009.28</v>
      </c>
      <c r="Q1056" s="9">
        <f>VLOOKUP(T1056,[1]Sheet1!$R$2:$S$2054,2,0)</f>
        <v>18500</v>
      </c>
      <c r="R1056" s="9">
        <f>N1056*Q1056</f>
        <v>740</v>
      </c>
      <c r="S1056" s="10">
        <f>ROUND(P1056-R1056,2)</f>
        <v>1269.28</v>
      </c>
      <c r="T1056" s="11" t="s">
        <v>3154</v>
      </c>
      <c r="V1056" s="10">
        <f t="shared" si="158"/>
        <v>1269.28</v>
      </c>
      <c r="W1056" s="10" t="e">
        <f>#REF!-V1056</f>
        <v>#REF!</v>
      </c>
    </row>
    <row r="1057" spans="1:23" x14ac:dyDescent="0.25">
      <c r="A1057" s="7">
        <f t="shared" si="159"/>
        <v>1051</v>
      </c>
      <c r="B1057" s="7" t="s">
        <v>3155</v>
      </c>
      <c r="C1057" s="7" t="s">
        <v>3157</v>
      </c>
      <c r="D1057" s="8" t="s">
        <v>8</v>
      </c>
      <c r="E1057" s="8" t="s">
        <v>41</v>
      </c>
      <c r="F1057" s="8" t="s">
        <v>42</v>
      </c>
      <c r="G1057" s="7" t="s">
        <v>713</v>
      </c>
      <c r="H1057" s="7" t="s">
        <v>51</v>
      </c>
      <c r="I1057" s="7" t="s">
        <v>14</v>
      </c>
      <c r="J1057" s="7" t="s">
        <v>52</v>
      </c>
      <c r="K1057" s="7" t="s">
        <v>53</v>
      </c>
      <c r="L1057" s="7" t="s">
        <v>32</v>
      </c>
      <c r="M1057" s="8" t="s">
        <v>50</v>
      </c>
      <c r="N1057" s="23">
        <v>0.3</v>
      </c>
      <c r="O1057" s="22">
        <v>57993.83</v>
      </c>
      <c r="P1057" s="22">
        <v>17398.150000000001</v>
      </c>
      <c r="Q1057" s="9">
        <f>O1057</f>
        <v>57993.83</v>
      </c>
      <c r="R1057" s="9">
        <f>P1057</f>
        <v>17398.150000000001</v>
      </c>
      <c r="S1057" s="10">
        <f>P1057-R1057</f>
        <v>0</v>
      </c>
      <c r="T1057" s="11" t="s">
        <v>3156</v>
      </c>
      <c r="V1057" s="10">
        <f t="shared" si="158"/>
        <v>0</v>
      </c>
      <c r="W1057" s="10" t="e">
        <f>#REF!-V1057</f>
        <v>#REF!</v>
      </c>
    </row>
    <row r="1058" spans="1:23" x14ac:dyDescent="0.25">
      <c r="A1058" s="7">
        <f t="shared" si="159"/>
        <v>1052</v>
      </c>
      <c r="B1058" s="7" t="s">
        <v>3158</v>
      </c>
      <c r="C1058" s="7" t="s">
        <v>3159</v>
      </c>
      <c r="D1058" s="8" t="s">
        <v>8</v>
      </c>
      <c r="E1058" s="8" t="s">
        <v>41</v>
      </c>
      <c r="F1058" s="8" t="s">
        <v>10175</v>
      </c>
      <c r="G1058" s="8" t="s">
        <v>10175</v>
      </c>
      <c r="H1058" s="7" t="s">
        <v>51</v>
      </c>
      <c r="I1058" s="7" t="s">
        <v>14</v>
      </c>
      <c r="J1058" s="7" t="s">
        <v>52</v>
      </c>
      <c r="K1058" s="7" t="s">
        <v>53</v>
      </c>
      <c r="L1058" s="7" t="s">
        <v>32</v>
      </c>
      <c r="M1058" s="8" t="s">
        <v>50</v>
      </c>
      <c r="N1058" s="23">
        <v>0.27500000000000002</v>
      </c>
      <c r="O1058" s="22">
        <v>38388</v>
      </c>
      <c r="P1058" s="22">
        <v>10556.7</v>
      </c>
      <c r="Q1058" s="9">
        <f>VLOOKUP(T1058,[1]Sheet1!$R$2:$S$2054,2,0)</f>
        <v>17385.45</v>
      </c>
      <c r="R1058" s="9">
        <f t="shared" ref="R1058:R1083" si="164">N1058*Q1058</f>
        <v>4780.9987500000007</v>
      </c>
      <c r="S1058" s="10">
        <f t="shared" ref="S1058:S1083" si="165">ROUND(P1058-R1058,2)</f>
        <v>5775.7</v>
      </c>
      <c r="T1058" s="11" t="s">
        <v>3160</v>
      </c>
      <c r="V1058" s="10">
        <f t="shared" si="158"/>
        <v>5775.7012500000001</v>
      </c>
      <c r="W1058" s="10" t="e">
        <f>#REF!-V1058</f>
        <v>#REF!</v>
      </c>
    </row>
    <row r="1059" spans="1:23" x14ac:dyDescent="0.25">
      <c r="A1059" s="7">
        <f t="shared" si="159"/>
        <v>1053</v>
      </c>
      <c r="B1059" s="7" t="s">
        <v>3161</v>
      </c>
      <c r="C1059" s="7" t="s">
        <v>3162</v>
      </c>
      <c r="D1059" s="8" t="s">
        <v>8</v>
      </c>
      <c r="E1059" s="8" t="s">
        <v>41</v>
      </c>
      <c r="F1059" s="8" t="s">
        <v>10175</v>
      </c>
      <c r="G1059" s="8" t="s">
        <v>10175</v>
      </c>
      <c r="H1059" s="7" t="s">
        <v>51</v>
      </c>
      <c r="I1059" s="7" t="s">
        <v>14</v>
      </c>
      <c r="J1059" s="7" t="s">
        <v>52</v>
      </c>
      <c r="K1059" s="7" t="s">
        <v>53</v>
      </c>
      <c r="L1059" s="7" t="s">
        <v>32</v>
      </c>
      <c r="M1059" s="8" t="s">
        <v>50</v>
      </c>
      <c r="N1059" s="23">
        <v>0.375</v>
      </c>
      <c r="O1059" s="22">
        <v>112886.37</v>
      </c>
      <c r="P1059" s="22">
        <v>42332.39</v>
      </c>
      <c r="Q1059" s="9">
        <f>VLOOKUP(T1059,[1]Sheet1!$R$2:$S$2054,2,0)</f>
        <v>9933.33</v>
      </c>
      <c r="R1059" s="9">
        <f t="shared" si="164"/>
        <v>3724.9987499999997</v>
      </c>
      <c r="S1059" s="10">
        <f t="shared" si="165"/>
        <v>38607.39</v>
      </c>
      <c r="T1059" s="11" t="s">
        <v>3164</v>
      </c>
      <c r="V1059" s="10">
        <f t="shared" si="158"/>
        <v>38607.391250000001</v>
      </c>
      <c r="W1059" s="10" t="e">
        <f>#REF!-V1059</f>
        <v>#REF!</v>
      </c>
    </row>
    <row r="1060" spans="1:23" x14ac:dyDescent="0.25">
      <c r="A1060" s="7">
        <f t="shared" si="159"/>
        <v>1054</v>
      </c>
      <c r="B1060" s="7" t="s">
        <v>3165</v>
      </c>
      <c r="C1060" s="7" t="s">
        <v>3166</v>
      </c>
      <c r="D1060" s="8" t="s">
        <v>8</v>
      </c>
      <c r="E1060" s="8" t="s">
        <v>41</v>
      </c>
      <c r="F1060" s="8" t="s">
        <v>10175</v>
      </c>
      <c r="G1060" s="8" t="s">
        <v>10175</v>
      </c>
      <c r="H1060" s="7" t="s">
        <v>51</v>
      </c>
      <c r="I1060" s="7" t="s">
        <v>14</v>
      </c>
      <c r="J1060" s="7" t="s">
        <v>52</v>
      </c>
      <c r="K1060" s="7" t="s">
        <v>53</v>
      </c>
      <c r="L1060" s="7" t="s">
        <v>32</v>
      </c>
      <c r="M1060" s="8" t="s">
        <v>50</v>
      </c>
      <c r="N1060" s="23">
        <v>0.1</v>
      </c>
      <c r="O1060" s="22">
        <v>39313.9</v>
      </c>
      <c r="P1060" s="22">
        <v>3931.39</v>
      </c>
      <c r="Q1060" s="9">
        <f>VLOOKUP(T1060,[1]Sheet1!$R$2:$S$2054,2,0)</f>
        <v>14480</v>
      </c>
      <c r="R1060" s="9">
        <f t="shared" si="164"/>
        <v>1448</v>
      </c>
      <c r="S1060" s="10">
        <f t="shared" si="165"/>
        <v>2483.39</v>
      </c>
      <c r="T1060" s="11" t="s">
        <v>3167</v>
      </c>
      <c r="V1060" s="10">
        <f t="shared" si="158"/>
        <v>2483.39</v>
      </c>
      <c r="W1060" s="10" t="e">
        <f>#REF!-V1060</f>
        <v>#REF!</v>
      </c>
    </row>
    <row r="1061" spans="1:23" x14ac:dyDescent="0.25">
      <c r="A1061" s="7">
        <f t="shared" si="159"/>
        <v>1055</v>
      </c>
      <c r="B1061" s="7" t="s">
        <v>3165</v>
      </c>
      <c r="C1061" s="7" t="s">
        <v>3166</v>
      </c>
      <c r="D1061" s="8" t="s">
        <v>8</v>
      </c>
      <c r="E1061" s="8" t="s">
        <v>41</v>
      </c>
      <c r="F1061" s="8" t="s">
        <v>10175</v>
      </c>
      <c r="G1061" s="8" t="s">
        <v>10175</v>
      </c>
      <c r="H1061" s="7" t="s">
        <v>51</v>
      </c>
      <c r="I1061" s="7" t="s">
        <v>14</v>
      </c>
      <c r="J1061" s="7" t="s">
        <v>52</v>
      </c>
      <c r="K1061" s="7" t="s">
        <v>53</v>
      </c>
      <c r="L1061" s="7" t="s">
        <v>32</v>
      </c>
      <c r="M1061" s="8" t="s">
        <v>50</v>
      </c>
      <c r="N1061" s="23">
        <v>0.13</v>
      </c>
      <c r="O1061" s="22">
        <v>39313.85</v>
      </c>
      <c r="P1061" s="22">
        <v>5110.8</v>
      </c>
      <c r="Q1061" s="9">
        <f>VLOOKUP(T1061,[1]Sheet1!$R$2:$S$2054,2,0)</f>
        <v>14480</v>
      </c>
      <c r="R1061" s="9">
        <f t="shared" si="164"/>
        <v>1882.4</v>
      </c>
      <c r="S1061" s="10">
        <f t="shared" si="165"/>
        <v>3228.4</v>
      </c>
      <c r="T1061" s="11" t="s">
        <v>3168</v>
      </c>
      <c r="V1061" s="10">
        <f t="shared" si="158"/>
        <v>3228.4</v>
      </c>
      <c r="W1061" s="10" t="e">
        <f>#REF!-V1061</f>
        <v>#REF!</v>
      </c>
    </row>
    <row r="1062" spans="1:23" x14ac:dyDescent="0.25">
      <c r="A1062" s="7">
        <f t="shared" si="159"/>
        <v>1056</v>
      </c>
      <c r="B1062" s="7" t="s">
        <v>3169</v>
      </c>
      <c r="C1062" s="7" t="s">
        <v>3170</v>
      </c>
      <c r="D1062" s="8" t="s">
        <v>8</v>
      </c>
      <c r="E1062" s="8" t="s">
        <v>41</v>
      </c>
      <c r="F1062" s="8" t="s">
        <v>10175</v>
      </c>
      <c r="G1062" s="8" t="s">
        <v>10175</v>
      </c>
      <c r="H1062" s="7" t="s">
        <v>51</v>
      </c>
      <c r="I1062" s="7" t="s">
        <v>14</v>
      </c>
      <c r="J1062" s="7" t="s">
        <v>52</v>
      </c>
      <c r="K1062" s="7" t="s">
        <v>53</v>
      </c>
      <c r="L1062" s="7" t="s">
        <v>32</v>
      </c>
      <c r="M1062" s="8" t="s">
        <v>50</v>
      </c>
      <c r="N1062" s="23">
        <v>1.4999999999999999E-2</v>
      </c>
      <c r="O1062" s="22">
        <v>39685.33</v>
      </c>
      <c r="P1062" s="22">
        <v>595.28</v>
      </c>
      <c r="Q1062" s="9">
        <f>VLOOKUP(T1062,[1]Sheet1!$R$2:$S$2054,2,0)</f>
        <v>14600</v>
      </c>
      <c r="R1062" s="9">
        <f t="shared" si="164"/>
        <v>219</v>
      </c>
      <c r="S1062" s="10">
        <f t="shared" si="165"/>
        <v>376.28</v>
      </c>
      <c r="T1062" s="11" t="s">
        <v>3171</v>
      </c>
      <c r="V1062" s="10">
        <f t="shared" si="158"/>
        <v>376.28</v>
      </c>
      <c r="W1062" s="10" t="e">
        <f>#REF!-V1062</f>
        <v>#REF!</v>
      </c>
    </row>
    <row r="1063" spans="1:23" x14ac:dyDescent="0.25">
      <c r="A1063" s="7">
        <f t="shared" si="159"/>
        <v>1057</v>
      </c>
      <c r="B1063" s="7" t="s">
        <v>3172</v>
      </c>
      <c r="C1063" s="7" t="s">
        <v>3173</v>
      </c>
      <c r="D1063" s="8" t="s">
        <v>8</v>
      </c>
      <c r="E1063" s="8" t="s">
        <v>41</v>
      </c>
      <c r="F1063" s="8" t="s">
        <v>10175</v>
      </c>
      <c r="G1063" s="8" t="s">
        <v>10175</v>
      </c>
      <c r="H1063" s="7" t="s">
        <v>51</v>
      </c>
      <c r="I1063" s="7" t="s">
        <v>14</v>
      </c>
      <c r="J1063" s="7" t="s">
        <v>52</v>
      </c>
      <c r="K1063" s="7" t="s">
        <v>53</v>
      </c>
      <c r="L1063" s="7" t="s">
        <v>32</v>
      </c>
      <c r="M1063" s="8" t="s">
        <v>50</v>
      </c>
      <c r="N1063" s="23">
        <v>0.30199999999999999</v>
      </c>
      <c r="O1063" s="22">
        <v>18437.22</v>
      </c>
      <c r="P1063" s="22">
        <v>5568.04</v>
      </c>
      <c r="Q1063" s="9">
        <f>VLOOKUP(T1063,[1]Sheet1!$R$2:$S$2054,2,0)</f>
        <v>6791.39</v>
      </c>
      <c r="R1063" s="9">
        <f t="shared" si="164"/>
        <v>2050.9997800000001</v>
      </c>
      <c r="S1063" s="10">
        <f t="shared" si="165"/>
        <v>3517.04</v>
      </c>
      <c r="T1063" s="11" t="s">
        <v>3174</v>
      </c>
      <c r="V1063" s="10">
        <f t="shared" si="158"/>
        <v>3517.0402199999999</v>
      </c>
      <c r="W1063" s="10" t="e">
        <f>#REF!-V1063</f>
        <v>#REF!</v>
      </c>
    </row>
    <row r="1064" spans="1:23" x14ac:dyDescent="0.25">
      <c r="A1064" s="7">
        <f t="shared" si="159"/>
        <v>1058</v>
      </c>
      <c r="B1064" s="7" t="s">
        <v>3175</v>
      </c>
      <c r="C1064" s="7" t="s">
        <v>3176</v>
      </c>
      <c r="D1064" s="8" t="s">
        <v>8</v>
      </c>
      <c r="E1064" s="8" t="s">
        <v>41</v>
      </c>
      <c r="F1064" s="8" t="s">
        <v>10175</v>
      </c>
      <c r="G1064" s="8" t="s">
        <v>10175</v>
      </c>
      <c r="H1064" s="7" t="s">
        <v>51</v>
      </c>
      <c r="I1064" s="7" t="s">
        <v>14</v>
      </c>
      <c r="J1064" s="7" t="s">
        <v>52</v>
      </c>
      <c r="K1064" s="7" t="s">
        <v>53</v>
      </c>
      <c r="L1064" s="7" t="s">
        <v>32</v>
      </c>
      <c r="M1064" s="8" t="s">
        <v>50</v>
      </c>
      <c r="N1064" s="23">
        <v>0.08</v>
      </c>
      <c r="O1064" s="22">
        <v>167481.5</v>
      </c>
      <c r="P1064" s="22">
        <v>13398.52</v>
      </c>
      <c r="Q1064" s="9">
        <f>VLOOKUP(T1064,[1]Sheet1!$R$2:$S$2054,2,0)</f>
        <v>23787.5</v>
      </c>
      <c r="R1064" s="9">
        <f t="shared" si="164"/>
        <v>1903</v>
      </c>
      <c r="S1064" s="10">
        <f t="shared" si="165"/>
        <v>11495.52</v>
      </c>
      <c r="T1064" s="11" t="s">
        <v>3177</v>
      </c>
      <c r="V1064" s="10">
        <f t="shared" si="158"/>
        <v>11495.52</v>
      </c>
      <c r="W1064" s="10" t="e">
        <f>#REF!-V1064</f>
        <v>#REF!</v>
      </c>
    </row>
    <row r="1065" spans="1:23" x14ac:dyDescent="0.25">
      <c r="A1065" s="7">
        <f t="shared" si="159"/>
        <v>1059</v>
      </c>
      <c r="B1065" s="7" t="s">
        <v>3175</v>
      </c>
      <c r="C1065" s="7" t="s">
        <v>3176</v>
      </c>
      <c r="D1065" s="8" t="s">
        <v>8</v>
      </c>
      <c r="E1065" s="8" t="s">
        <v>41</v>
      </c>
      <c r="F1065" s="8" t="s">
        <v>10175</v>
      </c>
      <c r="G1065" s="8" t="s">
        <v>10175</v>
      </c>
      <c r="H1065" s="7" t="s">
        <v>51</v>
      </c>
      <c r="I1065" s="7" t="s">
        <v>14</v>
      </c>
      <c r="J1065" s="7" t="s">
        <v>52</v>
      </c>
      <c r="K1065" s="7" t="s">
        <v>53</v>
      </c>
      <c r="L1065" s="7" t="s">
        <v>32</v>
      </c>
      <c r="M1065" s="8" t="s">
        <v>50</v>
      </c>
      <c r="N1065" s="23">
        <v>0.03</v>
      </c>
      <c r="O1065" s="22">
        <v>167481.32999999999</v>
      </c>
      <c r="P1065" s="22">
        <v>5024.4399999999996</v>
      </c>
      <c r="Q1065" s="9">
        <f>VLOOKUP(T1065,[1]Sheet1!$R$2:$S$2054,2,0)</f>
        <v>23787.5</v>
      </c>
      <c r="R1065" s="9">
        <f t="shared" si="164"/>
        <v>713.625</v>
      </c>
      <c r="S1065" s="10">
        <f t="shared" si="165"/>
        <v>4310.82</v>
      </c>
      <c r="T1065" s="11" t="s">
        <v>3178</v>
      </c>
      <c r="V1065" s="10">
        <f t="shared" si="158"/>
        <v>4310.8149999999996</v>
      </c>
      <c r="W1065" s="10" t="e">
        <f>#REF!-V1065</f>
        <v>#REF!</v>
      </c>
    </row>
    <row r="1066" spans="1:23" x14ac:dyDescent="0.25">
      <c r="A1066" s="7">
        <f t="shared" si="159"/>
        <v>1060</v>
      </c>
      <c r="B1066" s="7" t="s">
        <v>3179</v>
      </c>
      <c r="C1066" s="7" t="s">
        <v>3180</v>
      </c>
      <c r="D1066" s="8" t="s">
        <v>8</v>
      </c>
      <c r="E1066" s="8" t="s">
        <v>41</v>
      </c>
      <c r="F1066" s="8" t="s">
        <v>10175</v>
      </c>
      <c r="G1066" s="8" t="s">
        <v>10175</v>
      </c>
      <c r="H1066" s="7" t="s">
        <v>51</v>
      </c>
      <c r="I1066" s="7" t="s">
        <v>14</v>
      </c>
      <c r="J1066" s="7" t="s">
        <v>52</v>
      </c>
      <c r="K1066" s="7" t="s">
        <v>53</v>
      </c>
      <c r="L1066" s="7" t="s">
        <v>32</v>
      </c>
      <c r="M1066" s="8" t="s">
        <v>50</v>
      </c>
      <c r="N1066" s="23">
        <v>0.12</v>
      </c>
      <c r="O1066" s="22">
        <v>123464.08</v>
      </c>
      <c r="P1066" s="22">
        <v>14815.69</v>
      </c>
      <c r="Q1066" s="9">
        <f>VLOOKUP(T1066,[1]Sheet1!$R$2:$S$2054,2,0)</f>
        <v>12025</v>
      </c>
      <c r="R1066" s="9">
        <f t="shared" si="164"/>
        <v>1443</v>
      </c>
      <c r="S1066" s="10">
        <f t="shared" si="165"/>
        <v>13372.69</v>
      </c>
      <c r="T1066" s="11" t="s">
        <v>3181</v>
      </c>
      <c r="V1066" s="10">
        <f t="shared" si="158"/>
        <v>13372.69</v>
      </c>
      <c r="W1066" s="10" t="e">
        <f>#REF!-V1066</f>
        <v>#REF!</v>
      </c>
    </row>
    <row r="1067" spans="1:23" x14ac:dyDescent="0.25">
      <c r="A1067" s="7">
        <f t="shared" si="159"/>
        <v>1061</v>
      </c>
      <c r="B1067" s="7" t="s">
        <v>3179</v>
      </c>
      <c r="C1067" s="7" t="s">
        <v>3180</v>
      </c>
      <c r="D1067" s="8" t="s">
        <v>8</v>
      </c>
      <c r="E1067" s="8" t="s">
        <v>41</v>
      </c>
      <c r="F1067" s="8" t="s">
        <v>10175</v>
      </c>
      <c r="G1067" s="8" t="s">
        <v>10175</v>
      </c>
      <c r="H1067" s="7" t="s">
        <v>51</v>
      </c>
      <c r="I1067" s="7" t="s">
        <v>14</v>
      </c>
      <c r="J1067" s="7" t="s">
        <v>52</v>
      </c>
      <c r="K1067" s="7" t="s">
        <v>53</v>
      </c>
      <c r="L1067" s="7" t="s">
        <v>32</v>
      </c>
      <c r="M1067" s="8" t="s">
        <v>50</v>
      </c>
      <c r="N1067" s="23">
        <v>0.08</v>
      </c>
      <c r="O1067" s="22">
        <v>123464.13</v>
      </c>
      <c r="P1067" s="22">
        <v>9877.1299999999992</v>
      </c>
      <c r="Q1067" s="9">
        <f>VLOOKUP(T1067,[1]Sheet1!$R$2:$S$2054,2,0)</f>
        <v>12025</v>
      </c>
      <c r="R1067" s="9">
        <f t="shared" si="164"/>
        <v>962</v>
      </c>
      <c r="S1067" s="10">
        <f t="shared" si="165"/>
        <v>8915.1299999999992</v>
      </c>
      <c r="T1067" s="11" t="s">
        <v>3182</v>
      </c>
      <c r="V1067" s="10">
        <f t="shared" si="158"/>
        <v>8915.1299999999992</v>
      </c>
      <c r="W1067" s="10" t="e">
        <f>#REF!-V1067</f>
        <v>#REF!</v>
      </c>
    </row>
    <row r="1068" spans="1:23" x14ac:dyDescent="0.25">
      <c r="A1068" s="7">
        <f t="shared" si="159"/>
        <v>1062</v>
      </c>
      <c r="B1068" s="7" t="s">
        <v>3183</v>
      </c>
      <c r="C1068" s="7" t="s">
        <v>3184</v>
      </c>
      <c r="D1068" s="8" t="s">
        <v>8</v>
      </c>
      <c r="E1068" s="8" t="s">
        <v>41</v>
      </c>
      <c r="F1068" s="8" t="s">
        <v>10175</v>
      </c>
      <c r="G1068" s="8" t="s">
        <v>10175</v>
      </c>
      <c r="H1068" s="7" t="s">
        <v>51</v>
      </c>
      <c r="I1068" s="7" t="s">
        <v>14</v>
      </c>
      <c r="J1068" s="7" t="s">
        <v>52</v>
      </c>
      <c r="K1068" s="7" t="s">
        <v>53</v>
      </c>
      <c r="L1068" s="7" t="s">
        <v>32</v>
      </c>
      <c r="M1068" s="8" t="s">
        <v>50</v>
      </c>
      <c r="N1068" s="23">
        <v>5.0999999999999997E-2</v>
      </c>
      <c r="O1068" s="22">
        <v>88776.86</v>
      </c>
      <c r="P1068" s="22">
        <v>4527.62</v>
      </c>
      <c r="Q1068" s="9">
        <f>VLOOKUP(T1068,[1]Sheet1!$R$2:$S$2054,2,0)</f>
        <v>12215.68</v>
      </c>
      <c r="R1068" s="9">
        <f t="shared" si="164"/>
        <v>622.99968000000001</v>
      </c>
      <c r="S1068" s="10">
        <f t="shared" si="165"/>
        <v>3904.62</v>
      </c>
      <c r="T1068" s="11" t="s">
        <v>3185</v>
      </c>
      <c r="V1068" s="10">
        <f t="shared" si="158"/>
        <v>3904.62032</v>
      </c>
      <c r="W1068" s="10" t="e">
        <f>#REF!-V1068</f>
        <v>#REF!</v>
      </c>
    </row>
    <row r="1069" spans="1:23" x14ac:dyDescent="0.25">
      <c r="A1069" s="7">
        <f t="shared" si="159"/>
        <v>1063</v>
      </c>
      <c r="B1069" s="7" t="s">
        <v>3183</v>
      </c>
      <c r="C1069" s="7" t="s">
        <v>3184</v>
      </c>
      <c r="D1069" s="8" t="s">
        <v>8</v>
      </c>
      <c r="E1069" s="8" t="s">
        <v>41</v>
      </c>
      <c r="F1069" s="8" t="s">
        <v>10175</v>
      </c>
      <c r="G1069" s="8" t="s">
        <v>10175</v>
      </c>
      <c r="H1069" s="7" t="s">
        <v>51</v>
      </c>
      <c r="I1069" s="7" t="s">
        <v>14</v>
      </c>
      <c r="J1069" s="7" t="s">
        <v>52</v>
      </c>
      <c r="K1069" s="7" t="s">
        <v>53</v>
      </c>
      <c r="L1069" s="7" t="s">
        <v>32</v>
      </c>
      <c r="M1069" s="8" t="s">
        <v>50</v>
      </c>
      <c r="N1069" s="23">
        <v>0.06</v>
      </c>
      <c r="O1069" s="22">
        <v>88776.83</v>
      </c>
      <c r="P1069" s="22">
        <v>5326.61</v>
      </c>
      <c r="Q1069" s="9">
        <f>VLOOKUP(T1069,[1]Sheet1!$R$2:$S$2054,2,0)</f>
        <v>12215.68</v>
      </c>
      <c r="R1069" s="9">
        <f t="shared" si="164"/>
        <v>732.94079999999997</v>
      </c>
      <c r="S1069" s="10">
        <f t="shared" si="165"/>
        <v>4593.67</v>
      </c>
      <c r="T1069" s="11" t="s">
        <v>3186</v>
      </c>
      <c r="V1069" s="10">
        <f t="shared" si="158"/>
        <v>4593.6691999999994</v>
      </c>
      <c r="W1069" s="10" t="e">
        <f>#REF!-V1069</f>
        <v>#REF!</v>
      </c>
    </row>
    <row r="1070" spans="1:23" x14ac:dyDescent="0.25">
      <c r="A1070" s="7">
        <f t="shared" si="159"/>
        <v>1064</v>
      </c>
      <c r="B1070" s="7" t="s">
        <v>3187</v>
      </c>
      <c r="C1070" s="7" t="s">
        <v>3027</v>
      </c>
      <c r="D1070" s="8" t="s">
        <v>8</v>
      </c>
      <c r="E1070" s="8" t="s">
        <v>41</v>
      </c>
      <c r="F1070" s="8" t="s">
        <v>10175</v>
      </c>
      <c r="G1070" s="8" t="s">
        <v>10175</v>
      </c>
      <c r="H1070" s="7" t="s">
        <v>51</v>
      </c>
      <c r="I1070" s="7" t="s">
        <v>14</v>
      </c>
      <c r="J1070" s="7" t="s">
        <v>52</v>
      </c>
      <c r="K1070" s="7" t="s">
        <v>53</v>
      </c>
      <c r="L1070" s="7" t="s">
        <v>32</v>
      </c>
      <c r="M1070" s="8" t="s">
        <v>50</v>
      </c>
      <c r="N1070" s="23">
        <v>0.08</v>
      </c>
      <c r="O1070" s="22">
        <v>71537.5</v>
      </c>
      <c r="P1070" s="22">
        <v>5723</v>
      </c>
      <c r="Q1070" s="9">
        <f>VLOOKUP(T1070,[1]Sheet1!$R$2:$S$2054,2,0)</f>
        <v>12.5</v>
      </c>
      <c r="R1070" s="9">
        <f t="shared" si="164"/>
        <v>1</v>
      </c>
      <c r="S1070" s="10">
        <f t="shared" si="165"/>
        <v>5722</v>
      </c>
      <c r="T1070" s="11" t="s">
        <v>3188</v>
      </c>
      <c r="V1070" s="10">
        <f t="shared" si="158"/>
        <v>5722</v>
      </c>
      <c r="W1070" s="10" t="e">
        <f>#REF!-V1070</f>
        <v>#REF!</v>
      </c>
    </row>
    <row r="1071" spans="1:23" x14ac:dyDescent="0.25">
      <c r="A1071" s="7">
        <f t="shared" si="159"/>
        <v>1065</v>
      </c>
      <c r="B1071" s="7" t="s">
        <v>3187</v>
      </c>
      <c r="C1071" s="7" t="s">
        <v>3027</v>
      </c>
      <c r="D1071" s="8" t="s">
        <v>8</v>
      </c>
      <c r="E1071" s="8" t="s">
        <v>41</v>
      </c>
      <c r="F1071" s="8" t="s">
        <v>10175</v>
      </c>
      <c r="G1071" s="8" t="s">
        <v>10175</v>
      </c>
      <c r="H1071" s="7" t="s">
        <v>51</v>
      </c>
      <c r="I1071" s="7" t="s">
        <v>14</v>
      </c>
      <c r="J1071" s="7" t="s">
        <v>52</v>
      </c>
      <c r="K1071" s="7" t="s">
        <v>53</v>
      </c>
      <c r="L1071" s="7" t="s">
        <v>32</v>
      </c>
      <c r="M1071" s="8" t="s">
        <v>50</v>
      </c>
      <c r="N1071" s="23">
        <v>7.4999999999999997E-2</v>
      </c>
      <c r="O1071" s="22">
        <v>71537.600000000006</v>
      </c>
      <c r="P1071" s="22">
        <v>5365.32</v>
      </c>
      <c r="Q1071" s="9">
        <f>VLOOKUP(T1071,[1]Sheet1!$R$2:$S$2054,2,0)</f>
        <v>12.5</v>
      </c>
      <c r="R1071" s="9">
        <f t="shared" si="164"/>
        <v>0.9375</v>
      </c>
      <c r="S1071" s="10">
        <f t="shared" si="165"/>
        <v>5364.38</v>
      </c>
      <c r="T1071" s="11" t="s">
        <v>3189</v>
      </c>
      <c r="V1071" s="10">
        <f t="shared" si="158"/>
        <v>5364.3824999999997</v>
      </c>
      <c r="W1071" s="10" t="e">
        <f>#REF!-V1071</f>
        <v>#REF!</v>
      </c>
    </row>
    <row r="1072" spans="1:23" x14ac:dyDescent="0.25">
      <c r="A1072" s="7">
        <f t="shared" si="159"/>
        <v>1066</v>
      </c>
      <c r="B1072" s="7" t="s">
        <v>3190</v>
      </c>
      <c r="C1072" s="7" t="s">
        <v>3191</v>
      </c>
      <c r="D1072" s="8" t="s">
        <v>8</v>
      </c>
      <c r="E1072" s="8" t="s">
        <v>41</v>
      </c>
      <c r="F1072" s="8" t="s">
        <v>10175</v>
      </c>
      <c r="G1072" s="8" t="s">
        <v>10175</v>
      </c>
      <c r="H1072" s="7" t="s">
        <v>51</v>
      </c>
      <c r="I1072" s="7" t="s">
        <v>14</v>
      </c>
      <c r="J1072" s="7" t="s">
        <v>52</v>
      </c>
      <c r="K1072" s="7" t="s">
        <v>53</v>
      </c>
      <c r="L1072" s="7" t="s">
        <v>32</v>
      </c>
      <c r="M1072" s="8" t="s">
        <v>50</v>
      </c>
      <c r="N1072" s="23">
        <v>0.1</v>
      </c>
      <c r="O1072" s="22">
        <v>322180.59999999998</v>
      </c>
      <c r="P1072" s="22">
        <v>32218.06</v>
      </c>
      <c r="Q1072" s="9">
        <f>VLOOKUP(T1072,[1]Sheet1!$R$2:$S$2054,2,0)</f>
        <v>118700</v>
      </c>
      <c r="R1072" s="9">
        <f t="shared" si="164"/>
        <v>11870</v>
      </c>
      <c r="S1072" s="10">
        <f t="shared" si="165"/>
        <v>20348.060000000001</v>
      </c>
      <c r="T1072" s="11" t="s">
        <v>3192</v>
      </c>
      <c r="V1072" s="10">
        <f t="shared" si="158"/>
        <v>20348.060000000001</v>
      </c>
      <c r="W1072" s="10" t="e">
        <f>#REF!-V1072</f>
        <v>#REF!</v>
      </c>
    </row>
    <row r="1073" spans="1:23" x14ac:dyDescent="0.25">
      <c r="A1073" s="7">
        <f t="shared" si="159"/>
        <v>1067</v>
      </c>
      <c r="B1073" s="7" t="s">
        <v>3193</v>
      </c>
      <c r="C1073" s="7" t="s">
        <v>3194</v>
      </c>
      <c r="D1073" s="8" t="s">
        <v>8</v>
      </c>
      <c r="E1073" s="8" t="s">
        <v>41</v>
      </c>
      <c r="F1073" s="8" t="s">
        <v>10175</v>
      </c>
      <c r="G1073" s="8" t="s">
        <v>10175</v>
      </c>
      <c r="H1073" s="7" t="s">
        <v>51</v>
      </c>
      <c r="I1073" s="7" t="s">
        <v>14</v>
      </c>
      <c r="J1073" s="7" t="s">
        <v>52</v>
      </c>
      <c r="K1073" s="7" t="s">
        <v>53</v>
      </c>
      <c r="L1073" s="7" t="s">
        <v>32</v>
      </c>
      <c r="M1073" s="8" t="s">
        <v>50</v>
      </c>
      <c r="N1073" s="23">
        <v>0.25</v>
      </c>
      <c r="O1073" s="22">
        <v>67742.84</v>
      </c>
      <c r="P1073" s="22">
        <v>16935.71</v>
      </c>
      <c r="Q1073" s="9">
        <f>VLOOKUP(T1073,[1]Sheet1!$R$2:$S$2054,2,0)</f>
        <v>24960</v>
      </c>
      <c r="R1073" s="9">
        <f t="shared" si="164"/>
        <v>6240</v>
      </c>
      <c r="S1073" s="10">
        <f t="shared" si="165"/>
        <v>10695.71</v>
      </c>
      <c r="T1073" s="11" t="s">
        <v>3195</v>
      </c>
      <c r="V1073" s="10">
        <f t="shared" si="158"/>
        <v>10695.71</v>
      </c>
      <c r="W1073" s="10" t="e">
        <f>#REF!-V1073</f>
        <v>#REF!</v>
      </c>
    </row>
    <row r="1074" spans="1:23" x14ac:dyDescent="0.25">
      <c r="A1074" s="7">
        <f t="shared" si="159"/>
        <v>1068</v>
      </c>
      <c r="B1074" s="7" t="s">
        <v>3196</v>
      </c>
      <c r="C1074" s="7" t="s">
        <v>3021</v>
      </c>
      <c r="D1074" s="8" t="s">
        <v>8</v>
      </c>
      <c r="E1074" s="8" t="s">
        <v>41</v>
      </c>
      <c r="F1074" s="8" t="s">
        <v>10175</v>
      </c>
      <c r="G1074" s="8" t="s">
        <v>10175</v>
      </c>
      <c r="H1074" s="7" t="s">
        <v>51</v>
      </c>
      <c r="I1074" s="7" t="s">
        <v>14</v>
      </c>
      <c r="J1074" s="7" t="s">
        <v>52</v>
      </c>
      <c r="K1074" s="7" t="s">
        <v>53</v>
      </c>
      <c r="L1074" s="7" t="s">
        <v>32</v>
      </c>
      <c r="M1074" s="8" t="s">
        <v>50</v>
      </c>
      <c r="N1074" s="23">
        <v>0.04</v>
      </c>
      <c r="O1074" s="22">
        <v>30411.5</v>
      </c>
      <c r="P1074" s="22">
        <v>1216.46</v>
      </c>
      <c r="Q1074" s="9">
        <f>VLOOKUP(T1074,[1]Sheet1!$R$2:$S$2054,2,0)</f>
        <v>1725</v>
      </c>
      <c r="R1074" s="9">
        <f t="shared" si="164"/>
        <v>69</v>
      </c>
      <c r="S1074" s="10">
        <f t="shared" si="165"/>
        <v>1147.46</v>
      </c>
      <c r="T1074" s="11" t="s">
        <v>3197</v>
      </c>
      <c r="V1074" s="10">
        <f t="shared" si="158"/>
        <v>1147.46</v>
      </c>
      <c r="W1074" s="10" t="e">
        <f>#REF!-V1074</f>
        <v>#REF!</v>
      </c>
    </row>
    <row r="1075" spans="1:23" x14ac:dyDescent="0.25">
      <c r="A1075" s="7">
        <f t="shared" si="159"/>
        <v>1069</v>
      </c>
      <c r="B1075" s="7" t="s">
        <v>3196</v>
      </c>
      <c r="C1075" s="7" t="s">
        <v>3021</v>
      </c>
      <c r="D1075" s="8" t="s">
        <v>8</v>
      </c>
      <c r="E1075" s="8" t="s">
        <v>41</v>
      </c>
      <c r="F1075" s="8" t="s">
        <v>10175</v>
      </c>
      <c r="G1075" s="8" t="s">
        <v>10175</v>
      </c>
      <c r="H1075" s="7" t="s">
        <v>51</v>
      </c>
      <c r="I1075" s="7" t="s">
        <v>14</v>
      </c>
      <c r="J1075" s="7" t="s">
        <v>52</v>
      </c>
      <c r="K1075" s="7" t="s">
        <v>53</v>
      </c>
      <c r="L1075" s="7" t="s">
        <v>32</v>
      </c>
      <c r="M1075" s="8" t="s">
        <v>50</v>
      </c>
      <c r="N1075" s="23">
        <v>2.5000000000000001E-2</v>
      </c>
      <c r="O1075" s="22">
        <v>30411.599999999999</v>
      </c>
      <c r="P1075" s="22">
        <v>760.29</v>
      </c>
      <c r="Q1075" s="9">
        <f>VLOOKUP(T1075,[1]Sheet1!$R$2:$S$2054,2,0)</f>
        <v>1725</v>
      </c>
      <c r="R1075" s="9">
        <f t="shared" si="164"/>
        <v>43.125</v>
      </c>
      <c r="S1075" s="10">
        <f t="shared" si="165"/>
        <v>717.17</v>
      </c>
      <c r="T1075" s="11" t="s">
        <v>3198</v>
      </c>
      <c r="V1075" s="10">
        <f t="shared" si="158"/>
        <v>717.16499999999996</v>
      </c>
      <c r="W1075" s="10" t="e">
        <f>#REF!-V1075</f>
        <v>#REF!</v>
      </c>
    </row>
    <row r="1076" spans="1:23" x14ac:dyDescent="0.25">
      <c r="A1076" s="7">
        <f t="shared" si="159"/>
        <v>1070</v>
      </c>
      <c r="B1076" s="7" t="s">
        <v>3199</v>
      </c>
      <c r="C1076" s="7" t="s">
        <v>3200</v>
      </c>
      <c r="D1076" s="8" t="s">
        <v>8</v>
      </c>
      <c r="E1076" s="8" t="s">
        <v>41</v>
      </c>
      <c r="F1076" s="8" t="s">
        <v>10175</v>
      </c>
      <c r="G1076" s="8" t="s">
        <v>10175</v>
      </c>
      <c r="H1076" s="7" t="s">
        <v>51</v>
      </c>
      <c r="I1076" s="7" t="s">
        <v>14</v>
      </c>
      <c r="J1076" s="7" t="s">
        <v>52</v>
      </c>
      <c r="K1076" s="7" t="s">
        <v>53</v>
      </c>
      <c r="L1076" s="7" t="s">
        <v>32</v>
      </c>
      <c r="M1076" s="8" t="s">
        <v>50</v>
      </c>
      <c r="N1076" s="23">
        <v>0.09</v>
      </c>
      <c r="O1076" s="22">
        <v>40574.78</v>
      </c>
      <c r="P1076" s="22">
        <v>3651.73</v>
      </c>
      <c r="Q1076" s="9">
        <f>VLOOKUP(T1076,[1]Sheet1!$R$2:$S$2054,2,0)</f>
        <v>14944.44</v>
      </c>
      <c r="R1076" s="9">
        <f t="shared" si="164"/>
        <v>1344.9996000000001</v>
      </c>
      <c r="S1076" s="10">
        <f t="shared" si="165"/>
        <v>2306.73</v>
      </c>
      <c r="T1076" s="11" t="s">
        <v>3201</v>
      </c>
      <c r="V1076" s="10">
        <f t="shared" si="158"/>
        <v>2306.7303999999999</v>
      </c>
      <c r="W1076" s="10" t="e">
        <f>#REF!-V1076</f>
        <v>#REF!</v>
      </c>
    </row>
    <row r="1077" spans="1:23" x14ac:dyDescent="0.25">
      <c r="A1077" s="7">
        <f t="shared" si="159"/>
        <v>1071</v>
      </c>
      <c r="B1077" s="7" t="s">
        <v>3202</v>
      </c>
      <c r="C1077" s="7" t="s">
        <v>3203</v>
      </c>
      <c r="D1077" s="8" t="s">
        <v>8</v>
      </c>
      <c r="E1077" s="8" t="s">
        <v>41</v>
      </c>
      <c r="F1077" s="8" t="s">
        <v>10175</v>
      </c>
      <c r="G1077" s="8" t="s">
        <v>10175</v>
      </c>
      <c r="H1077" s="7" t="s">
        <v>51</v>
      </c>
      <c r="I1077" s="7" t="s">
        <v>14</v>
      </c>
      <c r="J1077" s="7" t="s">
        <v>52</v>
      </c>
      <c r="K1077" s="7" t="s">
        <v>53</v>
      </c>
      <c r="L1077" s="7" t="s">
        <v>32</v>
      </c>
      <c r="M1077" s="8" t="s">
        <v>50</v>
      </c>
      <c r="N1077" s="23">
        <v>8.7999999999999995E-2</v>
      </c>
      <c r="O1077" s="22">
        <v>51984.32</v>
      </c>
      <c r="P1077" s="22">
        <v>4574.62</v>
      </c>
      <c r="Q1077" s="9">
        <f>VLOOKUP(T1077,[1]Sheet1!$R$2:$S$2054,2,0)</f>
        <v>19147.72</v>
      </c>
      <c r="R1077" s="9">
        <f t="shared" si="164"/>
        <v>1684.99936</v>
      </c>
      <c r="S1077" s="10">
        <f t="shared" si="165"/>
        <v>2889.62</v>
      </c>
      <c r="T1077" s="11" t="s">
        <v>3204</v>
      </c>
      <c r="V1077" s="10">
        <f t="shared" si="158"/>
        <v>2889.6206400000001</v>
      </c>
      <c r="W1077" s="10" t="e">
        <f>#REF!-V1077</f>
        <v>#REF!</v>
      </c>
    </row>
    <row r="1078" spans="1:23" x14ac:dyDescent="0.25">
      <c r="A1078" s="7">
        <f t="shared" si="159"/>
        <v>1072</v>
      </c>
      <c r="B1078" s="7" t="s">
        <v>3205</v>
      </c>
      <c r="C1078" s="7" t="s">
        <v>3206</v>
      </c>
      <c r="D1078" s="8" t="s">
        <v>8</v>
      </c>
      <c r="E1078" s="8" t="s">
        <v>41</v>
      </c>
      <c r="F1078" s="8" t="s">
        <v>10175</v>
      </c>
      <c r="G1078" s="8" t="s">
        <v>10175</v>
      </c>
      <c r="H1078" s="7" t="s">
        <v>51</v>
      </c>
      <c r="I1078" s="7" t="s">
        <v>14</v>
      </c>
      <c r="J1078" s="7" t="s">
        <v>52</v>
      </c>
      <c r="K1078" s="7" t="s">
        <v>53</v>
      </c>
      <c r="L1078" s="7" t="s">
        <v>32</v>
      </c>
      <c r="M1078" s="8" t="s">
        <v>50</v>
      </c>
      <c r="N1078" s="23">
        <v>0.1</v>
      </c>
      <c r="O1078" s="22">
        <v>142098.29999999999</v>
      </c>
      <c r="P1078" s="22">
        <v>14209.83</v>
      </c>
      <c r="Q1078" s="9">
        <f>VLOOKUP(T1078,[1]Sheet1!$R$2:$S$2054,2,0)</f>
        <v>52350</v>
      </c>
      <c r="R1078" s="9">
        <f t="shared" si="164"/>
        <v>5235</v>
      </c>
      <c r="S1078" s="10">
        <f t="shared" si="165"/>
        <v>8974.83</v>
      </c>
      <c r="T1078" s="11" t="s">
        <v>3207</v>
      </c>
      <c r="V1078" s="10">
        <f t="shared" si="158"/>
        <v>8974.83</v>
      </c>
      <c r="W1078" s="10" t="e">
        <f>#REF!-V1078</f>
        <v>#REF!</v>
      </c>
    </row>
    <row r="1079" spans="1:23" x14ac:dyDescent="0.25">
      <c r="A1079" s="7">
        <f t="shared" si="159"/>
        <v>1073</v>
      </c>
      <c r="B1079" s="7" t="s">
        <v>3208</v>
      </c>
      <c r="C1079" s="7" t="s">
        <v>3209</v>
      </c>
      <c r="D1079" s="8" t="s">
        <v>8</v>
      </c>
      <c r="E1079" s="8" t="s">
        <v>41</v>
      </c>
      <c r="F1079" s="8" t="s">
        <v>10175</v>
      </c>
      <c r="G1079" s="8" t="s">
        <v>10175</v>
      </c>
      <c r="H1079" s="7" t="s">
        <v>51</v>
      </c>
      <c r="I1079" s="7" t="s">
        <v>14</v>
      </c>
      <c r="J1079" s="7" t="s">
        <v>52</v>
      </c>
      <c r="K1079" s="7" t="s">
        <v>53</v>
      </c>
      <c r="L1079" s="7" t="s">
        <v>32</v>
      </c>
      <c r="M1079" s="8" t="s">
        <v>50</v>
      </c>
      <c r="N1079" s="23">
        <v>0.06</v>
      </c>
      <c r="O1079" s="22">
        <v>20851.830000000002</v>
      </c>
      <c r="P1079" s="22">
        <v>1251.1099999999999</v>
      </c>
      <c r="Q1079" s="9">
        <f>VLOOKUP(T1079,[1]Sheet1!$R$2:$S$2054,2,0)</f>
        <v>9450</v>
      </c>
      <c r="R1079" s="9">
        <f t="shared" si="164"/>
        <v>567</v>
      </c>
      <c r="S1079" s="10">
        <f t="shared" si="165"/>
        <v>684.11</v>
      </c>
      <c r="T1079" s="11" t="s">
        <v>3210</v>
      </c>
      <c r="V1079" s="10">
        <f t="shared" si="158"/>
        <v>684.1099999999999</v>
      </c>
      <c r="W1079" s="10" t="e">
        <f>#REF!-V1079</f>
        <v>#REF!</v>
      </c>
    </row>
    <row r="1080" spans="1:23" x14ac:dyDescent="0.25">
      <c r="A1080" s="7">
        <f t="shared" si="159"/>
        <v>1074</v>
      </c>
      <c r="B1080" s="7" t="s">
        <v>3211</v>
      </c>
      <c r="C1080" s="7" t="s">
        <v>3212</v>
      </c>
      <c r="D1080" s="8" t="s">
        <v>8</v>
      </c>
      <c r="E1080" s="8" t="s">
        <v>41</v>
      </c>
      <c r="F1080" s="8" t="s">
        <v>10175</v>
      </c>
      <c r="G1080" s="8" t="s">
        <v>10175</v>
      </c>
      <c r="H1080" s="7" t="s">
        <v>51</v>
      </c>
      <c r="I1080" s="7" t="s">
        <v>14</v>
      </c>
      <c r="J1080" s="7" t="s">
        <v>52</v>
      </c>
      <c r="K1080" s="7" t="s">
        <v>53</v>
      </c>
      <c r="L1080" s="7" t="s">
        <v>32</v>
      </c>
      <c r="M1080" s="8" t="s">
        <v>50</v>
      </c>
      <c r="N1080" s="23">
        <v>0.08</v>
      </c>
      <c r="O1080" s="22">
        <v>39528.129999999997</v>
      </c>
      <c r="P1080" s="22">
        <v>3162.25</v>
      </c>
      <c r="Q1080" s="9">
        <f>VLOOKUP(T1080,[1]Sheet1!$R$2:$S$2054,2,0)</f>
        <v>14562.5</v>
      </c>
      <c r="R1080" s="9">
        <f t="shared" si="164"/>
        <v>1165</v>
      </c>
      <c r="S1080" s="10">
        <f t="shared" si="165"/>
        <v>1997.25</v>
      </c>
      <c r="T1080" s="11" t="s">
        <v>3213</v>
      </c>
      <c r="V1080" s="10">
        <f t="shared" si="158"/>
        <v>1997.25</v>
      </c>
      <c r="W1080" s="10" t="e">
        <f>#REF!-V1080</f>
        <v>#REF!</v>
      </c>
    </row>
    <row r="1081" spans="1:23" x14ac:dyDescent="0.25">
      <c r="A1081" s="7">
        <f t="shared" si="159"/>
        <v>1075</v>
      </c>
      <c r="B1081" s="7" t="s">
        <v>3214</v>
      </c>
      <c r="C1081" s="7" t="s">
        <v>3215</v>
      </c>
      <c r="D1081" s="8" t="s">
        <v>8</v>
      </c>
      <c r="E1081" s="8" t="s">
        <v>41</v>
      </c>
      <c r="F1081" s="8" t="s">
        <v>10175</v>
      </c>
      <c r="G1081" s="8" t="s">
        <v>10175</v>
      </c>
      <c r="H1081" s="7" t="s">
        <v>51</v>
      </c>
      <c r="I1081" s="7" t="s">
        <v>14</v>
      </c>
      <c r="J1081" s="7" t="s">
        <v>52</v>
      </c>
      <c r="K1081" s="7" t="s">
        <v>53</v>
      </c>
      <c r="L1081" s="7" t="s">
        <v>32</v>
      </c>
      <c r="M1081" s="8" t="s">
        <v>50</v>
      </c>
      <c r="N1081" s="23">
        <v>3.6999999999999998E-2</v>
      </c>
      <c r="O1081" s="22">
        <v>29542.7</v>
      </c>
      <c r="P1081" s="22">
        <v>1093.08</v>
      </c>
      <c r="Q1081" s="9">
        <f>VLOOKUP(T1081,[1]Sheet1!$R$2:$S$2054,2,0)</f>
        <v>10891.89</v>
      </c>
      <c r="R1081" s="9">
        <f t="shared" si="164"/>
        <v>402.99992999999995</v>
      </c>
      <c r="S1081" s="10">
        <f t="shared" si="165"/>
        <v>690.08</v>
      </c>
      <c r="T1081" s="11" t="s">
        <v>3216</v>
      </c>
      <c r="V1081" s="10">
        <f t="shared" si="158"/>
        <v>690.08006999999998</v>
      </c>
      <c r="W1081" s="10" t="e">
        <f>#REF!-V1081</f>
        <v>#REF!</v>
      </c>
    </row>
    <row r="1082" spans="1:23" x14ac:dyDescent="0.25">
      <c r="A1082" s="7">
        <f t="shared" si="159"/>
        <v>1076</v>
      </c>
      <c r="B1082" s="7" t="s">
        <v>3217</v>
      </c>
      <c r="C1082" s="7" t="s">
        <v>3218</v>
      </c>
      <c r="D1082" s="8" t="s">
        <v>8</v>
      </c>
      <c r="E1082" s="8" t="s">
        <v>41</v>
      </c>
      <c r="F1082" s="8" t="s">
        <v>10175</v>
      </c>
      <c r="G1082" s="8" t="s">
        <v>10175</v>
      </c>
      <c r="H1082" s="7" t="s">
        <v>51</v>
      </c>
      <c r="I1082" s="7" t="s">
        <v>14</v>
      </c>
      <c r="J1082" s="7" t="s">
        <v>52</v>
      </c>
      <c r="K1082" s="7" t="s">
        <v>53</v>
      </c>
      <c r="L1082" s="7" t="s">
        <v>32</v>
      </c>
      <c r="M1082" s="8" t="s">
        <v>50</v>
      </c>
      <c r="N1082" s="23">
        <v>0.1</v>
      </c>
      <c r="O1082" s="22">
        <v>16268.7</v>
      </c>
      <c r="P1082" s="22">
        <v>1626.87</v>
      </c>
      <c r="Q1082" s="9">
        <f>VLOOKUP(T1082,[1]Sheet1!$R$2:$S$2054,2,0)</f>
        <v>2340</v>
      </c>
      <c r="R1082" s="9">
        <f t="shared" si="164"/>
        <v>234</v>
      </c>
      <c r="S1082" s="10">
        <f t="shared" si="165"/>
        <v>1392.87</v>
      </c>
      <c r="T1082" s="11" t="s">
        <v>3219</v>
      </c>
      <c r="V1082" s="10">
        <f t="shared" si="158"/>
        <v>1392.87</v>
      </c>
      <c r="W1082" s="10" t="e">
        <f>#REF!-V1082</f>
        <v>#REF!</v>
      </c>
    </row>
    <row r="1083" spans="1:23" x14ac:dyDescent="0.25">
      <c r="A1083" s="7">
        <f t="shared" si="159"/>
        <v>1077</v>
      </c>
      <c r="B1083" s="7" t="s">
        <v>3220</v>
      </c>
      <c r="C1083" s="7" t="s">
        <v>3221</v>
      </c>
      <c r="D1083" s="8" t="s">
        <v>8</v>
      </c>
      <c r="E1083" s="8" t="s">
        <v>41</v>
      </c>
      <c r="F1083" s="8" t="s">
        <v>10175</v>
      </c>
      <c r="G1083" s="8" t="s">
        <v>10175</v>
      </c>
      <c r="H1083" s="7" t="s">
        <v>51</v>
      </c>
      <c r="I1083" s="7" t="s">
        <v>14</v>
      </c>
      <c r="J1083" s="7" t="s">
        <v>52</v>
      </c>
      <c r="K1083" s="7" t="s">
        <v>53</v>
      </c>
      <c r="L1083" s="7" t="s">
        <v>32</v>
      </c>
      <c r="M1083" s="8" t="s">
        <v>50</v>
      </c>
      <c r="N1083" s="23">
        <v>0.1</v>
      </c>
      <c r="O1083" s="22">
        <v>12027</v>
      </c>
      <c r="P1083" s="22">
        <v>1202.7</v>
      </c>
      <c r="Q1083" s="9">
        <f>VLOOKUP(T1083,[1]Sheet1!$R$2:$S$2054,2,0)</f>
        <v>4430</v>
      </c>
      <c r="R1083" s="9">
        <f t="shared" si="164"/>
        <v>443</v>
      </c>
      <c r="S1083" s="10">
        <f t="shared" si="165"/>
        <v>759.7</v>
      </c>
      <c r="T1083" s="11" t="s">
        <v>3222</v>
      </c>
      <c r="V1083" s="10">
        <f t="shared" si="158"/>
        <v>759.7</v>
      </c>
      <c r="W1083" s="10" t="e">
        <f>#REF!-V1083</f>
        <v>#REF!</v>
      </c>
    </row>
    <row r="1084" spans="1:23" x14ac:dyDescent="0.25">
      <c r="A1084" s="7">
        <f t="shared" si="159"/>
        <v>1078</v>
      </c>
      <c r="B1084" s="7" t="s">
        <v>3224</v>
      </c>
      <c r="C1084" s="7" t="s">
        <v>3226</v>
      </c>
      <c r="D1084" s="8" t="s">
        <v>8</v>
      </c>
      <c r="E1084" s="8" t="s">
        <v>9</v>
      </c>
      <c r="F1084" s="8" t="s">
        <v>10175</v>
      </c>
      <c r="G1084" s="8" t="s">
        <v>10175</v>
      </c>
      <c r="H1084" s="7" t="s">
        <v>2284</v>
      </c>
      <c r="I1084" s="7" t="s">
        <v>14</v>
      </c>
      <c r="J1084" s="7" t="s">
        <v>15</v>
      </c>
      <c r="K1084" s="7" t="s">
        <v>16</v>
      </c>
      <c r="L1084" s="7" t="s">
        <v>10</v>
      </c>
      <c r="M1084" s="8" t="s">
        <v>509</v>
      </c>
      <c r="N1084" s="23">
        <v>13</v>
      </c>
      <c r="O1084" s="22">
        <v>1041.4100000000001</v>
      </c>
      <c r="P1084" s="22">
        <v>13538.33</v>
      </c>
      <c r="Q1084" s="9">
        <f>O1084</f>
        <v>1041.4100000000001</v>
      </c>
      <c r="R1084" s="9">
        <f>P1084</f>
        <v>13538.33</v>
      </c>
      <c r="S1084" s="10">
        <f>P1084-R1084</f>
        <v>0</v>
      </c>
      <c r="T1084" s="11" t="s">
        <v>3225</v>
      </c>
      <c r="V1084" s="10">
        <f t="shared" si="158"/>
        <v>0</v>
      </c>
      <c r="W1084" s="10" t="e">
        <f>#REF!-V1084</f>
        <v>#REF!</v>
      </c>
    </row>
    <row r="1085" spans="1:23" x14ac:dyDescent="0.25">
      <c r="A1085" s="7">
        <f t="shared" si="159"/>
        <v>1079</v>
      </c>
      <c r="B1085" s="7" t="s">
        <v>3227</v>
      </c>
      <c r="C1085" s="7" t="s">
        <v>3229</v>
      </c>
      <c r="D1085" s="8" t="s">
        <v>8</v>
      </c>
      <c r="E1085" s="8" t="s">
        <v>9</v>
      </c>
      <c r="F1085" s="8" t="s">
        <v>10175</v>
      </c>
      <c r="G1085" s="8" t="s">
        <v>10175</v>
      </c>
      <c r="H1085" s="7" t="s">
        <v>3230</v>
      </c>
      <c r="I1085" s="7" t="s">
        <v>14</v>
      </c>
      <c r="J1085" s="7" t="s">
        <v>15</v>
      </c>
      <c r="K1085" s="7" t="s">
        <v>16</v>
      </c>
      <c r="L1085" s="7" t="s">
        <v>10</v>
      </c>
      <c r="M1085" s="8" t="s">
        <v>509</v>
      </c>
      <c r="N1085" s="23">
        <v>44</v>
      </c>
      <c r="O1085" s="22">
        <v>836.26</v>
      </c>
      <c r="P1085" s="22">
        <v>36795.440000000002</v>
      </c>
      <c r="Q1085" s="9">
        <f>VLOOKUP(T1085,[1]Sheet1!$R$2:$S$2054,2,0)</f>
        <v>248.72</v>
      </c>
      <c r="R1085" s="9">
        <f>N1085*Q1085</f>
        <v>10943.68</v>
      </c>
      <c r="S1085" s="10">
        <f>ROUND(P1085-R1085,2)</f>
        <v>25851.759999999998</v>
      </c>
      <c r="T1085" s="11" t="s">
        <v>3228</v>
      </c>
      <c r="V1085" s="10">
        <f t="shared" si="158"/>
        <v>25851.760000000002</v>
      </c>
      <c r="W1085" s="10" t="e">
        <f>#REF!-V1085</f>
        <v>#REF!</v>
      </c>
    </row>
    <row r="1086" spans="1:23" x14ac:dyDescent="0.25">
      <c r="A1086" s="7">
        <f t="shared" si="159"/>
        <v>1080</v>
      </c>
      <c r="B1086" s="7" t="s">
        <v>3231</v>
      </c>
      <c r="C1086" s="7" t="s">
        <v>3233</v>
      </c>
      <c r="D1086" s="8" t="s">
        <v>8</v>
      </c>
      <c r="E1086" s="8" t="s">
        <v>108</v>
      </c>
      <c r="F1086" s="8" t="s">
        <v>42</v>
      </c>
      <c r="G1086" s="7" t="s">
        <v>47</v>
      </c>
      <c r="H1086" s="7" t="s">
        <v>51</v>
      </c>
      <c r="I1086" s="7" t="s">
        <v>14</v>
      </c>
      <c r="J1086" s="7" t="s">
        <v>15</v>
      </c>
      <c r="K1086" s="7" t="s">
        <v>35</v>
      </c>
      <c r="L1086" s="7" t="s">
        <v>1067</v>
      </c>
      <c r="M1086" s="8" t="s">
        <v>509</v>
      </c>
      <c r="N1086" s="23">
        <v>1</v>
      </c>
      <c r="O1086" s="22">
        <v>3114676.19</v>
      </c>
      <c r="P1086" s="22">
        <v>3114676.19</v>
      </c>
      <c r="Q1086" s="9">
        <f t="shared" ref="Q1086:R1090" si="166">O1086</f>
        <v>3114676.19</v>
      </c>
      <c r="R1086" s="9">
        <f t="shared" si="166"/>
        <v>3114676.19</v>
      </c>
      <c r="S1086" s="10">
        <f>P1086-R1086</f>
        <v>0</v>
      </c>
      <c r="T1086" s="11" t="s">
        <v>3232</v>
      </c>
      <c r="V1086" s="10">
        <f t="shared" si="158"/>
        <v>0</v>
      </c>
      <c r="W1086" s="10" t="e">
        <f>#REF!-V1086</f>
        <v>#REF!</v>
      </c>
    </row>
    <row r="1087" spans="1:23" x14ac:dyDescent="0.25">
      <c r="A1087" s="7">
        <f t="shared" si="159"/>
        <v>1081</v>
      </c>
      <c r="B1087" s="7" t="s">
        <v>3234</v>
      </c>
      <c r="C1087" s="7" t="s">
        <v>3236</v>
      </c>
      <c r="D1087" s="8" t="s">
        <v>8</v>
      </c>
      <c r="E1087" s="8" t="s">
        <v>108</v>
      </c>
      <c r="F1087" s="8" t="s">
        <v>42</v>
      </c>
      <c r="G1087" s="7" t="s">
        <v>47</v>
      </c>
      <c r="H1087" s="7" t="s">
        <v>51</v>
      </c>
      <c r="I1087" s="7" t="s">
        <v>14</v>
      </c>
      <c r="J1087" s="7" t="s">
        <v>15</v>
      </c>
      <c r="K1087" s="7" t="s">
        <v>35</v>
      </c>
      <c r="L1087" s="7" t="s">
        <v>1067</v>
      </c>
      <c r="M1087" s="8" t="s">
        <v>509</v>
      </c>
      <c r="N1087" s="23">
        <v>1</v>
      </c>
      <c r="O1087" s="22">
        <v>3525348.26</v>
      </c>
      <c r="P1087" s="22">
        <v>3525348.26</v>
      </c>
      <c r="Q1087" s="9">
        <f t="shared" si="166"/>
        <v>3525348.26</v>
      </c>
      <c r="R1087" s="9">
        <f t="shared" si="166"/>
        <v>3525348.26</v>
      </c>
      <c r="S1087" s="10">
        <f>P1087-R1087</f>
        <v>0</v>
      </c>
      <c r="T1087" s="11" t="s">
        <v>3235</v>
      </c>
      <c r="V1087" s="10">
        <f t="shared" si="158"/>
        <v>0</v>
      </c>
      <c r="W1087" s="10" t="e">
        <f>#REF!-V1087</f>
        <v>#REF!</v>
      </c>
    </row>
    <row r="1088" spans="1:23" x14ac:dyDescent="0.25">
      <c r="A1088" s="7">
        <f t="shared" si="159"/>
        <v>1082</v>
      </c>
      <c r="B1088" s="7" t="s">
        <v>3237</v>
      </c>
      <c r="C1088" s="7" t="s">
        <v>3239</v>
      </c>
      <c r="D1088" s="8" t="s">
        <v>8</v>
      </c>
      <c r="E1088" s="8" t="s">
        <v>108</v>
      </c>
      <c r="F1088" s="8" t="s">
        <v>42</v>
      </c>
      <c r="G1088" s="7" t="s">
        <v>646</v>
      </c>
      <c r="H1088" s="7" t="s">
        <v>51</v>
      </c>
      <c r="I1088" s="7" t="s">
        <v>14</v>
      </c>
      <c r="J1088" s="7" t="s">
        <v>15</v>
      </c>
      <c r="K1088" s="7" t="s">
        <v>35</v>
      </c>
      <c r="L1088" s="7" t="s">
        <v>110</v>
      </c>
      <c r="M1088" s="8" t="s">
        <v>509</v>
      </c>
      <c r="N1088" s="23">
        <v>1</v>
      </c>
      <c r="O1088" s="22">
        <v>1670541.48</v>
      </c>
      <c r="P1088" s="22">
        <v>1670541.48</v>
      </c>
      <c r="Q1088" s="9">
        <f t="shared" si="166"/>
        <v>1670541.48</v>
      </c>
      <c r="R1088" s="9">
        <f t="shared" si="166"/>
        <v>1670541.48</v>
      </c>
      <c r="S1088" s="10">
        <f>P1088-R1088</f>
        <v>0</v>
      </c>
      <c r="T1088" s="11" t="s">
        <v>3238</v>
      </c>
      <c r="V1088" s="10">
        <f t="shared" si="158"/>
        <v>0</v>
      </c>
      <c r="W1088" s="10" t="e">
        <f>#REF!-V1088</f>
        <v>#REF!</v>
      </c>
    </row>
    <row r="1089" spans="1:23" x14ac:dyDescent="0.25">
      <c r="A1089" s="7">
        <f t="shared" si="159"/>
        <v>1083</v>
      </c>
      <c r="B1089" s="7" t="s">
        <v>3240</v>
      </c>
      <c r="C1089" s="7" t="s">
        <v>3242</v>
      </c>
      <c r="D1089" s="8" t="s">
        <v>8</v>
      </c>
      <c r="E1089" s="8" t="s">
        <v>108</v>
      </c>
      <c r="F1089" s="8" t="s">
        <v>42</v>
      </c>
      <c r="G1089" s="7" t="s">
        <v>646</v>
      </c>
      <c r="H1089" s="7" t="s">
        <v>51</v>
      </c>
      <c r="I1089" s="7" t="s">
        <v>14</v>
      </c>
      <c r="J1089" s="7" t="s">
        <v>15</v>
      </c>
      <c r="K1089" s="7" t="s">
        <v>35</v>
      </c>
      <c r="L1089" s="7" t="s">
        <v>110</v>
      </c>
      <c r="M1089" s="8" t="s">
        <v>509</v>
      </c>
      <c r="N1089" s="23">
        <v>1</v>
      </c>
      <c r="O1089" s="22">
        <v>1670541.48</v>
      </c>
      <c r="P1089" s="22">
        <v>1670541.48</v>
      </c>
      <c r="Q1089" s="9">
        <f t="shared" si="166"/>
        <v>1670541.48</v>
      </c>
      <c r="R1089" s="9">
        <f t="shared" si="166"/>
        <v>1670541.48</v>
      </c>
      <c r="S1089" s="10">
        <f>P1089-R1089</f>
        <v>0</v>
      </c>
      <c r="T1089" s="11" t="s">
        <v>3241</v>
      </c>
      <c r="V1089" s="10">
        <f t="shared" si="158"/>
        <v>0</v>
      </c>
      <c r="W1089" s="10" t="e">
        <f>#REF!-V1089</f>
        <v>#REF!</v>
      </c>
    </row>
    <row r="1090" spans="1:23" x14ac:dyDescent="0.25">
      <c r="A1090" s="7">
        <f t="shared" si="159"/>
        <v>1084</v>
      </c>
      <c r="B1090" s="7" t="s">
        <v>3243</v>
      </c>
      <c r="C1090" s="7" t="s">
        <v>3245</v>
      </c>
      <c r="D1090" s="8" t="s">
        <v>8</v>
      </c>
      <c r="E1090" s="8" t="s">
        <v>108</v>
      </c>
      <c r="F1090" s="8" t="s">
        <v>42</v>
      </c>
      <c r="G1090" s="7" t="s">
        <v>646</v>
      </c>
      <c r="H1090" s="7" t="s">
        <v>675</v>
      </c>
      <c r="I1090" s="7" t="s">
        <v>14</v>
      </c>
      <c r="J1090" s="7" t="s">
        <v>15</v>
      </c>
      <c r="K1090" s="7" t="s">
        <v>35</v>
      </c>
      <c r="L1090" s="7" t="s">
        <v>110</v>
      </c>
      <c r="M1090" s="8" t="s">
        <v>509</v>
      </c>
      <c r="N1090" s="23">
        <v>1</v>
      </c>
      <c r="O1090" s="22">
        <v>1060619.69</v>
      </c>
      <c r="P1090" s="22">
        <v>1060619.69</v>
      </c>
      <c r="Q1090" s="9">
        <f t="shared" si="166"/>
        <v>1060619.69</v>
      </c>
      <c r="R1090" s="9">
        <f t="shared" si="166"/>
        <v>1060619.69</v>
      </c>
      <c r="S1090" s="10">
        <f>P1090-R1090</f>
        <v>0</v>
      </c>
      <c r="T1090" s="11" t="s">
        <v>3244</v>
      </c>
      <c r="V1090" s="10">
        <f t="shared" si="158"/>
        <v>0</v>
      </c>
      <c r="W1090" s="10" t="e">
        <f>#REF!-V1090</f>
        <v>#REF!</v>
      </c>
    </row>
    <row r="1091" spans="1:23" x14ac:dyDescent="0.25">
      <c r="A1091" s="7">
        <f t="shared" si="159"/>
        <v>1085</v>
      </c>
      <c r="B1091" s="7" t="s">
        <v>3246</v>
      </c>
      <c r="C1091" s="7" t="s">
        <v>3247</v>
      </c>
      <c r="D1091" s="8" t="s">
        <v>8</v>
      </c>
      <c r="E1091" s="8" t="s">
        <v>41</v>
      </c>
      <c r="F1091" s="8" t="s">
        <v>10175</v>
      </c>
      <c r="G1091" s="8" t="s">
        <v>10175</v>
      </c>
      <c r="H1091" s="7" t="s">
        <v>51</v>
      </c>
      <c r="I1091" s="7" t="s">
        <v>14</v>
      </c>
      <c r="J1091" s="7" t="s">
        <v>52</v>
      </c>
      <c r="K1091" s="7" t="s">
        <v>53</v>
      </c>
      <c r="L1091" s="7" t="s">
        <v>32</v>
      </c>
      <c r="M1091" s="8" t="s">
        <v>509</v>
      </c>
      <c r="N1091" s="23">
        <v>1</v>
      </c>
      <c r="O1091" s="22">
        <v>11148.19</v>
      </c>
      <c r="P1091" s="22">
        <v>11148.19</v>
      </c>
      <c r="Q1091" s="9">
        <f>VLOOKUP(T1091,[1]Sheet1!$R$2:$S$2054,2,0)</f>
        <v>4178</v>
      </c>
      <c r="R1091" s="9">
        <f t="shared" ref="R1091:R1099" si="167">N1091*Q1091</f>
        <v>4178</v>
      </c>
      <c r="S1091" s="10">
        <f t="shared" ref="S1091:S1099" si="168">ROUND(P1091-R1091,2)</f>
        <v>6970.19</v>
      </c>
      <c r="T1091" s="11" t="s">
        <v>3249</v>
      </c>
      <c r="V1091" s="10">
        <f t="shared" si="158"/>
        <v>6970.1900000000005</v>
      </c>
      <c r="W1091" s="10" t="e">
        <f>#REF!-V1091</f>
        <v>#REF!</v>
      </c>
    </row>
    <row r="1092" spans="1:23" x14ac:dyDescent="0.25">
      <c r="A1092" s="7">
        <f t="shared" si="159"/>
        <v>1086</v>
      </c>
      <c r="B1092" s="7" t="s">
        <v>3250</v>
      </c>
      <c r="C1092" s="7" t="s">
        <v>3251</v>
      </c>
      <c r="D1092" s="8" t="s">
        <v>8</v>
      </c>
      <c r="E1092" s="8" t="s">
        <v>41</v>
      </c>
      <c r="F1092" s="8" t="s">
        <v>10175</v>
      </c>
      <c r="G1092" s="8" t="s">
        <v>10175</v>
      </c>
      <c r="H1092" s="7" t="s">
        <v>51</v>
      </c>
      <c r="I1092" s="7" t="s">
        <v>14</v>
      </c>
      <c r="J1092" s="7" t="s">
        <v>52</v>
      </c>
      <c r="K1092" s="7" t="s">
        <v>53</v>
      </c>
      <c r="L1092" s="7" t="s">
        <v>32</v>
      </c>
      <c r="M1092" s="8" t="s">
        <v>509</v>
      </c>
      <c r="N1092" s="23">
        <v>1</v>
      </c>
      <c r="O1092" s="22">
        <v>27476.42</v>
      </c>
      <c r="P1092" s="22">
        <v>27476.42</v>
      </c>
      <c r="Q1092" s="9">
        <f>VLOOKUP(T1092,[1]Sheet1!$R$2:$S$2054,2,0)</f>
        <v>7784</v>
      </c>
      <c r="R1092" s="9">
        <f t="shared" si="167"/>
        <v>7784</v>
      </c>
      <c r="S1092" s="10">
        <f t="shared" si="168"/>
        <v>19692.419999999998</v>
      </c>
      <c r="T1092" s="11" t="s">
        <v>3252</v>
      </c>
      <c r="V1092" s="10">
        <f t="shared" si="158"/>
        <v>19692.419999999998</v>
      </c>
      <c r="W1092" s="10" t="e">
        <f>#REF!-V1092</f>
        <v>#REF!</v>
      </c>
    </row>
    <row r="1093" spans="1:23" x14ac:dyDescent="0.25">
      <c r="A1093" s="7">
        <f t="shared" si="159"/>
        <v>1087</v>
      </c>
      <c r="B1093" s="7" t="s">
        <v>3253</v>
      </c>
      <c r="C1093" s="7" t="s">
        <v>3254</v>
      </c>
      <c r="D1093" s="8" t="s">
        <v>8</v>
      </c>
      <c r="E1093" s="8" t="s">
        <v>41</v>
      </c>
      <c r="F1093" s="8" t="s">
        <v>10175</v>
      </c>
      <c r="G1093" s="8" t="s">
        <v>10175</v>
      </c>
      <c r="H1093" s="7" t="s">
        <v>51</v>
      </c>
      <c r="I1093" s="7" t="s">
        <v>14</v>
      </c>
      <c r="J1093" s="7" t="s">
        <v>52</v>
      </c>
      <c r="K1093" s="7" t="s">
        <v>53</v>
      </c>
      <c r="L1093" s="7" t="s">
        <v>32</v>
      </c>
      <c r="M1093" s="8" t="s">
        <v>509</v>
      </c>
      <c r="N1093" s="23">
        <v>1</v>
      </c>
      <c r="O1093" s="22">
        <v>11148.19</v>
      </c>
      <c r="P1093" s="22">
        <v>11148.19</v>
      </c>
      <c r="Q1093" s="9">
        <f>VLOOKUP(T1093,[1]Sheet1!$R$2:$S$2054,2,0)</f>
        <v>3158</v>
      </c>
      <c r="R1093" s="9">
        <f t="shared" si="167"/>
        <v>3158</v>
      </c>
      <c r="S1093" s="10">
        <f t="shared" si="168"/>
        <v>7990.19</v>
      </c>
      <c r="T1093" s="11" t="s">
        <v>3255</v>
      </c>
      <c r="V1093" s="10">
        <f t="shared" si="158"/>
        <v>7990.1900000000005</v>
      </c>
      <c r="W1093" s="10" t="e">
        <f>#REF!-V1093</f>
        <v>#REF!</v>
      </c>
    </row>
    <row r="1094" spans="1:23" x14ac:dyDescent="0.25">
      <c r="A1094" s="7">
        <f t="shared" si="159"/>
        <v>1088</v>
      </c>
      <c r="B1094" s="7" t="s">
        <v>3256</v>
      </c>
      <c r="C1094" s="7" t="s">
        <v>3257</v>
      </c>
      <c r="D1094" s="8" t="s">
        <v>8</v>
      </c>
      <c r="E1094" s="8" t="s">
        <v>41</v>
      </c>
      <c r="F1094" s="8" t="s">
        <v>10175</v>
      </c>
      <c r="G1094" s="8" t="s">
        <v>10175</v>
      </c>
      <c r="H1094" s="7" t="s">
        <v>51</v>
      </c>
      <c r="I1094" s="7" t="s">
        <v>14</v>
      </c>
      <c r="J1094" s="7" t="s">
        <v>52</v>
      </c>
      <c r="K1094" s="7" t="s">
        <v>53</v>
      </c>
      <c r="L1094" s="7" t="s">
        <v>32</v>
      </c>
      <c r="M1094" s="8" t="s">
        <v>509</v>
      </c>
      <c r="N1094" s="23">
        <v>1</v>
      </c>
      <c r="O1094" s="22">
        <v>11148.19</v>
      </c>
      <c r="P1094" s="22">
        <v>11148.19</v>
      </c>
      <c r="Q1094" s="9">
        <f>VLOOKUP(T1094,[1]Sheet1!$R$2:$S$2054,2,0)</f>
        <v>4178</v>
      </c>
      <c r="R1094" s="9">
        <f t="shared" si="167"/>
        <v>4178</v>
      </c>
      <c r="S1094" s="10">
        <f t="shared" si="168"/>
        <v>6970.19</v>
      </c>
      <c r="T1094" s="11" t="s">
        <v>3258</v>
      </c>
      <c r="V1094" s="10">
        <f t="shared" si="158"/>
        <v>6970.1900000000005</v>
      </c>
      <c r="W1094" s="10" t="e">
        <f>#REF!-V1094</f>
        <v>#REF!</v>
      </c>
    </row>
    <row r="1095" spans="1:23" x14ac:dyDescent="0.25">
      <c r="A1095" s="7">
        <f t="shared" si="159"/>
        <v>1089</v>
      </c>
      <c r="B1095" s="7" t="s">
        <v>3259</v>
      </c>
      <c r="C1095" s="7" t="s">
        <v>3260</v>
      </c>
      <c r="D1095" s="8" t="s">
        <v>8</v>
      </c>
      <c r="E1095" s="8" t="s">
        <v>41</v>
      </c>
      <c r="F1095" s="8" t="s">
        <v>10175</v>
      </c>
      <c r="G1095" s="8" t="s">
        <v>10175</v>
      </c>
      <c r="H1095" s="7" t="s">
        <v>51</v>
      </c>
      <c r="I1095" s="7" t="s">
        <v>14</v>
      </c>
      <c r="J1095" s="7" t="s">
        <v>52</v>
      </c>
      <c r="K1095" s="7" t="s">
        <v>53</v>
      </c>
      <c r="L1095" s="7" t="s">
        <v>32</v>
      </c>
      <c r="M1095" s="8" t="s">
        <v>509</v>
      </c>
      <c r="N1095" s="23">
        <v>2</v>
      </c>
      <c r="O1095" s="22">
        <v>18407.05</v>
      </c>
      <c r="P1095" s="22">
        <v>36814.1</v>
      </c>
      <c r="Q1095" s="9">
        <f>VLOOKUP(T1095,[1]Sheet1!$R$2:$S$2054,2,0)</f>
        <v>6898.5</v>
      </c>
      <c r="R1095" s="9">
        <f t="shared" si="167"/>
        <v>13797</v>
      </c>
      <c r="S1095" s="10">
        <f t="shared" si="168"/>
        <v>23017.1</v>
      </c>
      <c r="T1095" s="11" t="s">
        <v>3261</v>
      </c>
      <c r="V1095" s="10">
        <f t="shared" ref="V1095:V1158" si="169">P1095-R1095</f>
        <v>23017.1</v>
      </c>
      <c r="W1095" s="10" t="e">
        <f>#REF!-V1095</f>
        <v>#REF!</v>
      </c>
    </row>
    <row r="1096" spans="1:23" x14ac:dyDescent="0.25">
      <c r="A1096" s="7">
        <f t="shared" si="159"/>
        <v>1090</v>
      </c>
      <c r="B1096" s="7" t="s">
        <v>3262</v>
      </c>
      <c r="C1096" s="7" t="s">
        <v>3263</v>
      </c>
      <c r="D1096" s="8" t="s">
        <v>8</v>
      </c>
      <c r="E1096" s="8" t="s">
        <v>41</v>
      </c>
      <c r="F1096" s="8" t="s">
        <v>10175</v>
      </c>
      <c r="G1096" s="8" t="s">
        <v>10175</v>
      </c>
      <c r="H1096" s="7" t="s">
        <v>51</v>
      </c>
      <c r="I1096" s="7" t="s">
        <v>14</v>
      </c>
      <c r="J1096" s="7" t="s">
        <v>52</v>
      </c>
      <c r="K1096" s="7" t="s">
        <v>53</v>
      </c>
      <c r="L1096" s="7" t="s">
        <v>32</v>
      </c>
      <c r="M1096" s="8" t="s">
        <v>509</v>
      </c>
      <c r="N1096" s="23">
        <v>1</v>
      </c>
      <c r="O1096" s="22">
        <v>23421.13</v>
      </c>
      <c r="P1096" s="22">
        <v>23421.13</v>
      </c>
      <c r="Q1096" s="9">
        <f>VLOOKUP(T1096,[1]Sheet1!$R$2:$S$2054,2,0)</f>
        <v>6636</v>
      </c>
      <c r="R1096" s="9">
        <f t="shared" si="167"/>
        <v>6636</v>
      </c>
      <c r="S1096" s="10">
        <f t="shared" si="168"/>
        <v>16785.13</v>
      </c>
      <c r="T1096" s="11" t="s">
        <v>3264</v>
      </c>
      <c r="V1096" s="10">
        <f t="shared" si="169"/>
        <v>16785.13</v>
      </c>
      <c r="W1096" s="10" t="e">
        <f>#REF!-V1096</f>
        <v>#REF!</v>
      </c>
    </row>
    <row r="1097" spans="1:23" x14ac:dyDescent="0.25">
      <c r="A1097" s="7">
        <f t="shared" ref="A1097:A1160" si="170">A1096+1</f>
        <v>1091</v>
      </c>
      <c r="B1097" s="7" t="s">
        <v>3265</v>
      </c>
      <c r="C1097" s="7" t="s">
        <v>3266</v>
      </c>
      <c r="D1097" s="8" t="s">
        <v>8</v>
      </c>
      <c r="E1097" s="8" t="s">
        <v>41</v>
      </c>
      <c r="F1097" s="8" t="s">
        <v>10175</v>
      </c>
      <c r="G1097" s="8" t="s">
        <v>10175</v>
      </c>
      <c r="H1097" s="7" t="s">
        <v>51</v>
      </c>
      <c r="I1097" s="7" t="s">
        <v>14</v>
      </c>
      <c r="J1097" s="7" t="s">
        <v>52</v>
      </c>
      <c r="K1097" s="7" t="s">
        <v>53</v>
      </c>
      <c r="L1097" s="7" t="s">
        <v>32</v>
      </c>
      <c r="M1097" s="8" t="s">
        <v>509</v>
      </c>
      <c r="N1097" s="23">
        <v>3</v>
      </c>
      <c r="O1097" s="22">
        <v>41165.269999999997</v>
      </c>
      <c r="P1097" s="22">
        <v>123495.81</v>
      </c>
      <c r="Q1097" s="9">
        <f>VLOOKUP(T1097,[1]Sheet1!$R$2:$S$2054,2,0)</f>
        <v>11662.66</v>
      </c>
      <c r="R1097" s="9">
        <f t="shared" si="167"/>
        <v>34987.979999999996</v>
      </c>
      <c r="S1097" s="10">
        <f t="shared" si="168"/>
        <v>88507.83</v>
      </c>
      <c r="T1097" s="11" t="s">
        <v>3267</v>
      </c>
      <c r="V1097" s="10">
        <f t="shared" si="169"/>
        <v>88507.83</v>
      </c>
      <c r="W1097" s="10" t="e">
        <f>#REF!-V1097</f>
        <v>#REF!</v>
      </c>
    </row>
    <row r="1098" spans="1:23" x14ac:dyDescent="0.25">
      <c r="A1098" s="7">
        <f t="shared" si="170"/>
        <v>1092</v>
      </c>
      <c r="B1098" s="7" t="s">
        <v>3268</v>
      </c>
      <c r="C1098" s="7" t="s">
        <v>3269</v>
      </c>
      <c r="D1098" s="8" t="s">
        <v>8</v>
      </c>
      <c r="E1098" s="8" t="s">
        <v>41</v>
      </c>
      <c r="F1098" s="8" t="s">
        <v>10175</v>
      </c>
      <c r="G1098" s="8" t="s">
        <v>10175</v>
      </c>
      <c r="H1098" s="7" t="s">
        <v>51</v>
      </c>
      <c r="I1098" s="7" t="s">
        <v>14</v>
      </c>
      <c r="J1098" s="7" t="s">
        <v>52</v>
      </c>
      <c r="K1098" s="7" t="s">
        <v>53</v>
      </c>
      <c r="L1098" s="7" t="s">
        <v>32</v>
      </c>
      <c r="M1098" s="8" t="s">
        <v>509</v>
      </c>
      <c r="N1098" s="23">
        <v>2</v>
      </c>
      <c r="O1098" s="22">
        <v>41165.279999999999</v>
      </c>
      <c r="P1098" s="22">
        <v>82330.559999999998</v>
      </c>
      <c r="Q1098" s="9">
        <f>VLOOKUP(T1098,[1]Sheet1!$R$2:$S$2054,2,0)</f>
        <v>11662.5</v>
      </c>
      <c r="R1098" s="9">
        <f t="shared" si="167"/>
        <v>23325</v>
      </c>
      <c r="S1098" s="10">
        <f t="shared" si="168"/>
        <v>59005.56</v>
      </c>
      <c r="T1098" s="11" t="s">
        <v>3270</v>
      </c>
      <c r="V1098" s="10">
        <f t="shared" si="169"/>
        <v>59005.56</v>
      </c>
      <c r="W1098" s="10" t="e">
        <f>#REF!-V1098</f>
        <v>#REF!</v>
      </c>
    </row>
    <row r="1099" spans="1:23" x14ac:dyDescent="0.25">
      <c r="A1099" s="7">
        <f t="shared" si="170"/>
        <v>1093</v>
      </c>
      <c r="B1099" s="7" t="s">
        <v>3271</v>
      </c>
      <c r="C1099" s="7" t="s">
        <v>3273</v>
      </c>
      <c r="D1099" s="8" t="s">
        <v>8</v>
      </c>
      <c r="E1099" s="8" t="s">
        <v>31</v>
      </c>
      <c r="F1099" s="8" t="s">
        <v>10175</v>
      </c>
      <c r="G1099" s="8" t="s">
        <v>10175</v>
      </c>
      <c r="H1099" s="7" t="s">
        <v>34</v>
      </c>
      <c r="I1099" s="7" t="s">
        <v>14</v>
      </c>
      <c r="J1099" s="7" t="s">
        <v>15</v>
      </c>
      <c r="K1099" s="7" t="s">
        <v>35</v>
      </c>
      <c r="L1099" s="7" t="s">
        <v>10</v>
      </c>
      <c r="M1099" s="8" t="s">
        <v>509</v>
      </c>
      <c r="N1099" s="23">
        <v>3</v>
      </c>
      <c r="O1099" s="22">
        <v>2643.6</v>
      </c>
      <c r="P1099" s="22">
        <v>7930.8</v>
      </c>
      <c r="Q1099" s="9">
        <f>VLOOKUP(T1099,[1]Sheet1!$R$2:$S$2054,2,0)</f>
        <v>488.66</v>
      </c>
      <c r="R1099" s="9">
        <f t="shared" si="167"/>
        <v>1465.98</v>
      </c>
      <c r="S1099" s="10">
        <f t="shared" si="168"/>
        <v>6464.82</v>
      </c>
      <c r="T1099" s="11" t="s">
        <v>3272</v>
      </c>
      <c r="V1099" s="10">
        <f t="shared" si="169"/>
        <v>6464.82</v>
      </c>
      <c r="W1099" s="10" t="e">
        <f>#REF!-V1099</f>
        <v>#REF!</v>
      </c>
    </row>
    <row r="1100" spans="1:23" x14ac:dyDescent="0.25">
      <c r="A1100" s="7">
        <f t="shared" si="170"/>
        <v>1094</v>
      </c>
      <c r="B1100" s="7" t="s">
        <v>3274</v>
      </c>
      <c r="C1100" s="7" t="s">
        <v>3276</v>
      </c>
      <c r="D1100" s="8" t="s">
        <v>8</v>
      </c>
      <c r="E1100" s="8" t="s">
        <v>108</v>
      </c>
      <c r="F1100" s="8" t="s">
        <v>42</v>
      </c>
      <c r="G1100" s="7" t="s">
        <v>159</v>
      </c>
      <c r="H1100" s="7" t="s">
        <v>51</v>
      </c>
      <c r="I1100" s="7" t="s">
        <v>284</v>
      </c>
      <c r="J1100" s="7" t="s">
        <v>52</v>
      </c>
      <c r="K1100" s="7" t="s">
        <v>53</v>
      </c>
      <c r="L1100" s="7" t="s">
        <v>110</v>
      </c>
      <c r="M1100" s="8" t="s">
        <v>509</v>
      </c>
      <c r="N1100" s="23">
        <v>1</v>
      </c>
      <c r="O1100" s="22">
        <v>25262.28</v>
      </c>
      <c r="P1100" s="22">
        <v>25262.28</v>
      </c>
      <c r="Q1100" s="9">
        <f t="shared" ref="Q1100:R1105" si="171">O1100</f>
        <v>25262.28</v>
      </c>
      <c r="R1100" s="9">
        <f t="shared" si="171"/>
        <v>25262.28</v>
      </c>
      <c r="S1100" s="10">
        <f t="shared" ref="S1100:S1105" si="172">P1100-R1100</f>
        <v>0</v>
      </c>
      <c r="T1100" s="11" t="s">
        <v>3275</v>
      </c>
      <c r="V1100" s="10">
        <f t="shared" si="169"/>
        <v>0</v>
      </c>
      <c r="W1100" s="10" t="e">
        <f>#REF!-V1100</f>
        <v>#REF!</v>
      </c>
    </row>
    <row r="1101" spans="1:23" x14ac:dyDescent="0.25">
      <c r="A1101" s="7">
        <f t="shared" si="170"/>
        <v>1095</v>
      </c>
      <c r="B1101" s="7" t="s">
        <v>3274</v>
      </c>
      <c r="C1101" s="7" t="s">
        <v>3276</v>
      </c>
      <c r="D1101" s="8" t="s">
        <v>8</v>
      </c>
      <c r="E1101" s="8" t="s">
        <v>108</v>
      </c>
      <c r="F1101" s="8" t="s">
        <v>42</v>
      </c>
      <c r="G1101" s="7" t="s">
        <v>159</v>
      </c>
      <c r="H1101" s="7" t="s">
        <v>51</v>
      </c>
      <c r="I1101" s="7" t="s">
        <v>284</v>
      </c>
      <c r="J1101" s="7" t="s">
        <v>52</v>
      </c>
      <c r="K1101" s="7" t="s">
        <v>53</v>
      </c>
      <c r="L1101" s="7" t="s">
        <v>110</v>
      </c>
      <c r="M1101" s="8" t="s">
        <v>509</v>
      </c>
      <c r="N1101" s="23">
        <v>1</v>
      </c>
      <c r="O1101" s="22">
        <v>25262.28</v>
      </c>
      <c r="P1101" s="22">
        <v>25262.28</v>
      </c>
      <c r="Q1101" s="9">
        <f t="shared" si="171"/>
        <v>25262.28</v>
      </c>
      <c r="R1101" s="9">
        <f t="shared" si="171"/>
        <v>25262.28</v>
      </c>
      <c r="S1101" s="10">
        <f t="shared" si="172"/>
        <v>0</v>
      </c>
      <c r="T1101" s="11" t="s">
        <v>3277</v>
      </c>
      <c r="V1101" s="10">
        <f t="shared" si="169"/>
        <v>0</v>
      </c>
      <c r="W1101" s="10" t="e">
        <f>#REF!-V1101</f>
        <v>#REF!</v>
      </c>
    </row>
    <row r="1102" spans="1:23" x14ac:dyDescent="0.25">
      <c r="A1102" s="7">
        <f t="shared" si="170"/>
        <v>1096</v>
      </c>
      <c r="B1102" s="7" t="s">
        <v>3274</v>
      </c>
      <c r="C1102" s="7" t="s">
        <v>3276</v>
      </c>
      <c r="D1102" s="8" t="s">
        <v>8</v>
      </c>
      <c r="E1102" s="8" t="s">
        <v>108</v>
      </c>
      <c r="F1102" s="8" t="s">
        <v>42</v>
      </c>
      <c r="G1102" s="7" t="s">
        <v>159</v>
      </c>
      <c r="H1102" s="7" t="s">
        <v>51</v>
      </c>
      <c r="I1102" s="7" t="s">
        <v>284</v>
      </c>
      <c r="J1102" s="7" t="s">
        <v>52</v>
      </c>
      <c r="K1102" s="7" t="s">
        <v>53</v>
      </c>
      <c r="L1102" s="7" t="s">
        <v>110</v>
      </c>
      <c r="M1102" s="8" t="s">
        <v>509</v>
      </c>
      <c r="N1102" s="23">
        <v>1</v>
      </c>
      <c r="O1102" s="22">
        <v>25262.28</v>
      </c>
      <c r="P1102" s="22">
        <v>25262.28</v>
      </c>
      <c r="Q1102" s="9">
        <f t="shared" si="171"/>
        <v>25262.28</v>
      </c>
      <c r="R1102" s="9">
        <f t="shared" si="171"/>
        <v>25262.28</v>
      </c>
      <c r="S1102" s="10">
        <f t="shared" si="172"/>
        <v>0</v>
      </c>
      <c r="T1102" s="11" t="s">
        <v>3278</v>
      </c>
      <c r="V1102" s="10">
        <f t="shared" si="169"/>
        <v>0</v>
      </c>
      <c r="W1102" s="10" t="e">
        <f>#REF!-V1102</f>
        <v>#REF!</v>
      </c>
    </row>
    <row r="1103" spans="1:23" x14ac:dyDescent="0.25">
      <c r="A1103" s="7">
        <f t="shared" si="170"/>
        <v>1097</v>
      </c>
      <c r="B1103" s="7" t="s">
        <v>3279</v>
      </c>
      <c r="C1103" s="7" t="s">
        <v>3281</v>
      </c>
      <c r="D1103" s="8" t="s">
        <v>8</v>
      </c>
      <c r="E1103" s="8" t="s">
        <v>108</v>
      </c>
      <c r="F1103" s="8" t="s">
        <v>42</v>
      </c>
      <c r="G1103" s="7" t="s">
        <v>90</v>
      </c>
      <c r="H1103" s="7" t="s">
        <v>51</v>
      </c>
      <c r="I1103" s="7" t="s">
        <v>284</v>
      </c>
      <c r="J1103" s="7" t="s">
        <v>52</v>
      </c>
      <c r="K1103" s="7" t="s">
        <v>53</v>
      </c>
      <c r="L1103" s="7" t="s">
        <v>110</v>
      </c>
      <c r="M1103" s="8" t="s">
        <v>509</v>
      </c>
      <c r="N1103" s="23">
        <v>1</v>
      </c>
      <c r="O1103" s="22">
        <v>22307.33</v>
      </c>
      <c r="P1103" s="22">
        <v>22307.33</v>
      </c>
      <c r="Q1103" s="9">
        <f t="shared" si="171"/>
        <v>22307.33</v>
      </c>
      <c r="R1103" s="9">
        <f t="shared" si="171"/>
        <v>22307.33</v>
      </c>
      <c r="S1103" s="10">
        <f t="shared" si="172"/>
        <v>0</v>
      </c>
      <c r="T1103" s="11" t="s">
        <v>3280</v>
      </c>
      <c r="V1103" s="10">
        <f t="shared" si="169"/>
        <v>0</v>
      </c>
      <c r="W1103" s="10" t="e">
        <f>#REF!-V1103</f>
        <v>#REF!</v>
      </c>
    </row>
    <row r="1104" spans="1:23" x14ac:dyDescent="0.25">
      <c r="A1104" s="7">
        <f t="shared" si="170"/>
        <v>1098</v>
      </c>
      <c r="B1104" s="7" t="s">
        <v>3282</v>
      </c>
      <c r="C1104" s="7" t="s">
        <v>3284</v>
      </c>
      <c r="D1104" s="8" t="s">
        <v>8</v>
      </c>
      <c r="E1104" s="8" t="s">
        <v>108</v>
      </c>
      <c r="F1104" s="8" t="s">
        <v>42</v>
      </c>
      <c r="G1104" s="7" t="s">
        <v>159</v>
      </c>
      <c r="H1104" s="7" t="s">
        <v>51</v>
      </c>
      <c r="I1104" s="7" t="s">
        <v>284</v>
      </c>
      <c r="J1104" s="7" t="s">
        <v>52</v>
      </c>
      <c r="K1104" s="7" t="s">
        <v>53</v>
      </c>
      <c r="L1104" s="7" t="s">
        <v>110</v>
      </c>
      <c r="M1104" s="8" t="s">
        <v>509</v>
      </c>
      <c r="N1104" s="23">
        <v>4</v>
      </c>
      <c r="O1104" s="22">
        <v>21767.73</v>
      </c>
      <c r="P1104" s="22">
        <v>87070.9</v>
      </c>
      <c r="Q1104" s="9">
        <f t="shared" si="171"/>
        <v>21767.73</v>
      </c>
      <c r="R1104" s="9">
        <f t="shared" si="171"/>
        <v>87070.9</v>
      </c>
      <c r="S1104" s="10">
        <f t="shared" si="172"/>
        <v>0</v>
      </c>
      <c r="T1104" s="11" t="s">
        <v>3283</v>
      </c>
      <c r="V1104" s="10">
        <f t="shared" si="169"/>
        <v>0</v>
      </c>
      <c r="W1104" s="10" t="e">
        <f>#REF!-V1104</f>
        <v>#REF!</v>
      </c>
    </row>
    <row r="1105" spans="1:23" x14ac:dyDescent="0.25">
      <c r="A1105" s="7">
        <f t="shared" si="170"/>
        <v>1099</v>
      </c>
      <c r="B1105" s="7" t="s">
        <v>3285</v>
      </c>
      <c r="C1105" s="7" t="s">
        <v>3287</v>
      </c>
      <c r="D1105" s="8" t="s">
        <v>8</v>
      </c>
      <c r="E1105" s="8" t="s">
        <v>108</v>
      </c>
      <c r="F1105" s="8" t="s">
        <v>42</v>
      </c>
      <c r="G1105" s="7" t="s">
        <v>159</v>
      </c>
      <c r="H1105" s="7" t="s">
        <v>51</v>
      </c>
      <c r="I1105" s="7" t="s">
        <v>14</v>
      </c>
      <c r="J1105" s="7" t="s">
        <v>15</v>
      </c>
      <c r="K1105" s="7" t="s">
        <v>35</v>
      </c>
      <c r="L1105" s="7" t="s">
        <v>110</v>
      </c>
      <c r="M1105" s="8" t="s">
        <v>509</v>
      </c>
      <c r="N1105" s="23">
        <v>1</v>
      </c>
      <c r="O1105" s="22">
        <v>35448.019999999997</v>
      </c>
      <c r="P1105" s="22">
        <v>35448.019999999997</v>
      </c>
      <c r="Q1105" s="9">
        <f t="shared" si="171"/>
        <v>35448.019999999997</v>
      </c>
      <c r="R1105" s="9">
        <f t="shared" si="171"/>
        <v>35448.019999999997</v>
      </c>
      <c r="S1105" s="10">
        <f t="shared" si="172"/>
        <v>0</v>
      </c>
      <c r="T1105" s="11" t="s">
        <v>3286</v>
      </c>
      <c r="V1105" s="10">
        <f t="shared" si="169"/>
        <v>0</v>
      </c>
      <c r="W1105" s="10" t="e">
        <f>#REF!-V1105</f>
        <v>#REF!</v>
      </c>
    </row>
    <row r="1106" spans="1:23" x14ac:dyDescent="0.25">
      <c r="A1106" s="7">
        <f t="shared" si="170"/>
        <v>1100</v>
      </c>
      <c r="B1106" s="7" t="s">
        <v>3288</v>
      </c>
      <c r="C1106" s="7" t="s">
        <v>3289</v>
      </c>
      <c r="D1106" s="8" t="s">
        <v>8</v>
      </c>
      <c r="E1106" s="8" t="s">
        <v>108</v>
      </c>
      <c r="F1106" s="8" t="s">
        <v>10175</v>
      </c>
      <c r="G1106" s="8" t="s">
        <v>10175</v>
      </c>
      <c r="H1106" s="7" t="s">
        <v>51</v>
      </c>
      <c r="I1106" s="7" t="s">
        <v>14</v>
      </c>
      <c r="J1106" s="7" t="s">
        <v>15</v>
      </c>
      <c r="K1106" s="7" t="s">
        <v>35</v>
      </c>
      <c r="L1106" s="7" t="s">
        <v>110</v>
      </c>
      <c r="M1106" s="8" t="s">
        <v>509</v>
      </c>
      <c r="N1106" s="23">
        <v>4</v>
      </c>
      <c r="O1106" s="22">
        <v>38643.050000000003</v>
      </c>
      <c r="P1106" s="22">
        <v>154572.21</v>
      </c>
      <c r="Q1106" s="9">
        <f>VLOOKUP(T1106,[1]Sheet1!$R$2:$S$2054,2,0)</f>
        <v>3273</v>
      </c>
      <c r="R1106" s="9">
        <f>N1106*Q1106</f>
        <v>13092</v>
      </c>
      <c r="S1106" s="10">
        <f>ROUND(P1106-R1106,2)</f>
        <v>141480.21</v>
      </c>
      <c r="T1106" s="11" t="s">
        <v>3291</v>
      </c>
      <c r="V1106" s="10">
        <f t="shared" si="169"/>
        <v>141480.21</v>
      </c>
      <c r="W1106" s="10" t="e">
        <f>#REF!-V1106</f>
        <v>#REF!</v>
      </c>
    </row>
    <row r="1107" spans="1:23" x14ac:dyDescent="0.25">
      <c r="A1107" s="7">
        <f t="shared" si="170"/>
        <v>1101</v>
      </c>
      <c r="B1107" s="7" t="s">
        <v>3292</v>
      </c>
      <c r="C1107" s="7" t="s">
        <v>3294</v>
      </c>
      <c r="D1107" s="8" t="s">
        <v>8</v>
      </c>
      <c r="E1107" s="8" t="s">
        <v>108</v>
      </c>
      <c r="F1107" s="8" t="s">
        <v>42</v>
      </c>
      <c r="G1107" s="7" t="s">
        <v>495</v>
      </c>
      <c r="H1107" s="7" t="s">
        <v>51</v>
      </c>
      <c r="I1107" s="7" t="s">
        <v>14</v>
      </c>
      <c r="J1107" s="7" t="s">
        <v>15</v>
      </c>
      <c r="K1107" s="7" t="s">
        <v>35</v>
      </c>
      <c r="L1107" s="7" t="s">
        <v>110</v>
      </c>
      <c r="M1107" s="8" t="s">
        <v>509</v>
      </c>
      <c r="N1107" s="23">
        <v>2</v>
      </c>
      <c r="O1107" s="22">
        <v>414955.43</v>
      </c>
      <c r="P1107" s="22">
        <v>829910.86</v>
      </c>
      <c r="Q1107" s="9">
        <f>O1107</f>
        <v>414955.43</v>
      </c>
      <c r="R1107" s="9">
        <f>P1107</f>
        <v>829910.86</v>
      </c>
      <c r="S1107" s="10">
        <f>P1107-R1107</f>
        <v>0</v>
      </c>
      <c r="T1107" s="11" t="s">
        <v>3293</v>
      </c>
      <c r="V1107" s="10">
        <f t="shared" si="169"/>
        <v>0</v>
      </c>
      <c r="W1107" s="10" t="e">
        <f>#REF!-V1107</f>
        <v>#REF!</v>
      </c>
    </row>
    <row r="1108" spans="1:23" x14ac:dyDescent="0.25">
      <c r="A1108" s="7">
        <f t="shared" si="170"/>
        <v>1102</v>
      </c>
      <c r="B1108" s="7" t="s">
        <v>3295</v>
      </c>
      <c r="C1108" s="7" t="s">
        <v>3296</v>
      </c>
      <c r="D1108" s="8" t="s">
        <v>8</v>
      </c>
      <c r="E1108" s="8" t="s">
        <v>41</v>
      </c>
      <c r="F1108" s="8" t="s">
        <v>10175</v>
      </c>
      <c r="G1108" s="8" t="s">
        <v>10175</v>
      </c>
      <c r="H1108" s="7" t="s">
        <v>51</v>
      </c>
      <c r="I1108" s="7" t="s">
        <v>284</v>
      </c>
      <c r="J1108" s="7" t="s">
        <v>52</v>
      </c>
      <c r="K1108" s="7" t="s">
        <v>53</v>
      </c>
      <c r="L1108" s="7" t="s">
        <v>32</v>
      </c>
      <c r="M1108" s="8" t="s">
        <v>509</v>
      </c>
      <c r="N1108" s="23">
        <v>187</v>
      </c>
      <c r="O1108" s="22">
        <v>8891</v>
      </c>
      <c r="P1108" s="22">
        <v>1662616.66</v>
      </c>
      <c r="Q1108" s="9">
        <f>VLOOKUP(T1108,[1]Sheet1!$R$2:$S$2054,2,0)</f>
        <v>1454.34</v>
      </c>
      <c r="R1108" s="9">
        <f>N1108*Q1108</f>
        <v>271961.57999999996</v>
      </c>
      <c r="S1108" s="10">
        <f>ROUND(P1108-R1108,2)</f>
        <v>1390655.08</v>
      </c>
      <c r="T1108" s="11" t="s">
        <v>3297</v>
      </c>
      <c r="V1108" s="10">
        <f t="shared" si="169"/>
        <v>1390655.08</v>
      </c>
      <c r="W1108" s="10" t="e">
        <f>#REF!-V1108</f>
        <v>#REF!</v>
      </c>
    </row>
    <row r="1109" spans="1:23" x14ac:dyDescent="0.25">
      <c r="A1109" s="7">
        <f t="shared" si="170"/>
        <v>1103</v>
      </c>
      <c r="B1109" s="7" t="s">
        <v>3298</v>
      </c>
      <c r="C1109" s="7" t="s">
        <v>3299</v>
      </c>
      <c r="D1109" s="8" t="s">
        <v>8</v>
      </c>
      <c r="E1109" s="8" t="s">
        <v>41</v>
      </c>
      <c r="F1109" s="8" t="s">
        <v>10175</v>
      </c>
      <c r="G1109" s="8" t="s">
        <v>10175</v>
      </c>
      <c r="H1109" s="7" t="s">
        <v>88</v>
      </c>
      <c r="I1109" s="7" t="s">
        <v>284</v>
      </c>
      <c r="J1109" s="7" t="s">
        <v>52</v>
      </c>
      <c r="K1109" s="7" t="s">
        <v>53</v>
      </c>
      <c r="L1109" s="7" t="s">
        <v>32</v>
      </c>
      <c r="M1109" s="8" t="s">
        <v>509</v>
      </c>
      <c r="N1109" s="23">
        <v>1</v>
      </c>
      <c r="O1109" s="22">
        <v>5306.44</v>
      </c>
      <c r="P1109" s="22">
        <v>5306.44</v>
      </c>
      <c r="Q1109" s="9">
        <f>VLOOKUP(T1109,[1]Sheet1!$R$2:$S$2054,2,0)</f>
        <v>868</v>
      </c>
      <c r="R1109" s="9">
        <f>N1109*Q1109</f>
        <v>868</v>
      </c>
      <c r="S1109" s="10">
        <f>ROUND(P1109-R1109,2)</f>
        <v>4438.4399999999996</v>
      </c>
      <c r="T1109" s="11" t="s">
        <v>3300</v>
      </c>
      <c r="V1109" s="10">
        <f t="shared" si="169"/>
        <v>4438.4399999999996</v>
      </c>
      <c r="W1109" s="10" t="e">
        <f>#REF!-V1109</f>
        <v>#REF!</v>
      </c>
    </row>
    <row r="1110" spans="1:23" x14ac:dyDescent="0.25">
      <c r="A1110" s="7">
        <f t="shared" si="170"/>
        <v>1104</v>
      </c>
      <c r="B1110" s="7" t="s">
        <v>3301</v>
      </c>
      <c r="C1110" s="7" t="s">
        <v>3302</v>
      </c>
      <c r="D1110" s="8" t="s">
        <v>8</v>
      </c>
      <c r="E1110" s="8" t="s">
        <v>41</v>
      </c>
      <c r="F1110" s="8" t="s">
        <v>10175</v>
      </c>
      <c r="G1110" s="8" t="s">
        <v>10175</v>
      </c>
      <c r="H1110" s="7" t="s">
        <v>92</v>
      </c>
      <c r="I1110" s="7" t="s">
        <v>284</v>
      </c>
      <c r="J1110" s="7" t="s">
        <v>52</v>
      </c>
      <c r="K1110" s="7" t="s">
        <v>53</v>
      </c>
      <c r="L1110" s="7" t="s">
        <v>32</v>
      </c>
      <c r="M1110" s="8" t="s">
        <v>509</v>
      </c>
      <c r="N1110" s="23">
        <v>34</v>
      </c>
      <c r="O1110" s="22">
        <v>6253.58</v>
      </c>
      <c r="P1110" s="22">
        <v>212621.72</v>
      </c>
      <c r="Q1110" s="9">
        <f>VLOOKUP(T1110,[1]Sheet1!$R$2:$S$2054,2,0)</f>
        <v>1022.94</v>
      </c>
      <c r="R1110" s="9">
        <f>N1110*Q1110</f>
        <v>34779.96</v>
      </c>
      <c r="S1110" s="10">
        <f>ROUND(P1110-R1110,2)</f>
        <v>177841.76</v>
      </c>
      <c r="T1110" s="11" t="s">
        <v>3303</v>
      </c>
      <c r="V1110" s="10">
        <f t="shared" si="169"/>
        <v>177841.76</v>
      </c>
      <c r="W1110" s="10" t="e">
        <f>#REF!-V1110</f>
        <v>#REF!</v>
      </c>
    </row>
    <row r="1111" spans="1:23" x14ac:dyDescent="0.25">
      <c r="A1111" s="7">
        <f t="shared" si="170"/>
        <v>1105</v>
      </c>
      <c r="B1111" s="7" t="s">
        <v>3304</v>
      </c>
      <c r="C1111" s="7" t="s">
        <v>3306</v>
      </c>
      <c r="D1111" s="8" t="s">
        <v>8</v>
      </c>
      <c r="E1111" s="8" t="s">
        <v>41</v>
      </c>
      <c r="F1111" s="8" t="s">
        <v>10175</v>
      </c>
      <c r="G1111" s="8" t="s">
        <v>10175</v>
      </c>
      <c r="H1111" s="7" t="s">
        <v>51</v>
      </c>
      <c r="I1111" s="7" t="s">
        <v>14</v>
      </c>
      <c r="J1111" s="7" t="s">
        <v>52</v>
      </c>
      <c r="K1111" s="7" t="s">
        <v>53</v>
      </c>
      <c r="L1111" s="7" t="s">
        <v>32</v>
      </c>
      <c r="M1111" s="8" t="s">
        <v>509</v>
      </c>
      <c r="N1111" s="23">
        <v>8</v>
      </c>
      <c r="O1111" s="22">
        <v>0.05</v>
      </c>
      <c r="P1111" s="22">
        <v>0.4</v>
      </c>
      <c r="Q1111" s="9">
        <f>O1111</f>
        <v>0.05</v>
      </c>
      <c r="R1111" s="9">
        <f>P1111</f>
        <v>0.4</v>
      </c>
      <c r="S1111" s="10">
        <f>P1111-R1111</f>
        <v>0</v>
      </c>
      <c r="T1111" s="11" t="s">
        <v>3305</v>
      </c>
      <c r="V1111" s="10">
        <f t="shared" si="169"/>
        <v>0</v>
      </c>
      <c r="W1111" s="10" t="e">
        <f>#REF!-V1111</f>
        <v>#REF!</v>
      </c>
    </row>
    <row r="1112" spans="1:23" x14ac:dyDescent="0.25">
      <c r="A1112" s="7">
        <f t="shared" si="170"/>
        <v>1106</v>
      </c>
      <c r="B1112" s="7" t="s">
        <v>3304</v>
      </c>
      <c r="C1112" s="7" t="s">
        <v>3306</v>
      </c>
      <c r="D1112" s="8" t="s">
        <v>8</v>
      </c>
      <c r="E1112" s="8" t="s">
        <v>41</v>
      </c>
      <c r="F1112" s="8" t="s">
        <v>10175</v>
      </c>
      <c r="G1112" s="8" t="s">
        <v>10175</v>
      </c>
      <c r="H1112" s="7" t="s">
        <v>51</v>
      </c>
      <c r="I1112" s="7" t="s">
        <v>14</v>
      </c>
      <c r="J1112" s="7" t="s">
        <v>52</v>
      </c>
      <c r="K1112" s="7" t="s">
        <v>53</v>
      </c>
      <c r="L1112" s="7" t="s">
        <v>32</v>
      </c>
      <c r="M1112" s="8" t="s">
        <v>509</v>
      </c>
      <c r="N1112" s="23">
        <v>6</v>
      </c>
      <c r="O1112" s="22">
        <v>1754.11</v>
      </c>
      <c r="P1112" s="22">
        <v>10524.66</v>
      </c>
      <c r="Q1112" s="9">
        <f>VLOOKUP(T1112,[1]Sheet1!$R$2:$S$2054,2,0)</f>
        <v>141.66</v>
      </c>
      <c r="R1112" s="9">
        <f t="shared" ref="R1112:R1145" si="173">N1112*Q1112</f>
        <v>849.96</v>
      </c>
      <c r="S1112" s="10">
        <f t="shared" ref="S1112:S1145" si="174">ROUND(P1112-R1112,2)</f>
        <v>9674.7000000000007</v>
      </c>
      <c r="T1112" s="11" t="s">
        <v>3307</v>
      </c>
      <c r="V1112" s="10">
        <f t="shared" si="169"/>
        <v>9674.7000000000007</v>
      </c>
      <c r="W1112" s="10" t="e">
        <f>#REF!-V1112</f>
        <v>#REF!</v>
      </c>
    </row>
    <row r="1113" spans="1:23" x14ac:dyDescent="0.25">
      <c r="A1113" s="7">
        <f t="shared" si="170"/>
        <v>1107</v>
      </c>
      <c r="B1113" s="7" t="s">
        <v>3308</v>
      </c>
      <c r="C1113" s="7" t="s">
        <v>3309</v>
      </c>
      <c r="D1113" s="8" t="s">
        <v>8</v>
      </c>
      <c r="E1113" s="8" t="s">
        <v>41</v>
      </c>
      <c r="F1113" s="8" t="s">
        <v>10175</v>
      </c>
      <c r="G1113" s="8" t="s">
        <v>10175</v>
      </c>
      <c r="H1113" s="7" t="s">
        <v>51</v>
      </c>
      <c r="I1113" s="7" t="s">
        <v>14</v>
      </c>
      <c r="J1113" s="7" t="s">
        <v>52</v>
      </c>
      <c r="K1113" s="7" t="s">
        <v>53</v>
      </c>
      <c r="L1113" s="7" t="s">
        <v>32</v>
      </c>
      <c r="M1113" s="8" t="s">
        <v>509</v>
      </c>
      <c r="N1113" s="23">
        <v>10</v>
      </c>
      <c r="O1113" s="22">
        <v>907</v>
      </c>
      <c r="P1113" s="22">
        <v>9070</v>
      </c>
      <c r="Q1113" s="9">
        <f>VLOOKUP(T1113,[1]Sheet1!$R$2:$S$2054,2,0)</f>
        <v>135.59</v>
      </c>
      <c r="R1113" s="9">
        <f t="shared" si="173"/>
        <v>1355.9</v>
      </c>
      <c r="S1113" s="10">
        <f t="shared" si="174"/>
        <v>7714.1</v>
      </c>
      <c r="T1113" s="11" t="s">
        <v>3310</v>
      </c>
      <c r="V1113" s="10">
        <f t="shared" si="169"/>
        <v>7714.1</v>
      </c>
      <c r="W1113" s="10" t="e">
        <f>#REF!-V1113</f>
        <v>#REF!</v>
      </c>
    </row>
    <row r="1114" spans="1:23" x14ac:dyDescent="0.25">
      <c r="A1114" s="7">
        <f t="shared" si="170"/>
        <v>1108</v>
      </c>
      <c r="B1114" s="7" t="s">
        <v>3311</v>
      </c>
      <c r="C1114" s="7" t="s">
        <v>3312</v>
      </c>
      <c r="D1114" s="8" t="s">
        <v>8</v>
      </c>
      <c r="E1114" s="8" t="s">
        <v>41</v>
      </c>
      <c r="F1114" s="8" t="s">
        <v>10175</v>
      </c>
      <c r="G1114" s="8" t="s">
        <v>10175</v>
      </c>
      <c r="H1114" s="7" t="s">
        <v>51</v>
      </c>
      <c r="I1114" s="7" t="s">
        <v>14</v>
      </c>
      <c r="J1114" s="7" t="s">
        <v>52</v>
      </c>
      <c r="K1114" s="7" t="s">
        <v>53</v>
      </c>
      <c r="L1114" s="7" t="s">
        <v>32</v>
      </c>
      <c r="M1114" s="8" t="s">
        <v>509</v>
      </c>
      <c r="N1114" s="23">
        <v>4</v>
      </c>
      <c r="O1114" s="22">
        <v>1676.4</v>
      </c>
      <c r="P1114" s="22">
        <v>6705.6</v>
      </c>
      <c r="Q1114" s="9">
        <f>VLOOKUP(T1114,[1]Sheet1!$R$2:$S$2054,2,0)</f>
        <v>250.75</v>
      </c>
      <c r="R1114" s="9">
        <f t="shared" si="173"/>
        <v>1003</v>
      </c>
      <c r="S1114" s="10">
        <f t="shared" si="174"/>
        <v>5702.6</v>
      </c>
      <c r="T1114" s="11" t="s">
        <v>3313</v>
      </c>
      <c r="V1114" s="10">
        <f t="shared" si="169"/>
        <v>5702.6</v>
      </c>
      <c r="W1114" s="10" t="e">
        <f>#REF!-V1114</f>
        <v>#REF!</v>
      </c>
    </row>
    <row r="1115" spans="1:23" x14ac:dyDescent="0.25">
      <c r="A1115" s="7">
        <f t="shared" si="170"/>
        <v>1109</v>
      </c>
      <c r="B1115" s="7" t="s">
        <v>3314</v>
      </c>
      <c r="C1115" s="7" t="s">
        <v>3315</v>
      </c>
      <c r="D1115" s="8" t="s">
        <v>8</v>
      </c>
      <c r="E1115" s="8" t="s">
        <v>41</v>
      </c>
      <c r="F1115" s="8" t="s">
        <v>10175</v>
      </c>
      <c r="G1115" s="8" t="s">
        <v>10175</v>
      </c>
      <c r="H1115" s="7" t="s">
        <v>51</v>
      </c>
      <c r="I1115" s="7" t="s">
        <v>14</v>
      </c>
      <c r="J1115" s="7" t="s">
        <v>52</v>
      </c>
      <c r="K1115" s="7" t="s">
        <v>53</v>
      </c>
      <c r="L1115" s="7" t="s">
        <v>32</v>
      </c>
      <c r="M1115" s="8" t="s">
        <v>509</v>
      </c>
      <c r="N1115" s="23">
        <v>4</v>
      </c>
      <c r="O1115" s="22">
        <v>2727.72</v>
      </c>
      <c r="P1115" s="22">
        <v>10910.88</v>
      </c>
      <c r="Q1115" s="9">
        <f>VLOOKUP(T1115,[1]Sheet1!$R$2:$S$2054,2,0)</f>
        <v>408</v>
      </c>
      <c r="R1115" s="9">
        <f t="shared" si="173"/>
        <v>1632</v>
      </c>
      <c r="S1115" s="10">
        <f t="shared" si="174"/>
        <v>9278.8799999999992</v>
      </c>
      <c r="T1115" s="11" t="s">
        <v>3316</v>
      </c>
      <c r="V1115" s="10">
        <f t="shared" si="169"/>
        <v>9278.8799999999992</v>
      </c>
      <c r="W1115" s="10" t="e">
        <f>#REF!-V1115</f>
        <v>#REF!</v>
      </c>
    </row>
    <row r="1116" spans="1:23" x14ac:dyDescent="0.25">
      <c r="A1116" s="7">
        <f t="shared" si="170"/>
        <v>1110</v>
      </c>
      <c r="B1116" s="7" t="s">
        <v>3317</v>
      </c>
      <c r="C1116" s="7" t="s">
        <v>3318</v>
      </c>
      <c r="D1116" s="8" t="s">
        <v>8</v>
      </c>
      <c r="E1116" s="8" t="s">
        <v>41</v>
      </c>
      <c r="F1116" s="8" t="s">
        <v>10175</v>
      </c>
      <c r="G1116" s="8" t="s">
        <v>10175</v>
      </c>
      <c r="H1116" s="7" t="s">
        <v>51</v>
      </c>
      <c r="I1116" s="7" t="s">
        <v>14</v>
      </c>
      <c r="J1116" s="7" t="s">
        <v>52</v>
      </c>
      <c r="K1116" s="7" t="s">
        <v>53</v>
      </c>
      <c r="L1116" s="7" t="s">
        <v>32</v>
      </c>
      <c r="M1116" s="8" t="s">
        <v>509</v>
      </c>
      <c r="N1116" s="23">
        <v>2</v>
      </c>
      <c r="O1116" s="22">
        <v>3776.81</v>
      </c>
      <c r="P1116" s="22">
        <v>7553.62</v>
      </c>
      <c r="Q1116" s="9">
        <f>VLOOKUP(T1116,[1]Sheet1!$R$2:$S$2054,2,0)</f>
        <v>564.5</v>
      </c>
      <c r="R1116" s="9">
        <f t="shared" si="173"/>
        <v>1129</v>
      </c>
      <c r="S1116" s="10">
        <f t="shared" si="174"/>
        <v>6424.62</v>
      </c>
      <c r="T1116" s="11" t="s">
        <v>3319</v>
      </c>
      <c r="V1116" s="10">
        <f t="shared" si="169"/>
        <v>6424.62</v>
      </c>
      <c r="W1116" s="10" t="e">
        <f>#REF!-V1116</f>
        <v>#REF!</v>
      </c>
    </row>
    <row r="1117" spans="1:23" x14ac:dyDescent="0.25">
      <c r="A1117" s="7">
        <f t="shared" si="170"/>
        <v>1111</v>
      </c>
      <c r="B1117" s="7" t="s">
        <v>3320</v>
      </c>
      <c r="C1117" s="7" t="s">
        <v>3321</v>
      </c>
      <c r="D1117" s="8" t="s">
        <v>8</v>
      </c>
      <c r="E1117" s="8" t="s">
        <v>41</v>
      </c>
      <c r="F1117" s="8" t="s">
        <v>10175</v>
      </c>
      <c r="G1117" s="8" t="s">
        <v>10175</v>
      </c>
      <c r="H1117" s="7" t="s">
        <v>51</v>
      </c>
      <c r="I1117" s="7" t="s">
        <v>14</v>
      </c>
      <c r="J1117" s="7" t="s">
        <v>52</v>
      </c>
      <c r="K1117" s="7" t="s">
        <v>53</v>
      </c>
      <c r="L1117" s="7" t="s">
        <v>32</v>
      </c>
      <c r="M1117" s="8" t="s">
        <v>509</v>
      </c>
      <c r="N1117" s="23">
        <v>7</v>
      </c>
      <c r="O1117" s="22">
        <v>475.29</v>
      </c>
      <c r="P1117" s="22">
        <v>3327.03</v>
      </c>
      <c r="Q1117" s="9">
        <f>VLOOKUP(T1117,[1]Sheet1!$R$2:$S$2054,2,0)</f>
        <v>71.11</v>
      </c>
      <c r="R1117" s="9">
        <f t="shared" si="173"/>
        <v>497.77</v>
      </c>
      <c r="S1117" s="10">
        <f t="shared" si="174"/>
        <v>2829.26</v>
      </c>
      <c r="T1117" s="11" t="s">
        <v>3322</v>
      </c>
      <c r="V1117" s="10">
        <f t="shared" si="169"/>
        <v>2829.26</v>
      </c>
      <c r="W1117" s="10" t="e">
        <f>#REF!-V1117</f>
        <v>#REF!</v>
      </c>
    </row>
    <row r="1118" spans="1:23" x14ac:dyDescent="0.25">
      <c r="A1118" s="7">
        <f t="shared" si="170"/>
        <v>1112</v>
      </c>
      <c r="B1118" s="7" t="s">
        <v>3323</v>
      </c>
      <c r="C1118" s="7" t="s">
        <v>3324</v>
      </c>
      <c r="D1118" s="8" t="s">
        <v>8</v>
      </c>
      <c r="E1118" s="8" t="s">
        <v>41</v>
      </c>
      <c r="F1118" s="8" t="s">
        <v>10175</v>
      </c>
      <c r="G1118" s="8" t="s">
        <v>10175</v>
      </c>
      <c r="H1118" s="7" t="s">
        <v>51</v>
      </c>
      <c r="I1118" s="7" t="s">
        <v>14</v>
      </c>
      <c r="J1118" s="7" t="s">
        <v>52</v>
      </c>
      <c r="K1118" s="7" t="s">
        <v>53</v>
      </c>
      <c r="L1118" s="7" t="s">
        <v>32</v>
      </c>
      <c r="M1118" s="8" t="s">
        <v>509</v>
      </c>
      <c r="N1118" s="23">
        <v>10</v>
      </c>
      <c r="O1118" s="22">
        <v>383.36</v>
      </c>
      <c r="P1118" s="22">
        <v>3833.6</v>
      </c>
      <c r="Q1118" s="9">
        <f>VLOOKUP(T1118,[1]Sheet1!$R$2:$S$2054,2,0)</f>
        <v>57.29</v>
      </c>
      <c r="R1118" s="9">
        <f t="shared" si="173"/>
        <v>572.9</v>
      </c>
      <c r="S1118" s="10">
        <f t="shared" si="174"/>
        <v>3260.7</v>
      </c>
      <c r="T1118" s="11" t="s">
        <v>3325</v>
      </c>
      <c r="V1118" s="10">
        <f t="shared" si="169"/>
        <v>3260.7</v>
      </c>
      <c r="W1118" s="10" t="e">
        <f>#REF!-V1118</f>
        <v>#REF!</v>
      </c>
    </row>
    <row r="1119" spans="1:23" x14ac:dyDescent="0.25">
      <c r="A1119" s="7">
        <f t="shared" si="170"/>
        <v>1113</v>
      </c>
      <c r="B1119" s="7" t="s">
        <v>3326</v>
      </c>
      <c r="C1119" s="7" t="s">
        <v>3327</v>
      </c>
      <c r="D1119" s="8" t="s">
        <v>8</v>
      </c>
      <c r="E1119" s="8" t="s">
        <v>41</v>
      </c>
      <c r="F1119" s="8" t="s">
        <v>10175</v>
      </c>
      <c r="G1119" s="8" t="s">
        <v>10175</v>
      </c>
      <c r="H1119" s="7" t="s">
        <v>51</v>
      </c>
      <c r="I1119" s="7" t="s">
        <v>14</v>
      </c>
      <c r="J1119" s="7" t="s">
        <v>52</v>
      </c>
      <c r="K1119" s="7" t="s">
        <v>53</v>
      </c>
      <c r="L1119" s="7" t="s">
        <v>32</v>
      </c>
      <c r="M1119" s="8" t="s">
        <v>509</v>
      </c>
      <c r="N1119" s="23">
        <v>6</v>
      </c>
      <c r="O1119" s="22">
        <v>268.39</v>
      </c>
      <c r="P1119" s="22">
        <v>1610.36</v>
      </c>
      <c r="Q1119" s="9">
        <f>VLOOKUP(T1119,[1]Sheet1!$R$2:$S$2054,2,0)</f>
        <v>40.14</v>
      </c>
      <c r="R1119" s="9">
        <f t="shared" si="173"/>
        <v>240.84</v>
      </c>
      <c r="S1119" s="10">
        <f t="shared" si="174"/>
        <v>1369.52</v>
      </c>
      <c r="T1119" s="11" t="s">
        <v>3328</v>
      </c>
      <c r="V1119" s="10">
        <f t="shared" si="169"/>
        <v>1369.52</v>
      </c>
      <c r="W1119" s="10" t="e">
        <f>#REF!-V1119</f>
        <v>#REF!</v>
      </c>
    </row>
    <row r="1120" spans="1:23" x14ac:dyDescent="0.25">
      <c r="A1120" s="7">
        <f t="shared" si="170"/>
        <v>1114</v>
      </c>
      <c r="B1120" s="7" t="s">
        <v>3329</v>
      </c>
      <c r="C1120" s="7" t="s">
        <v>3330</v>
      </c>
      <c r="D1120" s="8" t="s">
        <v>8</v>
      </c>
      <c r="E1120" s="8" t="s">
        <v>41</v>
      </c>
      <c r="F1120" s="8" t="s">
        <v>10175</v>
      </c>
      <c r="G1120" s="8" t="s">
        <v>10175</v>
      </c>
      <c r="H1120" s="7" t="s">
        <v>51</v>
      </c>
      <c r="I1120" s="7" t="s">
        <v>14</v>
      </c>
      <c r="J1120" s="7" t="s">
        <v>52</v>
      </c>
      <c r="K1120" s="7" t="s">
        <v>53</v>
      </c>
      <c r="L1120" s="7" t="s">
        <v>32</v>
      </c>
      <c r="M1120" s="8" t="s">
        <v>509</v>
      </c>
      <c r="N1120" s="23">
        <v>23</v>
      </c>
      <c r="O1120" s="22">
        <v>349.57</v>
      </c>
      <c r="P1120" s="22">
        <v>8040.06</v>
      </c>
      <c r="Q1120" s="9">
        <f>VLOOKUP(T1120,[1]Sheet1!$R$2:$S$2054,2,0)</f>
        <v>52.26</v>
      </c>
      <c r="R1120" s="9">
        <f t="shared" si="173"/>
        <v>1201.98</v>
      </c>
      <c r="S1120" s="10">
        <f t="shared" si="174"/>
        <v>6838.08</v>
      </c>
      <c r="T1120" s="11" t="s">
        <v>3331</v>
      </c>
      <c r="V1120" s="10">
        <f t="shared" si="169"/>
        <v>6838.08</v>
      </c>
      <c r="W1120" s="10" t="e">
        <f>#REF!-V1120</f>
        <v>#REF!</v>
      </c>
    </row>
    <row r="1121" spans="1:23" x14ac:dyDescent="0.25">
      <c r="A1121" s="7">
        <f t="shared" si="170"/>
        <v>1115</v>
      </c>
      <c r="B1121" s="7" t="s">
        <v>3332</v>
      </c>
      <c r="C1121" s="7" t="s">
        <v>3333</v>
      </c>
      <c r="D1121" s="8" t="s">
        <v>8</v>
      </c>
      <c r="E1121" s="8" t="s">
        <v>41</v>
      </c>
      <c r="F1121" s="8" t="s">
        <v>10175</v>
      </c>
      <c r="G1121" s="8" t="s">
        <v>10175</v>
      </c>
      <c r="H1121" s="7" t="s">
        <v>51</v>
      </c>
      <c r="I1121" s="7" t="s">
        <v>14</v>
      </c>
      <c r="J1121" s="7" t="s">
        <v>52</v>
      </c>
      <c r="K1121" s="7" t="s">
        <v>53</v>
      </c>
      <c r="L1121" s="7" t="s">
        <v>32</v>
      </c>
      <c r="M1121" s="8" t="s">
        <v>509</v>
      </c>
      <c r="N1121" s="23">
        <v>1</v>
      </c>
      <c r="O1121" s="22">
        <v>31106.57</v>
      </c>
      <c r="P1121" s="22">
        <v>31106.57</v>
      </c>
      <c r="Q1121" s="9">
        <f>VLOOKUP(T1121,[1]Sheet1!$R$2:$S$2054,2,0)</f>
        <v>9252</v>
      </c>
      <c r="R1121" s="9">
        <f t="shared" si="173"/>
        <v>9252</v>
      </c>
      <c r="S1121" s="10">
        <f t="shared" si="174"/>
        <v>21854.57</v>
      </c>
      <c r="T1121" s="11" t="s">
        <v>3334</v>
      </c>
      <c r="V1121" s="10">
        <f t="shared" si="169"/>
        <v>21854.57</v>
      </c>
      <c r="W1121" s="10" t="e">
        <f>#REF!-V1121</f>
        <v>#REF!</v>
      </c>
    </row>
    <row r="1122" spans="1:23" x14ac:dyDescent="0.25">
      <c r="A1122" s="7">
        <f t="shared" si="170"/>
        <v>1116</v>
      </c>
      <c r="B1122" s="7" t="s">
        <v>3335</v>
      </c>
      <c r="C1122" s="7" t="s">
        <v>3336</v>
      </c>
      <c r="D1122" s="8" t="s">
        <v>8</v>
      </c>
      <c r="E1122" s="8" t="s">
        <v>41</v>
      </c>
      <c r="F1122" s="8" t="s">
        <v>10175</v>
      </c>
      <c r="G1122" s="8" t="s">
        <v>10175</v>
      </c>
      <c r="H1122" s="7" t="s">
        <v>51</v>
      </c>
      <c r="I1122" s="7" t="s">
        <v>14</v>
      </c>
      <c r="J1122" s="7" t="s">
        <v>52</v>
      </c>
      <c r="K1122" s="7" t="s">
        <v>53</v>
      </c>
      <c r="L1122" s="7" t="s">
        <v>32</v>
      </c>
      <c r="M1122" s="8" t="s">
        <v>509</v>
      </c>
      <c r="N1122" s="23">
        <v>1</v>
      </c>
      <c r="O1122" s="22">
        <v>134806.26999999999</v>
      </c>
      <c r="P1122" s="22">
        <v>134806.26999999999</v>
      </c>
      <c r="Q1122" s="9">
        <f>VLOOKUP(T1122,[1]Sheet1!$R$2:$S$2054,2,0)</f>
        <v>24925</v>
      </c>
      <c r="R1122" s="9">
        <f t="shared" si="173"/>
        <v>24925</v>
      </c>
      <c r="S1122" s="10">
        <f t="shared" si="174"/>
        <v>109881.27</v>
      </c>
      <c r="T1122" s="11" t="s">
        <v>3337</v>
      </c>
      <c r="V1122" s="10">
        <f t="shared" si="169"/>
        <v>109881.26999999999</v>
      </c>
      <c r="W1122" s="10" t="e">
        <f>#REF!-V1122</f>
        <v>#REF!</v>
      </c>
    </row>
    <row r="1123" spans="1:23" x14ac:dyDescent="0.25">
      <c r="A1123" s="7">
        <f t="shared" si="170"/>
        <v>1117</v>
      </c>
      <c r="B1123" s="7" t="s">
        <v>3335</v>
      </c>
      <c r="C1123" s="7" t="s">
        <v>3336</v>
      </c>
      <c r="D1123" s="8" t="s">
        <v>8</v>
      </c>
      <c r="E1123" s="8" t="s">
        <v>41</v>
      </c>
      <c r="F1123" s="8" t="s">
        <v>10175</v>
      </c>
      <c r="G1123" s="8" t="s">
        <v>10175</v>
      </c>
      <c r="H1123" s="7" t="s">
        <v>51</v>
      </c>
      <c r="I1123" s="7" t="s">
        <v>14</v>
      </c>
      <c r="J1123" s="7" t="s">
        <v>52</v>
      </c>
      <c r="K1123" s="7" t="s">
        <v>53</v>
      </c>
      <c r="L1123" s="7" t="s">
        <v>32</v>
      </c>
      <c r="M1123" s="8" t="s">
        <v>509</v>
      </c>
      <c r="N1123" s="23">
        <v>1</v>
      </c>
      <c r="O1123" s="22">
        <v>134806.26</v>
      </c>
      <c r="P1123" s="22">
        <v>134806.26</v>
      </c>
      <c r="Q1123" s="9">
        <f>VLOOKUP(T1123,[1]Sheet1!$R$2:$S$2054,2,0)</f>
        <v>24925</v>
      </c>
      <c r="R1123" s="9">
        <f t="shared" si="173"/>
        <v>24925</v>
      </c>
      <c r="S1123" s="10">
        <f t="shared" si="174"/>
        <v>109881.26</v>
      </c>
      <c r="T1123" s="11" t="s">
        <v>3338</v>
      </c>
      <c r="V1123" s="10">
        <f t="shared" si="169"/>
        <v>109881.26000000001</v>
      </c>
      <c r="W1123" s="10" t="e">
        <f>#REF!-V1123</f>
        <v>#REF!</v>
      </c>
    </row>
    <row r="1124" spans="1:23" x14ac:dyDescent="0.25">
      <c r="A1124" s="7">
        <f t="shared" si="170"/>
        <v>1118</v>
      </c>
      <c r="B1124" s="7" t="s">
        <v>3339</v>
      </c>
      <c r="C1124" s="7" t="s">
        <v>3341</v>
      </c>
      <c r="D1124" s="8" t="s">
        <v>54</v>
      </c>
      <c r="E1124" s="8" t="s">
        <v>37</v>
      </c>
      <c r="F1124" s="8" t="s">
        <v>10175</v>
      </c>
      <c r="G1124" s="8" t="s">
        <v>10175</v>
      </c>
      <c r="H1124" s="7" t="s">
        <v>83</v>
      </c>
      <c r="I1124" s="7" t="s">
        <v>14</v>
      </c>
      <c r="J1124" s="7" t="s">
        <v>15</v>
      </c>
      <c r="K1124" s="7" t="s">
        <v>16</v>
      </c>
      <c r="L1124" s="7" t="s">
        <v>32</v>
      </c>
      <c r="M1124" s="8" t="s">
        <v>509</v>
      </c>
      <c r="N1124" s="23">
        <v>2</v>
      </c>
      <c r="O1124" s="22">
        <v>1933.94</v>
      </c>
      <c r="P1124" s="22">
        <v>3867.87</v>
      </c>
      <c r="Q1124" s="9">
        <f>VLOOKUP(T1124,[1]Sheet1!$R$2:$S$2054,2,0)</f>
        <v>1700.5</v>
      </c>
      <c r="R1124" s="9">
        <f t="shared" si="173"/>
        <v>3401</v>
      </c>
      <c r="S1124" s="10">
        <f t="shared" si="174"/>
        <v>466.87</v>
      </c>
      <c r="T1124" s="11" t="s">
        <v>3340</v>
      </c>
      <c r="V1124" s="10">
        <f t="shared" si="169"/>
        <v>466.86999999999989</v>
      </c>
      <c r="W1124" s="10" t="e">
        <f>#REF!-V1124</f>
        <v>#REF!</v>
      </c>
    </row>
    <row r="1125" spans="1:23" x14ac:dyDescent="0.25">
      <c r="A1125" s="7">
        <f t="shared" si="170"/>
        <v>1119</v>
      </c>
      <c r="B1125" s="7" t="s">
        <v>3339</v>
      </c>
      <c r="C1125" s="7" t="s">
        <v>3341</v>
      </c>
      <c r="D1125" s="8" t="s">
        <v>8</v>
      </c>
      <c r="E1125" s="8" t="s">
        <v>41</v>
      </c>
      <c r="F1125" s="8" t="s">
        <v>10175</v>
      </c>
      <c r="G1125" s="8" t="s">
        <v>10175</v>
      </c>
      <c r="H1125" s="7" t="s">
        <v>88</v>
      </c>
      <c r="I1125" s="7" t="s">
        <v>14</v>
      </c>
      <c r="J1125" s="7" t="s">
        <v>52</v>
      </c>
      <c r="K1125" s="7" t="s">
        <v>53</v>
      </c>
      <c r="L1125" s="7" t="s">
        <v>32</v>
      </c>
      <c r="M1125" s="8" t="s">
        <v>509</v>
      </c>
      <c r="N1125" s="23">
        <v>20</v>
      </c>
      <c r="O1125" s="22">
        <v>1933.94</v>
      </c>
      <c r="P1125" s="22">
        <v>38678.730000000003</v>
      </c>
      <c r="Q1125" s="9">
        <f>VLOOKUP(T1125,[1]Sheet1!$R$2:$S$2054,2,0)</f>
        <v>1700.5</v>
      </c>
      <c r="R1125" s="9">
        <f t="shared" si="173"/>
        <v>34010</v>
      </c>
      <c r="S1125" s="10">
        <f t="shared" si="174"/>
        <v>4668.7299999999996</v>
      </c>
      <c r="T1125" s="11" t="s">
        <v>3342</v>
      </c>
      <c r="V1125" s="10">
        <f t="shared" si="169"/>
        <v>4668.7300000000032</v>
      </c>
      <c r="W1125" s="10" t="e">
        <f>#REF!-V1125</f>
        <v>#REF!</v>
      </c>
    </row>
    <row r="1126" spans="1:23" x14ac:dyDescent="0.25">
      <c r="A1126" s="7">
        <f t="shared" si="170"/>
        <v>1120</v>
      </c>
      <c r="B1126" s="7" t="s">
        <v>3343</v>
      </c>
      <c r="C1126" s="7" t="s">
        <v>3344</v>
      </c>
      <c r="D1126" s="8" t="s">
        <v>8</v>
      </c>
      <c r="E1126" s="8" t="s">
        <v>41</v>
      </c>
      <c r="F1126" s="8" t="s">
        <v>10175</v>
      </c>
      <c r="G1126" s="8" t="s">
        <v>10175</v>
      </c>
      <c r="H1126" s="7" t="s">
        <v>51</v>
      </c>
      <c r="I1126" s="7" t="s">
        <v>14</v>
      </c>
      <c r="J1126" s="7" t="s">
        <v>52</v>
      </c>
      <c r="K1126" s="7" t="s">
        <v>53</v>
      </c>
      <c r="L1126" s="7" t="s">
        <v>32</v>
      </c>
      <c r="M1126" s="8" t="s">
        <v>509</v>
      </c>
      <c r="N1126" s="23">
        <v>20</v>
      </c>
      <c r="O1126" s="22">
        <v>621.14</v>
      </c>
      <c r="P1126" s="22">
        <v>12422.8</v>
      </c>
      <c r="Q1126" s="9">
        <f>VLOOKUP(T1126,[1]Sheet1!$R$2:$S$2054,2,0)</f>
        <v>92.9</v>
      </c>
      <c r="R1126" s="9">
        <f t="shared" si="173"/>
        <v>1858</v>
      </c>
      <c r="S1126" s="10">
        <f t="shared" si="174"/>
        <v>10564.8</v>
      </c>
      <c r="T1126" s="11" t="s">
        <v>3345</v>
      </c>
      <c r="V1126" s="10">
        <f t="shared" si="169"/>
        <v>10564.8</v>
      </c>
      <c r="W1126" s="10" t="e">
        <f>#REF!-V1126</f>
        <v>#REF!</v>
      </c>
    </row>
    <row r="1127" spans="1:23" x14ac:dyDescent="0.25">
      <c r="A1127" s="7">
        <f t="shared" si="170"/>
        <v>1121</v>
      </c>
      <c r="B1127" s="7" t="s">
        <v>3346</v>
      </c>
      <c r="C1127" s="7" t="s">
        <v>3347</v>
      </c>
      <c r="D1127" s="8" t="s">
        <v>8</v>
      </c>
      <c r="E1127" s="8" t="s">
        <v>41</v>
      </c>
      <c r="F1127" s="8" t="s">
        <v>10175</v>
      </c>
      <c r="G1127" s="8" t="s">
        <v>10175</v>
      </c>
      <c r="H1127" s="7" t="s">
        <v>88</v>
      </c>
      <c r="I1127" s="7" t="s">
        <v>14</v>
      </c>
      <c r="J1127" s="7" t="s">
        <v>52</v>
      </c>
      <c r="K1127" s="7" t="s">
        <v>53</v>
      </c>
      <c r="L1127" s="7" t="s">
        <v>32</v>
      </c>
      <c r="M1127" s="8" t="s">
        <v>11</v>
      </c>
      <c r="N1127" s="23">
        <v>43</v>
      </c>
      <c r="O1127" s="22">
        <v>2562.75</v>
      </c>
      <c r="P1127" s="22">
        <v>110198.35</v>
      </c>
      <c r="Q1127" s="9">
        <f>VLOOKUP(T1127,[1]Sheet1!$R$2:$S$2054,2,0)</f>
        <v>722.2</v>
      </c>
      <c r="R1127" s="9">
        <f t="shared" si="173"/>
        <v>31054.600000000002</v>
      </c>
      <c r="S1127" s="10">
        <f t="shared" si="174"/>
        <v>79143.75</v>
      </c>
      <c r="T1127" s="11" t="s">
        <v>3348</v>
      </c>
      <c r="V1127" s="10">
        <f t="shared" si="169"/>
        <v>79143.75</v>
      </c>
      <c r="W1127" s="10" t="e">
        <f>#REF!-V1127</f>
        <v>#REF!</v>
      </c>
    </row>
    <row r="1128" spans="1:23" x14ac:dyDescent="0.25">
      <c r="A1128" s="7">
        <f t="shared" si="170"/>
        <v>1122</v>
      </c>
      <c r="B1128" s="7" t="s">
        <v>3346</v>
      </c>
      <c r="C1128" s="7" t="s">
        <v>3347</v>
      </c>
      <c r="D1128" s="8" t="s">
        <v>8</v>
      </c>
      <c r="E1128" s="8" t="s">
        <v>41</v>
      </c>
      <c r="F1128" s="8" t="s">
        <v>10175</v>
      </c>
      <c r="G1128" s="8" t="s">
        <v>10175</v>
      </c>
      <c r="H1128" s="7" t="s">
        <v>88</v>
      </c>
      <c r="I1128" s="7" t="s">
        <v>14</v>
      </c>
      <c r="J1128" s="7" t="s">
        <v>52</v>
      </c>
      <c r="K1128" s="7" t="s">
        <v>53</v>
      </c>
      <c r="L1128" s="7" t="s">
        <v>32</v>
      </c>
      <c r="M1128" s="8" t="s">
        <v>11</v>
      </c>
      <c r="N1128" s="23">
        <v>49</v>
      </c>
      <c r="O1128" s="22">
        <v>3906</v>
      </c>
      <c r="P1128" s="22">
        <v>191394.04</v>
      </c>
      <c r="Q1128" s="9">
        <f>VLOOKUP(T1128,[1]Sheet1!$R$2:$S$2054,2,0)</f>
        <v>722.2</v>
      </c>
      <c r="R1128" s="9">
        <f t="shared" si="173"/>
        <v>35387.800000000003</v>
      </c>
      <c r="S1128" s="10">
        <f t="shared" si="174"/>
        <v>156006.24</v>
      </c>
      <c r="T1128" s="11" t="s">
        <v>3349</v>
      </c>
      <c r="V1128" s="10">
        <f t="shared" si="169"/>
        <v>156006.24</v>
      </c>
      <c r="W1128" s="10" t="e">
        <f>#REF!-V1128</f>
        <v>#REF!</v>
      </c>
    </row>
    <row r="1129" spans="1:23" x14ac:dyDescent="0.25">
      <c r="A1129" s="7">
        <f t="shared" si="170"/>
        <v>1123</v>
      </c>
      <c r="B1129" s="7" t="s">
        <v>3350</v>
      </c>
      <c r="C1129" s="7" t="s">
        <v>3351</v>
      </c>
      <c r="D1129" s="8" t="s">
        <v>8</v>
      </c>
      <c r="E1129" s="8" t="s">
        <v>41</v>
      </c>
      <c r="F1129" s="8" t="s">
        <v>10175</v>
      </c>
      <c r="G1129" s="8" t="s">
        <v>10175</v>
      </c>
      <c r="H1129" s="7" t="s">
        <v>542</v>
      </c>
      <c r="I1129" s="7" t="s">
        <v>284</v>
      </c>
      <c r="J1129" s="7" t="s">
        <v>52</v>
      </c>
      <c r="K1129" s="7" t="s">
        <v>53</v>
      </c>
      <c r="L1129" s="7" t="s">
        <v>32</v>
      </c>
      <c r="M1129" s="8" t="s">
        <v>11</v>
      </c>
      <c r="N1129" s="23">
        <v>2</v>
      </c>
      <c r="O1129" s="22">
        <v>58319.49</v>
      </c>
      <c r="P1129" s="22">
        <v>116638.97</v>
      </c>
      <c r="Q1129" s="9">
        <f>VLOOKUP(T1129,[1]Sheet1!$R$2:$S$2054,2,0)</f>
        <v>8767</v>
      </c>
      <c r="R1129" s="9">
        <f t="shared" si="173"/>
        <v>17534</v>
      </c>
      <c r="S1129" s="10">
        <f t="shared" si="174"/>
        <v>99104.97</v>
      </c>
      <c r="T1129" s="11" t="s">
        <v>3352</v>
      </c>
      <c r="V1129" s="10">
        <f t="shared" si="169"/>
        <v>99104.97</v>
      </c>
      <c r="W1129" s="10" t="e">
        <f>#REF!-V1129</f>
        <v>#REF!</v>
      </c>
    </row>
    <row r="1130" spans="1:23" x14ac:dyDescent="0.25">
      <c r="A1130" s="7">
        <f t="shared" si="170"/>
        <v>1124</v>
      </c>
      <c r="B1130" s="7" t="s">
        <v>3350</v>
      </c>
      <c r="C1130" s="7" t="s">
        <v>3351</v>
      </c>
      <c r="D1130" s="8" t="s">
        <v>8</v>
      </c>
      <c r="E1130" s="8" t="s">
        <v>41</v>
      </c>
      <c r="F1130" s="8" t="s">
        <v>10175</v>
      </c>
      <c r="G1130" s="8" t="s">
        <v>10175</v>
      </c>
      <c r="H1130" s="7" t="s">
        <v>542</v>
      </c>
      <c r="I1130" s="7" t="s">
        <v>14</v>
      </c>
      <c r="J1130" s="7" t="s">
        <v>52</v>
      </c>
      <c r="K1130" s="7" t="s">
        <v>53</v>
      </c>
      <c r="L1130" s="7" t="s">
        <v>32</v>
      </c>
      <c r="M1130" s="8" t="s">
        <v>11</v>
      </c>
      <c r="N1130" s="23">
        <v>2</v>
      </c>
      <c r="O1130" s="22">
        <v>51265.66</v>
      </c>
      <c r="P1130" s="22">
        <v>102531.32</v>
      </c>
      <c r="Q1130" s="9">
        <f>VLOOKUP(T1130,[1]Sheet1!$R$2:$S$2054,2,0)</f>
        <v>8767</v>
      </c>
      <c r="R1130" s="9">
        <f t="shared" si="173"/>
        <v>17534</v>
      </c>
      <c r="S1130" s="10">
        <f t="shared" si="174"/>
        <v>84997.32</v>
      </c>
      <c r="T1130" s="11" t="s">
        <v>3353</v>
      </c>
      <c r="V1130" s="10">
        <f t="shared" si="169"/>
        <v>84997.32</v>
      </c>
      <c r="W1130" s="10" t="e">
        <f>#REF!-V1130</f>
        <v>#REF!</v>
      </c>
    </row>
    <row r="1131" spans="1:23" x14ac:dyDescent="0.25">
      <c r="A1131" s="7">
        <f t="shared" si="170"/>
        <v>1125</v>
      </c>
      <c r="B1131" s="7" t="s">
        <v>3354</v>
      </c>
      <c r="C1131" s="7" t="s">
        <v>3356</v>
      </c>
      <c r="D1131" s="8" t="s">
        <v>8</v>
      </c>
      <c r="E1131" s="8" t="s">
        <v>41</v>
      </c>
      <c r="F1131" s="8" t="s">
        <v>10175</v>
      </c>
      <c r="G1131" s="8" t="s">
        <v>10175</v>
      </c>
      <c r="H1131" s="7" t="s">
        <v>542</v>
      </c>
      <c r="I1131" s="7" t="s">
        <v>14</v>
      </c>
      <c r="J1131" s="7" t="s">
        <v>52</v>
      </c>
      <c r="K1131" s="7" t="s">
        <v>53</v>
      </c>
      <c r="L1131" s="7" t="s">
        <v>32</v>
      </c>
      <c r="M1131" s="8" t="s">
        <v>509</v>
      </c>
      <c r="N1131" s="23">
        <v>4</v>
      </c>
      <c r="O1131" s="22">
        <v>170</v>
      </c>
      <c r="P1131" s="22">
        <v>680</v>
      </c>
      <c r="Q1131" s="9">
        <f>VLOOKUP(T1131,[1]Sheet1!$R$2:$S$2054,2,0)</f>
        <v>31</v>
      </c>
      <c r="R1131" s="9">
        <f t="shared" si="173"/>
        <v>124</v>
      </c>
      <c r="S1131" s="10">
        <f t="shared" si="174"/>
        <v>556</v>
      </c>
      <c r="T1131" s="11" t="s">
        <v>3355</v>
      </c>
      <c r="V1131" s="10">
        <f t="shared" si="169"/>
        <v>556</v>
      </c>
      <c r="W1131" s="10" t="e">
        <f>#REF!-V1131</f>
        <v>#REF!</v>
      </c>
    </row>
    <row r="1132" spans="1:23" x14ac:dyDescent="0.25">
      <c r="A1132" s="7">
        <f t="shared" si="170"/>
        <v>1126</v>
      </c>
      <c r="B1132" s="7" t="s">
        <v>3354</v>
      </c>
      <c r="C1132" s="7" t="s">
        <v>3356</v>
      </c>
      <c r="D1132" s="8" t="s">
        <v>8</v>
      </c>
      <c r="E1132" s="8" t="s">
        <v>41</v>
      </c>
      <c r="F1132" s="8" t="s">
        <v>10175</v>
      </c>
      <c r="G1132" s="8" t="s">
        <v>10175</v>
      </c>
      <c r="H1132" s="7" t="s">
        <v>51</v>
      </c>
      <c r="I1132" s="7" t="s">
        <v>14</v>
      </c>
      <c r="J1132" s="7" t="s">
        <v>52</v>
      </c>
      <c r="K1132" s="7" t="s">
        <v>53</v>
      </c>
      <c r="L1132" s="7" t="s">
        <v>32</v>
      </c>
      <c r="M1132" s="8" t="s">
        <v>509</v>
      </c>
      <c r="N1132" s="23">
        <v>5</v>
      </c>
      <c r="O1132" s="22">
        <v>170</v>
      </c>
      <c r="P1132" s="22">
        <v>850</v>
      </c>
      <c r="Q1132" s="9">
        <f>VLOOKUP(T1132,[1]Sheet1!$R$2:$S$2054,2,0)</f>
        <v>31</v>
      </c>
      <c r="R1132" s="9">
        <f t="shared" si="173"/>
        <v>155</v>
      </c>
      <c r="S1132" s="10">
        <f t="shared" si="174"/>
        <v>695</v>
      </c>
      <c r="T1132" s="11" t="s">
        <v>3357</v>
      </c>
      <c r="V1132" s="10">
        <f t="shared" si="169"/>
        <v>695</v>
      </c>
      <c r="W1132" s="10" t="e">
        <f>#REF!-V1132</f>
        <v>#REF!</v>
      </c>
    </row>
    <row r="1133" spans="1:23" x14ac:dyDescent="0.25">
      <c r="A1133" s="7">
        <f t="shared" si="170"/>
        <v>1127</v>
      </c>
      <c r="B1133" s="7" t="s">
        <v>3354</v>
      </c>
      <c r="C1133" s="7" t="s">
        <v>3356</v>
      </c>
      <c r="D1133" s="8" t="s">
        <v>8</v>
      </c>
      <c r="E1133" s="8" t="s">
        <v>41</v>
      </c>
      <c r="F1133" s="8" t="s">
        <v>10175</v>
      </c>
      <c r="G1133" s="8" t="s">
        <v>10175</v>
      </c>
      <c r="H1133" s="7" t="s">
        <v>51</v>
      </c>
      <c r="I1133" s="7" t="s">
        <v>14</v>
      </c>
      <c r="J1133" s="7" t="s">
        <v>52</v>
      </c>
      <c r="K1133" s="7" t="s">
        <v>53</v>
      </c>
      <c r="L1133" s="7" t="s">
        <v>32</v>
      </c>
      <c r="M1133" s="8" t="s">
        <v>509</v>
      </c>
      <c r="N1133" s="23">
        <v>2</v>
      </c>
      <c r="O1133" s="22">
        <v>170</v>
      </c>
      <c r="P1133" s="22">
        <v>340</v>
      </c>
      <c r="Q1133" s="9">
        <f>VLOOKUP(T1133,[1]Sheet1!$R$2:$S$2054,2,0)</f>
        <v>31</v>
      </c>
      <c r="R1133" s="9">
        <f t="shared" si="173"/>
        <v>62</v>
      </c>
      <c r="S1133" s="10">
        <f t="shared" si="174"/>
        <v>278</v>
      </c>
      <c r="T1133" s="11" t="s">
        <v>3358</v>
      </c>
      <c r="V1133" s="10">
        <f t="shared" si="169"/>
        <v>278</v>
      </c>
      <c r="W1133" s="10" t="e">
        <f>#REF!-V1133</f>
        <v>#REF!</v>
      </c>
    </row>
    <row r="1134" spans="1:23" x14ac:dyDescent="0.25">
      <c r="A1134" s="7">
        <f t="shared" si="170"/>
        <v>1128</v>
      </c>
      <c r="B1134" s="7" t="s">
        <v>3359</v>
      </c>
      <c r="C1134" s="7" t="s">
        <v>3360</v>
      </c>
      <c r="D1134" s="8" t="s">
        <v>8</v>
      </c>
      <c r="E1134" s="8" t="s">
        <v>41</v>
      </c>
      <c r="F1134" s="8" t="s">
        <v>10175</v>
      </c>
      <c r="G1134" s="8" t="s">
        <v>10175</v>
      </c>
      <c r="H1134" s="7" t="s">
        <v>51</v>
      </c>
      <c r="I1134" s="7" t="s">
        <v>14</v>
      </c>
      <c r="J1134" s="7" t="s">
        <v>52</v>
      </c>
      <c r="K1134" s="7" t="s">
        <v>53</v>
      </c>
      <c r="L1134" s="7" t="s">
        <v>32</v>
      </c>
      <c r="M1134" s="8" t="s">
        <v>509</v>
      </c>
      <c r="N1134" s="23">
        <v>1</v>
      </c>
      <c r="O1134" s="22">
        <v>2000</v>
      </c>
      <c r="P1134" s="22">
        <v>2000</v>
      </c>
      <c r="Q1134" s="9">
        <f>VLOOKUP(T1134,[1]Sheet1!$R$2:$S$2054,2,0)</f>
        <v>741</v>
      </c>
      <c r="R1134" s="9">
        <f t="shared" si="173"/>
        <v>741</v>
      </c>
      <c r="S1134" s="10">
        <f t="shared" si="174"/>
        <v>1259</v>
      </c>
      <c r="T1134" s="11" t="s">
        <v>3361</v>
      </c>
      <c r="V1134" s="10">
        <f t="shared" si="169"/>
        <v>1259</v>
      </c>
      <c r="W1134" s="10" t="e">
        <f>#REF!-V1134</f>
        <v>#REF!</v>
      </c>
    </row>
    <row r="1135" spans="1:23" x14ac:dyDescent="0.25">
      <c r="A1135" s="7">
        <f t="shared" si="170"/>
        <v>1129</v>
      </c>
      <c r="B1135" s="7" t="s">
        <v>3362</v>
      </c>
      <c r="C1135" s="7" t="s">
        <v>3363</v>
      </c>
      <c r="D1135" s="8" t="s">
        <v>8</v>
      </c>
      <c r="E1135" s="8" t="s">
        <v>41</v>
      </c>
      <c r="F1135" s="8" t="s">
        <v>10175</v>
      </c>
      <c r="G1135" s="8" t="s">
        <v>10175</v>
      </c>
      <c r="H1135" s="7" t="s">
        <v>3364</v>
      </c>
      <c r="I1135" s="7" t="s">
        <v>14</v>
      </c>
      <c r="J1135" s="7" t="s">
        <v>52</v>
      </c>
      <c r="K1135" s="7" t="s">
        <v>53</v>
      </c>
      <c r="L1135" s="7" t="s">
        <v>32</v>
      </c>
      <c r="M1135" s="8" t="s">
        <v>509</v>
      </c>
      <c r="N1135" s="23">
        <v>1</v>
      </c>
      <c r="O1135" s="22">
        <v>14110.9</v>
      </c>
      <c r="P1135" s="22">
        <v>14110.9</v>
      </c>
      <c r="Q1135" s="9">
        <f>VLOOKUP(T1135,[1]Sheet1!$R$2:$S$2054,2,0)</f>
        <v>2609</v>
      </c>
      <c r="R1135" s="9">
        <f t="shared" si="173"/>
        <v>2609</v>
      </c>
      <c r="S1135" s="10">
        <f t="shared" si="174"/>
        <v>11501.9</v>
      </c>
      <c r="T1135" s="11" t="s">
        <v>3365</v>
      </c>
      <c r="V1135" s="10">
        <f t="shared" si="169"/>
        <v>11501.9</v>
      </c>
      <c r="W1135" s="10" t="e">
        <f>#REF!-V1135</f>
        <v>#REF!</v>
      </c>
    </row>
    <row r="1136" spans="1:23" x14ac:dyDescent="0.25">
      <c r="A1136" s="7">
        <f t="shared" si="170"/>
        <v>1130</v>
      </c>
      <c r="B1136" s="7" t="s">
        <v>3366</v>
      </c>
      <c r="C1136" s="7" t="s">
        <v>3367</v>
      </c>
      <c r="D1136" s="8" t="s">
        <v>8</v>
      </c>
      <c r="E1136" s="8" t="s">
        <v>41</v>
      </c>
      <c r="F1136" s="8" t="s">
        <v>10175</v>
      </c>
      <c r="G1136" s="8" t="s">
        <v>10175</v>
      </c>
      <c r="H1136" s="7" t="s">
        <v>3364</v>
      </c>
      <c r="I1136" s="7" t="s">
        <v>14</v>
      </c>
      <c r="J1136" s="7" t="s">
        <v>52</v>
      </c>
      <c r="K1136" s="7" t="s">
        <v>53</v>
      </c>
      <c r="L1136" s="7" t="s">
        <v>32</v>
      </c>
      <c r="M1136" s="8" t="s">
        <v>509</v>
      </c>
      <c r="N1136" s="23">
        <v>4</v>
      </c>
      <c r="O1136" s="22">
        <v>15695.3</v>
      </c>
      <c r="P1136" s="22">
        <v>62781.18</v>
      </c>
      <c r="Q1136" s="9">
        <f>VLOOKUP(T1136,[1]Sheet1!$R$2:$S$2054,2,0)</f>
        <v>12558</v>
      </c>
      <c r="R1136" s="9">
        <f t="shared" si="173"/>
        <v>50232</v>
      </c>
      <c r="S1136" s="10">
        <f t="shared" si="174"/>
        <v>12549.18</v>
      </c>
      <c r="T1136" s="11" t="s">
        <v>3368</v>
      </c>
      <c r="V1136" s="10">
        <f t="shared" si="169"/>
        <v>12549.18</v>
      </c>
      <c r="W1136" s="10" t="e">
        <f>#REF!-V1136</f>
        <v>#REF!</v>
      </c>
    </row>
    <row r="1137" spans="1:23" x14ac:dyDescent="0.25">
      <c r="A1137" s="7">
        <f t="shared" si="170"/>
        <v>1131</v>
      </c>
      <c r="B1137" s="7" t="s">
        <v>3369</v>
      </c>
      <c r="C1137" s="7" t="s">
        <v>3370</v>
      </c>
      <c r="D1137" s="8" t="s">
        <v>8</v>
      </c>
      <c r="E1137" s="8" t="s">
        <v>41</v>
      </c>
      <c r="F1137" s="8" t="s">
        <v>10175</v>
      </c>
      <c r="G1137" s="8" t="s">
        <v>10175</v>
      </c>
      <c r="H1137" s="7" t="s">
        <v>51</v>
      </c>
      <c r="I1137" s="7" t="s">
        <v>14</v>
      </c>
      <c r="J1137" s="7" t="s">
        <v>52</v>
      </c>
      <c r="K1137" s="7" t="s">
        <v>53</v>
      </c>
      <c r="L1137" s="7" t="s">
        <v>32</v>
      </c>
      <c r="M1137" s="8" t="s">
        <v>509</v>
      </c>
      <c r="N1137" s="23">
        <v>2</v>
      </c>
      <c r="O1137" s="22">
        <v>15695.13</v>
      </c>
      <c r="P1137" s="22">
        <v>31390.26</v>
      </c>
      <c r="Q1137" s="9">
        <f>VLOOKUP(T1137,[1]Sheet1!$R$2:$S$2054,2,0)</f>
        <v>1941.5</v>
      </c>
      <c r="R1137" s="9">
        <f t="shared" si="173"/>
        <v>3883</v>
      </c>
      <c r="S1137" s="10">
        <f t="shared" si="174"/>
        <v>27507.26</v>
      </c>
      <c r="T1137" s="11" t="s">
        <v>3371</v>
      </c>
      <c r="V1137" s="10">
        <f t="shared" si="169"/>
        <v>27507.26</v>
      </c>
      <c r="W1137" s="10" t="e">
        <f>#REF!-V1137</f>
        <v>#REF!</v>
      </c>
    </row>
    <row r="1138" spans="1:23" x14ac:dyDescent="0.25">
      <c r="A1138" s="7">
        <f t="shared" si="170"/>
        <v>1132</v>
      </c>
      <c r="B1138" s="7" t="s">
        <v>3372</v>
      </c>
      <c r="C1138" s="7" t="s">
        <v>3373</v>
      </c>
      <c r="D1138" s="8" t="s">
        <v>8</v>
      </c>
      <c r="E1138" s="8" t="s">
        <v>41</v>
      </c>
      <c r="F1138" s="8" t="s">
        <v>10175</v>
      </c>
      <c r="G1138" s="8" t="s">
        <v>10175</v>
      </c>
      <c r="H1138" s="7" t="s">
        <v>62</v>
      </c>
      <c r="I1138" s="7" t="s">
        <v>284</v>
      </c>
      <c r="J1138" s="7" t="s">
        <v>52</v>
      </c>
      <c r="K1138" s="7" t="s">
        <v>53</v>
      </c>
      <c r="L1138" s="7" t="s">
        <v>32</v>
      </c>
      <c r="M1138" s="8" t="s">
        <v>509</v>
      </c>
      <c r="N1138" s="23">
        <v>17</v>
      </c>
      <c r="O1138" s="22">
        <v>9592.48</v>
      </c>
      <c r="P1138" s="22">
        <v>163072.07999999999</v>
      </c>
      <c r="Q1138" s="9">
        <f>VLOOKUP(T1138,[1]Sheet1!$R$2:$S$2054,2,0)</f>
        <v>685.64</v>
      </c>
      <c r="R1138" s="9">
        <f t="shared" si="173"/>
        <v>11655.88</v>
      </c>
      <c r="S1138" s="10">
        <f t="shared" si="174"/>
        <v>151416.20000000001</v>
      </c>
      <c r="T1138" s="11" t="s">
        <v>3377</v>
      </c>
      <c r="V1138" s="10">
        <f t="shared" si="169"/>
        <v>151416.19999999998</v>
      </c>
      <c r="W1138" s="10" t="e">
        <f>#REF!-V1138</f>
        <v>#REF!</v>
      </c>
    </row>
    <row r="1139" spans="1:23" x14ac:dyDescent="0.25">
      <c r="A1139" s="7">
        <f t="shared" si="170"/>
        <v>1133</v>
      </c>
      <c r="B1139" s="7" t="s">
        <v>3372</v>
      </c>
      <c r="C1139" s="7" t="s">
        <v>3373</v>
      </c>
      <c r="D1139" s="8" t="s">
        <v>8</v>
      </c>
      <c r="E1139" s="8" t="s">
        <v>41</v>
      </c>
      <c r="F1139" s="8" t="s">
        <v>10175</v>
      </c>
      <c r="G1139" s="8" t="s">
        <v>10175</v>
      </c>
      <c r="H1139" s="7" t="s">
        <v>2889</v>
      </c>
      <c r="I1139" s="7" t="s">
        <v>284</v>
      </c>
      <c r="J1139" s="7" t="s">
        <v>52</v>
      </c>
      <c r="K1139" s="7" t="s">
        <v>53</v>
      </c>
      <c r="L1139" s="7" t="s">
        <v>32</v>
      </c>
      <c r="M1139" s="8" t="s">
        <v>509</v>
      </c>
      <c r="N1139" s="23">
        <v>3</v>
      </c>
      <c r="O1139" s="22">
        <v>9592.4699999999993</v>
      </c>
      <c r="P1139" s="22">
        <v>28777.42</v>
      </c>
      <c r="Q1139" s="9">
        <f>VLOOKUP(T1139,[1]Sheet1!$R$2:$S$2054,2,0)</f>
        <v>685.64</v>
      </c>
      <c r="R1139" s="9">
        <f t="shared" si="173"/>
        <v>2056.92</v>
      </c>
      <c r="S1139" s="10">
        <f t="shared" si="174"/>
        <v>26720.5</v>
      </c>
      <c r="T1139" s="11" t="s">
        <v>3378</v>
      </c>
      <c r="V1139" s="10">
        <f t="shared" si="169"/>
        <v>26720.5</v>
      </c>
      <c r="W1139" s="10" t="e">
        <f>#REF!-V1139</f>
        <v>#REF!</v>
      </c>
    </row>
    <row r="1140" spans="1:23" x14ac:dyDescent="0.25">
      <c r="A1140" s="7">
        <f t="shared" si="170"/>
        <v>1134</v>
      </c>
      <c r="B1140" s="7" t="s">
        <v>3372</v>
      </c>
      <c r="C1140" s="7" t="s">
        <v>3373</v>
      </c>
      <c r="D1140" s="8" t="s">
        <v>8</v>
      </c>
      <c r="E1140" s="8" t="s">
        <v>41</v>
      </c>
      <c r="F1140" s="8" t="s">
        <v>10175</v>
      </c>
      <c r="G1140" s="8" t="s">
        <v>10175</v>
      </c>
      <c r="H1140" s="7" t="s">
        <v>2889</v>
      </c>
      <c r="I1140" s="7" t="s">
        <v>284</v>
      </c>
      <c r="J1140" s="7" t="s">
        <v>52</v>
      </c>
      <c r="K1140" s="7" t="s">
        <v>53</v>
      </c>
      <c r="L1140" s="7" t="s">
        <v>32</v>
      </c>
      <c r="M1140" s="8" t="s">
        <v>509</v>
      </c>
      <c r="N1140" s="23">
        <v>3</v>
      </c>
      <c r="O1140" s="22">
        <v>9592.49</v>
      </c>
      <c r="P1140" s="22">
        <v>28777.47</v>
      </c>
      <c r="Q1140" s="9">
        <f>VLOOKUP(T1140,[1]Sheet1!$R$2:$S$2054,2,0)</f>
        <v>685.64</v>
      </c>
      <c r="R1140" s="9">
        <f t="shared" si="173"/>
        <v>2056.92</v>
      </c>
      <c r="S1140" s="10">
        <f t="shared" si="174"/>
        <v>26720.55</v>
      </c>
      <c r="T1140" s="11" t="s">
        <v>3379</v>
      </c>
      <c r="V1140" s="10">
        <f t="shared" si="169"/>
        <v>26720.550000000003</v>
      </c>
      <c r="W1140" s="10" t="e">
        <f>#REF!-V1140</f>
        <v>#REF!</v>
      </c>
    </row>
    <row r="1141" spans="1:23" x14ac:dyDescent="0.25">
      <c r="A1141" s="7">
        <f t="shared" si="170"/>
        <v>1135</v>
      </c>
      <c r="B1141" s="7" t="s">
        <v>3372</v>
      </c>
      <c r="C1141" s="7" t="s">
        <v>3373</v>
      </c>
      <c r="D1141" s="8" t="s">
        <v>8</v>
      </c>
      <c r="E1141" s="8" t="s">
        <v>41</v>
      </c>
      <c r="F1141" s="8" t="s">
        <v>10175</v>
      </c>
      <c r="G1141" s="8" t="s">
        <v>10175</v>
      </c>
      <c r="H1141" s="7" t="s">
        <v>51</v>
      </c>
      <c r="I1141" s="7" t="s">
        <v>284</v>
      </c>
      <c r="J1141" s="7" t="s">
        <v>52</v>
      </c>
      <c r="K1141" s="7" t="s">
        <v>53</v>
      </c>
      <c r="L1141" s="7" t="s">
        <v>32</v>
      </c>
      <c r="M1141" s="8" t="s">
        <v>509</v>
      </c>
      <c r="N1141" s="23">
        <v>2</v>
      </c>
      <c r="O1141" s="22">
        <v>9592.4699999999993</v>
      </c>
      <c r="P1141" s="22">
        <v>19184.939999999999</v>
      </c>
      <c r="Q1141" s="9">
        <f>VLOOKUP(T1141,[1]Sheet1!$R$2:$S$2054,2,0)</f>
        <v>685.64</v>
      </c>
      <c r="R1141" s="9">
        <f t="shared" si="173"/>
        <v>1371.28</v>
      </c>
      <c r="S1141" s="10">
        <f t="shared" si="174"/>
        <v>17813.66</v>
      </c>
      <c r="T1141" s="11" t="s">
        <v>3380</v>
      </c>
      <c r="V1141" s="10">
        <f t="shared" si="169"/>
        <v>17813.66</v>
      </c>
      <c r="W1141" s="10" t="e">
        <f>#REF!-V1141</f>
        <v>#REF!</v>
      </c>
    </row>
    <row r="1142" spans="1:23" x14ac:dyDescent="0.25">
      <c r="A1142" s="7">
        <f t="shared" si="170"/>
        <v>1136</v>
      </c>
      <c r="B1142" s="7" t="s">
        <v>3372</v>
      </c>
      <c r="C1142" s="7" t="s">
        <v>3373</v>
      </c>
      <c r="D1142" s="8" t="s">
        <v>8</v>
      </c>
      <c r="E1142" s="8" t="s">
        <v>41</v>
      </c>
      <c r="F1142" s="8" t="s">
        <v>10175</v>
      </c>
      <c r="G1142" s="8" t="s">
        <v>10175</v>
      </c>
      <c r="H1142" s="7" t="s">
        <v>557</v>
      </c>
      <c r="I1142" s="7" t="s">
        <v>284</v>
      </c>
      <c r="J1142" s="7" t="s">
        <v>52</v>
      </c>
      <c r="K1142" s="7" t="s">
        <v>53</v>
      </c>
      <c r="L1142" s="7" t="s">
        <v>32</v>
      </c>
      <c r="M1142" s="8" t="s">
        <v>509</v>
      </c>
      <c r="N1142" s="23">
        <v>2</v>
      </c>
      <c r="O1142" s="22">
        <v>9592.4699999999993</v>
      </c>
      <c r="P1142" s="22">
        <v>19184.939999999999</v>
      </c>
      <c r="Q1142" s="9">
        <f>VLOOKUP(T1142,[1]Sheet1!$R$2:$S$2054,2,0)</f>
        <v>685.64</v>
      </c>
      <c r="R1142" s="9">
        <f t="shared" si="173"/>
        <v>1371.28</v>
      </c>
      <c r="S1142" s="10">
        <f t="shared" si="174"/>
        <v>17813.66</v>
      </c>
      <c r="T1142" s="11" t="s">
        <v>3381</v>
      </c>
      <c r="V1142" s="10">
        <f t="shared" si="169"/>
        <v>17813.66</v>
      </c>
      <c r="W1142" s="10" t="e">
        <f>#REF!-V1142</f>
        <v>#REF!</v>
      </c>
    </row>
    <row r="1143" spans="1:23" x14ac:dyDescent="0.25">
      <c r="A1143" s="7">
        <f t="shared" si="170"/>
        <v>1137</v>
      </c>
      <c r="B1143" s="7" t="s">
        <v>3372</v>
      </c>
      <c r="C1143" s="7" t="s">
        <v>3373</v>
      </c>
      <c r="D1143" s="8" t="s">
        <v>8</v>
      </c>
      <c r="E1143" s="8" t="s">
        <v>41</v>
      </c>
      <c r="F1143" s="8" t="s">
        <v>10175</v>
      </c>
      <c r="G1143" s="8" t="s">
        <v>10175</v>
      </c>
      <c r="H1143" s="7" t="s">
        <v>557</v>
      </c>
      <c r="I1143" s="7" t="s">
        <v>284</v>
      </c>
      <c r="J1143" s="7" t="s">
        <v>52</v>
      </c>
      <c r="K1143" s="7" t="s">
        <v>53</v>
      </c>
      <c r="L1143" s="7" t="s">
        <v>32</v>
      </c>
      <c r="M1143" s="8" t="s">
        <v>509</v>
      </c>
      <c r="N1143" s="23">
        <v>2</v>
      </c>
      <c r="O1143" s="22">
        <v>9592.4699999999993</v>
      </c>
      <c r="P1143" s="22">
        <v>19184.939999999999</v>
      </c>
      <c r="Q1143" s="9">
        <f>VLOOKUP(T1143,[1]Sheet1!$R$2:$S$2054,2,0)</f>
        <v>685.64</v>
      </c>
      <c r="R1143" s="9">
        <f t="shared" si="173"/>
        <v>1371.28</v>
      </c>
      <c r="S1143" s="10">
        <f t="shared" si="174"/>
        <v>17813.66</v>
      </c>
      <c r="T1143" s="11" t="s">
        <v>3382</v>
      </c>
      <c r="V1143" s="10">
        <f t="shared" si="169"/>
        <v>17813.66</v>
      </c>
      <c r="W1143" s="10" t="e">
        <f>#REF!-V1143</f>
        <v>#REF!</v>
      </c>
    </row>
    <row r="1144" spans="1:23" x14ac:dyDescent="0.25">
      <c r="A1144" s="7">
        <f t="shared" si="170"/>
        <v>1138</v>
      </c>
      <c r="B1144" s="7" t="s">
        <v>3372</v>
      </c>
      <c r="C1144" s="7" t="s">
        <v>3373</v>
      </c>
      <c r="D1144" s="8" t="s">
        <v>8</v>
      </c>
      <c r="E1144" s="8" t="s">
        <v>41</v>
      </c>
      <c r="F1144" s="8" t="s">
        <v>10175</v>
      </c>
      <c r="G1144" s="8" t="s">
        <v>10175</v>
      </c>
      <c r="H1144" s="7" t="s">
        <v>1024</v>
      </c>
      <c r="I1144" s="7" t="s">
        <v>284</v>
      </c>
      <c r="J1144" s="7" t="s">
        <v>52</v>
      </c>
      <c r="K1144" s="7" t="s">
        <v>53</v>
      </c>
      <c r="L1144" s="7" t="s">
        <v>32</v>
      </c>
      <c r="M1144" s="8" t="s">
        <v>509</v>
      </c>
      <c r="N1144" s="23">
        <v>2</v>
      </c>
      <c r="O1144" s="22">
        <v>9592.4699999999993</v>
      </c>
      <c r="P1144" s="22">
        <v>19184.939999999999</v>
      </c>
      <c r="Q1144" s="9">
        <f>VLOOKUP(T1144,[1]Sheet1!$R$2:$S$2054,2,0)</f>
        <v>685.64</v>
      </c>
      <c r="R1144" s="9">
        <f t="shared" si="173"/>
        <v>1371.28</v>
      </c>
      <c r="S1144" s="10">
        <f t="shared" si="174"/>
        <v>17813.66</v>
      </c>
      <c r="T1144" s="11" t="s">
        <v>3383</v>
      </c>
      <c r="V1144" s="10">
        <f t="shared" si="169"/>
        <v>17813.66</v>
      </c>
      <c r="W1144" s="10" t="e">
        <f>#REF!-V1144</f>
        <v>#REF!</v>
      </c>
    </row>
    <row r="1145" spans="1:23" x14ac:dyDescent="0.25">
      <c r="A1145" s="7">
        <f t="shared" si="170"/>
        <v>1139</v>
      </c>
      <c r="B1145" s="7" t="s">
        <v>3372</v>
      </c>
      <c r="C1145" s="7" t="s">
        <v>3373</v>
      </c>
      <c r="D1145" s="8" t="s">
        <v>8</v>
      </c>
      <c r="E1145" s="8" t="s">
        <v>41</v>
      </c>
      <c r="F1145" s="8" t="s">
        <v>10175</v>
      </c>
      <c r="G1145" s="8" t="s">
        <v>10175</v>
      </c>
      <c r="H1145" s="7" t="s">
        <v>3376</v>
      </c>
      <c r="I1145" s="7" t="s">
        <v>284</v>
      </c>
      <c r="J1145" s="7" t="s">
        <v>52</v>
      </c>
      <c r="K1145" s="7" t="s">
        <v>53</v>
      </c>
      <c r="L1145" s="7" t="s">
        <v>32</v>
      </c>
      <c r="M1145" s="8" t="s">
        <v>509</v>
      </c>
      <c r="N1145" s="23">
        <v>11</v>
      </c>
      <c r="O1145" s="22">
        <v>9592.4699999999993</v>
      </c>
      <c r="P1145" s="22">
        <v>105517.22</v>
      </c>
      <c r="Q1145" s="9">
        <f>VLOOKUP(T1145,[1]Sheet1!$R$2:$S$2054,2,0)</f>
        <v>685.64</v>
      </c>
      <c r="R1145" s="9">
        <f t="shared" si="173"/>
        <v>7542.04</v>
      </c>
      <c r="S1145" s="10">
        <f t="shared" si="174"/>
        <v>97975.18</v>
      </c>
      <c r="T1145" s="11" t="s">
        <v>3384</v>
      </c>
      <c r="V1145" s="10">
        <f t="shared" si="169"/>
        <v>97975.180000000008</v>
      </c>
      <c r="W1145" s="10" t="e">
        <f>#REF!-V1145</f>
        <v>#REF!</v>
      </c>
    </row>
    <row r="1146" spans="1:23" x14ac:dyDescent="0.25">
      <c r="A1146" s="7">
        <f t="shared" si="170"/>
        <v>1140</v>
      </c>
      <c r="B1146" s="7" t="s">
        <v>3385</v>
      </c>
      <c r="C1146" s="7" t="s">
        <v>3386</v>
      </c>
      <c r="D1146" s="8" t="s">
        <v>8</v>
      </c>
      <c r="E1146" s="8" t="s">
        <v>41</v>
      </c>
      <c r="F1146" s="8" t="s">
        <v>10175</v>
      </c>
      <c r="G1146" s="8" t="s">
        <v>10175</v>
      </c>
      <c r="H1146" s="7" t="s">
        <v>3387</v>
      </c>
      <c r="I1146" s="7" t="s">
        <v>14</v>
      </c>
      <c r="J1146" s="7" t="s">
        <v>52</v>
      </c>
      <c r="K1146" s="7" t="s">
        <v>53</v>
      </c>
      <c r="L1146" s="7" t="s">
        <v>32</v>
      </c>
      <c r="M1146" s="8" t="s">
        <v>509</v>
      </c>
      <c r="N1146" s="23">
        <v>1</v>
      </c>
      <c r="O1146" s="22">
        <v>27129.09</v>
      </c>
      <c r="P1146" s="22">
        <v>27129.09</v>
      </c>
      <c r="Q1146" s="9">
        <f>O1146</f>
        <v>27129.09</v>
      </c>
      <c r="R1146" s="9">
        <f>P1146</f>
        <v>27129.09</v>
      </c>
      <c r="S1146" s="10">
        <f>P1146-R1146</f>
        <v>0</v>
      </c>
      <c r="T1146" s="11" t="s">
        <v>3388</v>
      </c>
      <c r="V1146" s="10">
        <f t="shared" si="169"/>
        <v>0</v>
      </c>
      <c r="W1146" s="10" t="e">
        <f>#REF!-V1146</f>
        <v>#REF!</v>
      </c>
    </row>
    <row r="1147" spans="1:23" x14ac:dyDescent="0.25">
      <c r="A1147" s="7">
        <f t="shared" si="170"/>
        <v>1141</v>
      </c>
      <c r="B1147" s="7" t="s">
        <v>3389</v>
      </c>
      <c r="C1147" s="7" t="s">
        <v>3390</v>
      </c>
      <c r="D1147" s="8" t="s">
        <v>8</v>
      </c>
      <c r="E1147" s="8" t="s">
        <v>41</v>
      </c>
      <c r="F1147" s="8" t="s">
        <v>10175</v>
      </c>
      <c r="G1147" s="8" t="s">
        <v>10175</v>
      </c>
      <c r="H1147" s="7" t="s">
        <v>3391</v>
      </c>
      <c r="I1147" s="7" t="s">
        <v>284</v>
      </c>
      <c r="J1147" s="7" t="s">
        <v>52</v>
      </c>
      <c r="K1147" s="7" t="s">
        <v>53</v>
      </c>
      <c r="L1147" s="7" t="s">
        <v>32</v>
      </c>
      <c r="M1147" s="8" t="s">
        <v>509</v>
      </c>
      <c r="N1147" s="23">
        <v>6</v>
      </c>
      <c r="O1147" s="22">
        <v>40683.620000000003</v>
      </c>
      <c r="P1147" s="22">
        <v>244101.71</v>
      </c>
      <c r="Q1147" s="9">
        <f>VLOOKUP(T1147,[1]Sheet1!$R$2:$S$2054,2,0)</f>
        <v>5170.87</v>
      </c>
      <c r="R1147" s="9">
        <f>N1147*Q1147</f>
        <v>31025.22</v>
      </c>
      <c r="S1147" s="10">
        <f>ROUND(P1147-R1147,2)</f>
        <v>213076.49</v>
      </c>
      <c r="T1147" s="11" t="s">
        <v>3392</v>
      </c>
      <c r="V1147" s="10">
        <f t="shared" si="169"/>
        <v>213076.49</v>
      </c>
      <c r="W1147" s="10" t="e">
        <f>#REF!-V1147</f>
        <v>#REF!</v>
      </c>
    </row>
    <row r="1148" spans="1:23" x14ac:dyDescent="0.25">
      <c r="A1148" s="7">
        <f t="shared" si="170"/>
        <v>1142</v>
      </c>
      <c r="B1148" s="7" t="s">
        <v>3393</v>
      </c>
      <c r="C1148" s="7" t="s">
        <v>3395</v>
      </c>
      <c r="D1148" s="8" t="s">
        <v>8</v>
      </c>
      <c r="E1148" s="8" t="s">
        <v>41</v>
      </c>
      <c r="F1148" s="8" t="s">
        <v>10175</v>
      </c>
      <c r="G1148" s="8" t="s">
        <v>10175</v>
      </c>
      <c r="H1148" s="7" t="s">
        <v>3396</v>
      </c>
      <c r="I1148" s="7" t="s">
        <v>14</v>
      </c>
      <c r="J1148" s="7" t="s">
        <v>52</v>
      </c>
      <c r="K1148" s="7" t="s">
        <v>53</v>
      </c>
      <c r="L1148" s="7" t="s">
        <v>32</v>
      </c>
      <c r="M1148" s="8" t="s">
        <v>509</v>
      </c>
      <c r="N1148" s="23">
        <v>4</v>
      </c>
      <c r="O1148" s="22">
        <v>181768.24</v>
      </c>
      <c r="P1148" s="22">
        <v>727072.97</v>
      </c>
      <c r="Q1148" s="9">
        <f>VLOOKUP(T1148,[1]Sheet1!$R$2:$S$2054,2,0)</f>
        <v>23445.75</v>
      </c>
      <c r="R1148" s="9">
        <f>N1148*Q1148</f>
        <v>93783</v>
      </c>
      <c r="S1148" s="10">
        <f>ROUND(P1148-R1148,2)</f>
        <v>633289.97</v>
      </c>
      <c r="T1148" s="11" t="s">
        <v>3397</v>
      </c>
      <c r="V1148" s="10">
        <f t="shared" si="169"/>
        <v>633289.97</v>
      </c>
      <c r="W1148" s="10" t="e">
        <f>#REF!-V1148</f>
        <v>#REF!</v>
      </c>
    </row>
    <row r="1149" spans="1:23" x14ac:dyDescent="0.25">
      <c r="A1149" s="7">
        <f t="shared" si="170"/>
        <v>1143</v>
      </c>
      <c r="B1149" s="7" t="s">
        <v>3398</v>
      </c>
      <c r="C1149" s="7" t="s">
        <v>3401</v>
      </c>
      <c r="D1149" s="8" t="s">
        <v>8</v>
      </c>
      <c r="E1149" s="8" t="s">
        <v>41</v>
      </c>
      <c r="F1149" s="8" t="s">
        <v>42</v>
      </c>
      <c r="G1149" s="7" t="s">
        <v>3400</v>
      </c>
      <c r="H1149" s="7" t="s">
        <v>51</v>
      </c>
      <c r="I1149" s="7" t="s">
        <v>14</v>
      </c>
      <c r="J1149" s="7" t="s">
        <v>52</v>
      </c>
      <c r="K1149" s="7" t="s">
        <v>53</v>
      </c>
      <c r="L1149" s="7" t="s">
        <v>32</v>
      </c>
      <c r="M1149" s="8" t="s">
        <v>509</v>
      </c>
      <c r="N1149" s="23">
        <v>1</v>
      </c>
      <c r="O1149" s="22">
        <v>22413.87</v>
      </c>
      <c r="P1149" s="22">
        <v>22413.87</v>
      </c>
      <c r="Q1149" s="9">
        <f>O1149</f>
        <v>22413.87</v>
      </c>
      <c r="R1149" s="9">
        <f>P1149</f>
        <v>22413.87</v>
      </c>
      <c r="S1149" s="10">
        <f>P1149-R1149</f>
        <v>0</v>
      </c>
      <c r="T1149" s="11" t="s">
        <v>3399</v>
      </c>
      <c r="V1149" s="10">
        <f t="shared" si="169"/>
        <v>0</v>
      </c>
      <c r="W1149" s="10" t="e">
        <f>#REF!-V1149</f>
        <v>#REF!</v>
      </c>
    </row>
    <row r="1150" spans="1:23" x14ac:dyDescent="0.25">
      <c r="A1150" s="7">
        <f t="shared" si="170"/>
        <v>1144</v>
      </c>
      <c r="B1150" s="7" t="s">
        <v>3402</v>
      </c>
      <c r="C1150" s="7" t="s">
        <v>3403</v>
      </c>
      <c r="D1150" s="8" t="s">
        <v>8</v>
      </c>
      <c r="E1150" s="8" t="s">
        <v>41</v>
      </c>
      <c r="F1150" s="8" t="s">
        <v>10175</v>
      </c>
      <c r="G1150" s="8" t="s">
        <v>10175</v>
      </c>
      <c r="H1150" s="7" t="s">
        <v>51</v>
      </c>
      <c r="I1150" s="7" t="s">
        <v>14</v>
      </c>
      <c r="J1150" s="7" t="s">
        <v>52</v>
      </c>
      <c r="K1150" s="7" t="s">
        <v>53</v>
      </c>
      <c r="L1150" s="7" t="s">
        <v>32</v>
      </c>
      <c r="M1150" s="8" t="s">
        <v>509</v>
      </c>
      <c r="N1150" s="23">
        <v>4</v>
      </c>
      <c r="O1150" s="22">
        <v>32820.31</v>
      </c>
      <c r="P1150" s="22">
        <v>131281.23000000001</v>
      </c>
      <c r="Q1150" s="9">
        <f>VLOOKUP(T1150,[1]Sheet1!$R$2:$S$2054,2,0)</f>
        <v>4694.75</v>
      </c>
      <c r="R1150" s="9">
        <f>N1150*Q1150</f>
        <v>18779</v>
      </c>
      <c r="S1150" s="10">
        <f>ROUND(P1150-R1150,2)</f>
        <v>112502.23</v>
      </c>
      <c r="T1150" s="11" t="s">
        <v>3404</v>
      </c>
      <c r="V1150" s="10">
        <f t="shared" si="169"/>
        <v>112502.23000000001</v>
      </c>
      <c r="W1150" s="10" t="e">
        <f>#REF!-V1150</f>
        <v>#REF!</v>
      </c>
    </row>
    <row r="1151" spans="1:23" x14ac:dyDescent="0.25">
      <c r="A1151" s="7">
        <f t="shared" si="170"/>
        <v>1145</v>
      </c>
      <c r="B1151" s="7" t="s">
        <v>3405</v>
      </c>
      <c r="C1151" s="7" t="s">
        <v>3406</v>
      </c>
      <c r="D1151" s="8" t="s">
        <v>8</v>
      </c>
      <c r="E1151" s="8" t="s">
        <v>41</v>
      </c>
      <c r="F1151" s="8" t="s">
        <v>10175</v>
      </c>
      <c r="G1151" s="8" t="s">
        <v>10175</v>
      </c>
      <c r="H1151" s="7" t="s">
        <v>88</v>
      </c>
      <c r="I1151" s="7" t="s">
        <v>14</v>
      </c>
      <c r="J1151" s="7" t="s">
        <v>52</v>
      </c>
      <c r="K1151" s="7" t="s">
        <v>53</v>
      </c>
      <c r="L1151" s="7" t="s">
        <v>32</v>
      </c>
      <c r="M1151" s="8" t="s">
        <v>509</v>
      </c>
      <c r="N1151" s="23">
        <v>17</v>
      </c>
      <c r="O1151" s="22">
        <v>3120.32</v>
      </c>
      <c r="P1151" s="22">
        <v>53045.51</v>
      </c>
      <c r="Q1151" s="9">
        <f>VLOOKUP(T1151,[1]Sheet1!$R$2:$S$2054,2,0)</f>
        <v>446.35</v>
      </c>
      <c r="R1151" s="9">
        <f>N1151*Q1151</f>
        <v>7587.9500000000007</v>
      </c>
      <c r="S1151" s="10">
        <f>ROUND(P1151-R1151,2)</f>
        <v>45457.56</v>
      </c>
      <c r="T1151" s="11" t="s">
        <v>3407</v>
      </c>
      <c r="V1151" s="10">
        <f t="shared" si="169"/>
        <v>45457.56</v>
      </c>
      <c r="W1151" s="10" t="e">
        <f>#REF!-V1151</f>
        <v>#REF!</v>
      </c>
    </row>
    <row r="1152" spans="1:23" x14ac:dyDescent="0.25">
      <c r="A1152" s="7">
        <f t="shared" si="170"/>
        <v>1146</v>
      </c>
      <c r="B1152" s="7" t="s">
        <v>3408</v>
      </c>
      <c r="C1152" s="7" t="s">
        <v>3409</v>
      </c>
      <c r="D1152" s="8" t="s">
        <v>8</v>
      </c>
      <c r="E1152" s="8" t="s">
        <v>41</v>
      </c>
      <c r="F1152" s="8" t="s">
        <v>10175</v>
      </c>
      <c r="G1152" s="8" t="s">
        <v>10175</v>
      </c>
      <c r="H1152" s="7" t="s">
        <v>88</v>
      </c>
      <c r="I1152" s="7" t="s">
        <v>284</v>
      </c>
      <c r="J1152" s="7" t="s">
        <v>52</v>
      </c>
      <c r="K1152" s="7" t="s">
        <v>53</v>
      </c>
      <c r="L1152" s="7" t="s">
        <v>32</v>
      </c>
      <c r="M1152" s="8" t="s">
        <v>509</v>
      </c>
      <c r="N1152" s="23">
        <v>24</v>
      </c>
      <c r="O1152" s="22">
        <v>2001.05</v>
      </c>
      <c r="P1152" s="22">
        <v>48025.09</v>
      </c>
      <c r="Q1152" s="9">
        <f>VLOOKUP(T1152,[1]Sheet1!$R$2:$S$2054,2,0)</f>
        <v>431</v>
      </c>
      <c r="R1152" s="9">
        <f>N1152*Q1152</f>
        <v>10344</v>
      </c>
      <c r="S1152" s="10">
        <f>ROUND(P1152-R1152,2)</f>
        <v>37681.089999999997</v>
      </c>
      <c r="T1152" s="11" t="s">
        <v>3410</v>
      </c>
      <c r="V1152" s="10">
        <f t="shared" si="169"/>
        <v>37681.089999999997</v>
      </c>
      <c r="W1152" s="10" t="e">
        <f>#REF!-V1152</f>
        <v>#REF!</v>
      </c>
    </row>
    <row r="1153" spans="1:23" x14ac:dyDescent="0.25">
      <c r="A1153" s="7">
        <f t="shared" si="170"/>
        <v>1147</v>
      </c>
      <c r="B1153" s="7" t="s">
        <v>3411</v>
      </c>
      <c r="C1153" s="7" t="s">
        <v>3412</v>
      </c>
      <c r="D1153" s="8" t="s">
        <v>8</v>
      </c>
      <c r="E1153" s="8" t="s">
        <v>41</v>
      </c>
      <c r="F1153" s="8" t="s">
        <v>10175</v>
      </c>
      <c r="G1153" s="8" t="s">
        <v>10175</v>
      </c>
      <c r="H1153" s="7" t="s">
        <v>3364</v>
      </c>
      <c r="I1153" s="7" t="s">
        <v>284</v>
      </c>
      <c r="J1153" s="7" t="s">
        <v>52</v>
      </c>
      <c r="K1153" s="7" t="s">
        <v>53</v>
      </c>
      <c r="L1153" s="7" t="s">
        <v>32</v>
      </c>
      <c r="M1153" s="8" t="s">
        <v>509</v>
      </c>
      <c r="N1153" s="23">
        <v>8</v>
      </c>
      <c r="O1153" s="22">
        <v>42159.69</v>
      </c>
      <c r="P1153" s="22">
        <v>337277.52</v>
      </c>
      <c r="Q1153" s="9">
        <f>VLOOKUP(T1153,[1]Sheet1!$R$2:$S$2054,2,0)</f>
        <v>5611.25</v>
      </c>
      <c r="R1153" s="9">
        <f>N1153*Q1153</f>
        <v>44890</v>
      </c>
      <c r="S1153" s="10">
        <f>ROUND(P1153-R1153,2)</f>
        <v>292387.52</v>
      </c>
      <c r="T1153" s="11" t="s">
        <v>3413</v>
      </c>
      <c r="V1153" s="10">
        <f t="shared" si="169"/>
        <v>292387.52</v>
      </c>
      <c r="W1153" s="10" t="e">
        <f>#REF!-V1153</f>
        <v>#REF!</v>
      </c>
    </row>
    <row r="1154" spans="1:23" x14ac:dyDescent="0.25">
      <c r="A1154" s="7">
        <f t="shared" si="170"/>
        <v>1148</v>
      </c>
      <c r="B1154" s="7" t="s">
        <v>3414</v>
      </c>
      <c r="C1154" s="7" t="s">
        <v>3415</v>
      </c>
      <c r="D1154" s="8" t="s">
        <v>8</v>
      </c>
      <c r="E1154" s="8" t="s">
        <v>41</v>
      </c>
      <c r="F1154" s="8" t="s">
        <v>10175</v>
      </c>
      <c r="G1154" s="8" t="s">
        <v>10175</v>
      </c>
      <c r="H1154" s="7" t="s">
        <v>3364</v>
      </c>
      <c r="I1154" s="7" t="s">
        <v>284</v>
      </c>
      <c r="J1154" s="7" t="s">
        <v>52</v>
      </c>
      <c r="K1154" s="7" t="s">
        <v>53</v>
      </c>
      <c r="L1154" s="7" t="s">
        <v>32</v>
      </c>
      <c r="M1154" s="8" t="s">
        <v>509</v>
      </c>
      <c r="N1154" s="23">
        <v>1</v>
      </c>
      <c r="O1154" s="22">
        <v>37729.5</v>
      </c>
      <c r="P1154" s="22">
        <v>37729.5</v>
      </c>
      <c r="Q1154" s="9">
        <f>VLOOKUP(T1154,[1]Sheet1!$R$2:$S$2054,2,0)</f>
        <v>31236</v>
      </c>
      <c r="R1154" s="9">
        <f>N1154*Q1154</f>
        <v>31236</v>
      </c>
      <c r="S1154" s="10">
        <f>ROUND(P1154-R1154,2)</f>
        <v>6493.5</v>
      </c>
      <c r="T1154" s="11" t="s">
        <v>3416</v>
      </c>
      <c r="V1154" s="10">
        <f t="shared" si="169"/>
        <v>6493.5</v>
      </c>
      <c r="W1154" s="10" t="e">
        <f>#REF!-V1154</f>
        <v>#REF!</v>
      </c>
    </row>
    <row r="1155" spans="1:23" x14ac:dyDescent="0.25">
      <c r="A1155" s="7">
        <f t="shared" si="170"/>
        <v>1149</v>
      </c>
      <c r="B1155" s="7" t="s">
        <v>3417</v>
      </c>
      <c r="C1155" s="7" t="s">
        <v>3418</v>
      </c>
      <c r="D1155" s="8" t="s">
        <v>8</v>
      </c>
      <c r="E1155" s="8" t="s">
        <v>41</v>
      </c>
      <c r="F1155" s="8" t="s">
        <v>10175</v>
      </c>
      <c r="G1155" s="8" t="s">
        <v>10175</v>
      </c>
      <c r="H1155" s="7" t="s">
        <v>3419</v>
      </c>
      <c r="I1155" s="7" t="s">
        <v>14</v>
      </c>
      <c r="J1155" s="7" t="s">
        <v>52</v>
      </c>
      <c r="K1155" s="7" t="s">
        <v>53</v>
      </c>
      <c r="L1155" s="7" t="s">
        <v>32</v>
      </c>
      <c r="M1155" s="8" t="s">
        <v>509</v>
      </c>
      <c r="N1155" s="23">
        <v>1</v>
      </c>
      <c r="O1155" s="22">
        <v>44487.03</v>
      </c>
      <c r="P1155" s="22">
        <v>44487.03</v>
      </c>
      <c r="Q1155" s="9">
        <f>O1155</f>
        <v>44487.03</v>
      </c>
      <c r="R1155" s="9">
        <f>P1155</f>
        <v>44487.03</v>
      </c>
      <c r="S1155" s="10">
        <f>P1155-R1155</f>
        <v>0</v>
      </c>
      <c r="T1155" s="11" t="s">
        <v>3420</v>
      </c>
      <c r="V1155" s="10">
        <f t="shared" si="169"/>
        <v>0</v>
      </c>
      <c r="W1155" s="10" t="e">
        <f>#REF!-V1155</f>
        <v>#REF!</v>
      </c>
    </row>
    <row r="1156" spans="1:23" x14ac:dyDescent="0.25">
      <c r="A1156" s="7">
        <f t="shared" si="170"/>
        <v>1150</v>
      </c>
      <c r="B1156" s="7" t="s">
        <v>3417</v>
      </c>
      <c r="C1156" s="7" t="s">
        <v>3418</v>
      </c>
      <c r="D1156" s="8" t="s">
        <v>8</v>
      </c>
      <c r="E1156" s="8" t="s">
        <v>41</v>
      </c>
      <c r="F1156" s="8" t="s">
        <v>10175</v>
      </c>
      <c r="G1156" s="8" t="s">
        <v>10175</v>
      </c>
      <c r="H1156" s="7" t="s">
        <v>805</v>
      </c>
      <c r="I1156" s="7" t="s">
        <v>14</v>
      </c>
      <c r="J1156" s="7" t="s">
        <v>52</v>
      </c>
      <c r="K1156" s="7" t="s">
        <v>53</v>
      </c>
      <c r="L1156" s="7" t="s">
        <v>32</v>
      </c>
      <c r="M1156" s="8" t="s">
        <v>509</v>
      </c>
      <c r="N1156" s="23">
        <v>9</v>
      </c>
      <c r="O1156" s="22">
        <v>44487.03</v>
      </c>
      <c r="P1156" s="22">
        <v>400383.27</v>
      </c>
      <c r="Q1156" s="9">
        <f>VLOOKUP(T1156,[1]Sheet1!$R$2:$S$2054,2,0)</f>
        <v>35048.879999999997</v>
      </c>
      <c r="R1156" s="9">
        <f t="shared" ref="R1156:R1168" si="175">N1156*Q1156</f>
        <v>315439.92</v>
      </c>
      <c r="S1156" s="10">
        <f t="shared" ref="S1156:S1168" si="176">ROUND(P1156-R1156,2)</f>
        <v>84943.35</v>
      </c>
      <c r="T1156" s="11" t="s">
        <v>3421</v>
      </c>
      <c r="V1156" s="10">
        <f t="shared" si="169"/>
        <v>84943.350000000035</v>
      </c>
      <c r="W1156" s="10" t="e">
        <f>#REF!-V1156</f>
        <v>#REF!</v>
      </c>
    </row>
    <row r="1157" spans="1:23" x14ac:dyDescent="0.25">
      <c r="A1157" s="7">
        <f t="shared" si="170"/>
        <v>1151</v>
      </c>
      <c r="B1157" s="7" t="s">
        <v>3422</v>
      </c>
      <c r="C1157" s="7" t="s">
        <v>3423</v>
      </c>
      <c r="D1157" s="8" t="s">
        <v>8</v>
      </c>
      <c r="E1157" s="8" t="s">
        <v>41</v>
      </c>
      <c r="F1157" s="8" t="s">
        <v>10175</v>
      </c>
      <c r="G1157" s="8" t="s">
        <v>10175</v>
      </c>
      <c r="H1157" s="7" t="s">
        <v>805</v>
      </c>
      <c r="I1157" s="7" t="s">
        <v>14</v>
      </c>
      <c r="J1157" s="7" t="s">
        <v>52</v>
      </c>
      <c r="K1157" s="7" t="s">
        <v>53</v>
      </c>
      <c r="L1157" s="7" t="s">
        <v>32</v>
      </c>
      <c r="M1157" s="8" t="s">
        <v>509</v>
      </c>
      <c r="N1157" s="23">
        <v>1</v>
      </c>
      <c r="O1157" s="22">
        <v>44645.98</v>
      </c>
      <c r="P1157" s="22">
        <v>44645.98</v>
      </c>
      <c r="Q1157" s="9">
        <f>VLOOKUP(T1157,[1]Sheet1!$R$2:$S$2054,2,0)</f>
        <v>8255</v>
      </c>
      <c r="R1157" s="9">
        <f t="shared" si="175"/>
        <v>8255</v>
      </c>
      <c r="S1157" s="10">
        <f t="shared" si="176"/>
        <v>36390.980000000003</v>
      </c>
      <c r="T1157" s="11" t="s">
        <v>3424</v>
      </c>
      <c r="V1157" s="10">
        <f t="shared" si="169"/>
        <v>36390.980000000003</v>
      </c>
      <c r="W1157" s="10" t="e">
        <f>#REF!-V1157</f>
        <v>#REF!</v>
      </c>
    </row>
    <row r="1158" spans="1:23" x14ac:dyDescent="0.25">
      <c r="A1158" s="7">
        <f t="shared" si="170"/>
        <v>1152</v>
      </c>
      <c r="B1158" s="7" t="s">
        <v>3425</v>
      </c>
      <c r="C1158" s="7" t="s">
        <v>3426</v>
      </c>
      <c r="D1158" s="8" t="s">
        <v>8</v>
      </c>
      <c r="E1158" s="8" t="s">
        <v>41</v>
      </c>
      <c r="F1158" s="8" t="s">
        <v>10175</v>
      </c>
      <c r="G1158" s="8" t="s">
        <v>10175</v>
      </c>
      <c r="H1158" s="7" t="s">
        <v>805</v>
      </c>
      <c r="I1158" s="7" t="s">
        <v>14</v>
      </c>
      <c r="J1158" s="7" t="s">
        <v>52</v>
      </c>
      <c r="K1158" s="7" t="s">
        <v>53</v>
      </c>
      <c r="L1158" s="7" t="s">
        <v>32</v>
      </c>
      <c r="M1158" s="8" t="s">
        <v>509</v>
      </c>
      <c r="N1158" s="23">
        <v>2</v>
      </c>
      <c r="O1158" s="22">
        <v>15695.13</v>
      </c>
      <c r="P1158" s="22">
        <v>31390.26</v>
      </c>
      <c r="Q1158" s="9">
        <f>VLOOKUP(T1158,[1]Sheet1!$R$2:$S$2054,2,0)</f>
        <v>4247.5</v>
      </c>
      <c r="R1158" s="9">
        <f t="shared" si="175"/>
        <v>8495</v>
      </c>
      <c r="S1158" s="10">
        <f t="shared" si="176"/>
        <v>22895.26</v>
      </c>
      <c r="T1158" s="11" t="s">
        <v>3427</v>
      </c>
      <c r="V1158" s="10">
        <f t="shared" si="169"/>
        <v>22895.26</v>
      </c>
      <c r="W1158" s="10" t="e">
        <f>#REF!-V1158</f>
        <v>#REF!</v>
      </c>
    </row>
    <row r="1159" spans="1:23" x14ac:dyDescent="0.25">
      <c r="A1159" s="7">
        <f t="shared" si="170"/>
        <v>1153</v>
      </c>
      <c r="B1159" s="7" t="s">
        <v>3428</v>
      </c>
      <c r="C1159" s="7" t="s">
        <v>3429</v>
      </c>
      <c r="D1159" s="8" t="s">
        <v>8</v>
      </c>
      <c r="E1159" s="8" t="s">
        <v>41</v>
      </c>
      <c r="F1159" s="8" t="s">
        <v>10175</v>
      </c>
      <c r="G1159" s="8" t="s">
        <v>10175</v>
      </c>
      <c r="H1159" s="7" t="s">
        <v>805</v>
      </c>
      <c r="I1159" s="7" t="s">
        <v>14</v>
      </c>
      <c r="J1159" s="7" t="s">
        <v>52</v>
      </c>
      <c r="K1159" s="7" t="s">
        <v>53</v>
      </c>
      <c r="L1159" s="7" t="s">
        <v>32</v>
      </c>
      <c r="M1159" s="8" t="s">
        <v>509</v>
      </c>
      <c r="N1159" s="23">
        <v>2</v>
      </c>
      <c r="O1159" s="22">
        <v>279.14999999999998</v>
      </c>
      <c r="P1159" s="22">
        <v>558.29999999999995</v>
      </c>
      <c r="Q1159" s="9">
        <f>VLOOKUP(T1159,[1]Sheet1!$R$2:$S$2054,2,0)</f>
        <v>80.5</v>
      </c>
      <c r="R1159" s="9">
        <f t="shared" si="175"/>
        <v>161</v>
      </c>
      <c r="S1159" s="10">
        <f t="shared" si="176"/>
        <v>397.3</v>
      </c>
      <c r="T1159" s="11" t="s">
        <v>3430</v>
      </c>
      <c r="V1159" s="10">
        <f t="shared" ref="V1159:V1222" si="177">P1159-R1159</f>
        <v>397.29999999999995</v>
      </c>
      <c r="W1159" s="10" t="e">
        <f>#REF!-V1159</f>
        <v>#REF!</v>
      </c>
    </row>
    <row r="1160" spans="1:23" x14ac:dyDescent="0.25">
      <c r="A1160" s="7">
        <f t="shared" si="170"/>
        <v>1154</v>
      </c>
      <c r="B1160" s="7" t="s">
        <v>3431</v>
      </c>
      <c r="C1160" s="7" t="s">
        <v>3432</v>
      </c>
      <c r="D1160" s="8" t="s">
        <v>8</v>
      </c>
      <c r="E1160" s="8" t="s">
        <v>41</v>
      </c>
      <c r="F1160" s="8" t="s">
        <v>10175</v>
      </c>
      <c r="G1160" s="8" t="s">
        <v>10175</v>
      </c>
      <c r="H1160" s="7" t="s">
        <v>51</v>
      </c>
      <c r="I1160" s="7" t="s">
        <v>284</v>
      </c>
      <c r="J1160" s="7" t="s">
        <v>52</v>
      </c>
      <c r="K1160" s="7" t="s">
        <v>53</v>
      </c>
      <c r="L1160" s="7" t="s">
        <v>32</v>
      </c>
      <c r="M1160" s="8" t="s">
        <v>509</v>
      </c>
      <c r="N1160" s="23">
        <v>1</v>
      </c>
      <c r="O1160" s="22">
        <v>1817.58</v>
      </c>
      <c r="P1160" s="22">
        <v>1817.58</v>
      </c>
      <c r="Q1160" s="9">
        <f>VLOOKUP(T1160,[1]Sheet1!$R$2:$S$2054,2,0)</f>
        <v>325</v>
      </c>
      <c r="R1160" s="9">
        <f t="shared" si="175"/>
        <v>325</v>
      </c>
      <c r="S1160" s="10">
        <f t="shared" si="176"/>
        <v>1492.58</v>
      </c>
      <c r="T1160" s="11" t="s">
        <v>3433</v>
      </c>
      <c r="V1160" s="10">
        <f t="shared" si="177"/>
        <v>1492.58</v>
      </c>
      <c r="W1160" s="10" t="e">
        <f>#REF!-V1160</f>
        <v>#REF!</v>
      </c>
    </row>
    <row r="1161" spans="1:23" x14ac:dyDescent="0.25">
      <c r="A1161" s="7">
        <f t="shared" ref="A1161:A1224" si="178">A1160+1</f>
        <v>1155</v>
      </c>
      <c r="B1161" s="7" t="s">
        <v>3434</v>
      </c>
      <c r="C1161" s="7" t="s">
        <v>3435</v>
      </c>
      <c r="D1161" s="8" t="s">
        <v>8</v>
      </c>
      <c r="E1161" s="8" t="s">
        <v>41</v>
      </c>
      <c r="F1161" s="8" t="s">
        <v>10175</v>
      </c>
      <c r="G1161" s="8" t="s">
        <v>10175</v>
      </c>
      <c r="H1161" s="7" t="s">
        <v>51</v>
      </c>
      <c r="I1161" s="7" t="s">
        <v>284</v>
      </c>
      <c r="J1161" s="7" t="s">
        <v>52</v>
      </c>
      <c r="K1161" s="7" t="s">
        <v>53</v>
      </c>
      <c r="L1161" s="7" t="s">
        <v>32</v>
      </c>
      <c r="M1161" s="8" t="s">
        <v>509</v>
      </c>
      <c r="N1161" s="23">
        <v>2</v>
      </c>
      <c r="O1161" s="22">
        <v>5091.1899999999996</v>
      </c>
      <c r="P1161" s="22">
        <v>10182.370000000001</v>
      </c>
      <c r="Q1161" s="9">
        <f>VLOOKUP(T1161,[1]Sheet1!$R$2:$S$2054,2,0)</f>
        <v>911.5</v>
      </c>
      <c r="R1161" s="9">
        <f t="shared" si="175"/>
        <v>1823</v>
      </c>
      <c r="S1161" s="10">
        <f t="shared" si="176"/>
        <v>8359.3700000000008</v>
      </c>
      <c r="T1161" s="11" t="s">
        <v>3436</v>
      </c>
      <c r="V1161" s="10">
        <f t="shared" si="177"/>
        <v>8359.3700000000008</v>
      </c>
      <c r="W1161" s="10" t="e">
        <f>#REF!-V1161</f>
        <v>#REF!</v>
      </c>
    </row>
    <row r="1162" spans="1:23" x14ac:dyDescent="0.25">
      <c r="A1162" s="7">
        <f t="shared" si="178"/>
        <v>1156</v>
      </c>
      <c r="B1162" s="7" t="s">
        <v>3437</v>
      </c>
      <c r="C1162" s="7" t="s">
        <v>3438</v>
      </c>
      <c r="D1162" s="8" t="s">
        <v>8</v>
      </c>
      <c r="E1162" s="8" t="s">
        <v>41</v>
      </c>
      <c r="F1162" s="8" t="s">
        <v>10175</v>
      </c>
      <c r="G1162" s="8" t="s">
        <v>10175</v>
      </c>
      <c r="H1162" s="7" t="s">
        <v>51</v>
      </c>
      <c r="I1162" s="7" t="s">
        <v>284</v>
      </c>
      <c r="J1162" s="7" t="s">
        <v>52</v>
      </c>
      <c r="K1162" s="7" t="s">
        <v>53</v>
      </c>
      <c r="L1162" s="7" t="s">
        <v>32</v>
      </c>
      <c r="M1162" s="8" t="s">
        <v>509</v>
      </c>
      <c r="N1162" s="23">
        <v>2</v>
      </c>
      <c r="O1162" s="22">
        <v>10355.549999999999</v>
      </c>
      <c r="P1162" s="22">
        <v>20711.09</v>
      </c>
      <c r="Q1162" s="9">
        <f>VLOOKUP(T1162,[1]Sheet1!$R$2:$S$2054,2,0)</f>
        <v>1853.5</v>
      </c>
      <c r="R1162" s="9">
        <f t="shared" si="175"/>
        <v>3707</v>
      </c>
      <c r="S1162" s="10">
        <f t="shared" si="176"/>
        <v>17004.09</v>
      </c>
      <c r="T1162" s="11" t="s">
        <v>3439</v>
      </c>
      <c r="V1162" s="10">
        <f t="shared" si="177"/>
        <v>17004.09</v>
      </c>
      <c r="W1162" s="10" t="e">
        <f>#REF!-V1162</f>
        <v>#REF!</v>
      </c>
    </row>
    <row r="1163" spans="1:23" x14ac:dyDescent="0.25">
      <c r="A1163" s="7">
        <f t="shared" si="178"/>
        <v>1157</v>
      </c>
      <c r="B1163" s="7" t="s">
        <v>3440</v>
      </c>
      <c r="C1163" s="7" t="s">
        <v>3441</v>
      </c>
      <c r="D1163" s="8" t="s">
        <v>8</v>
      </c>
      <c r="E1163" s="8" t="s">
        <v>41</v>
      </c>
      <c r="F1163" s="8" t="s">
        <v>10175</v>
      </c>
      <c r="G1163" s="8" t="s">
        <v>10175</v>
      </c>
      <c r="H1163" s="7" t="s">
        <v>51</v>
      </c>
      <c r="I1163" s="7" t="s">
        <v>284</v>
      </c>
      <c r="J1163" s="7" t="s">
        <v>52</v>
      </c>
      <c r="K1163" s="7" t="s">
        <v>53</v>
      </c>
      <c r="L1163" s="7" t="s">
        <v>32</v>
      </c>
      <c r="M1163" s="8" t="s">
        <v>509</v>
      </c>
      <c r="N1163" s="23">
        <v>2</v>
      </c>
      <c r="O1163" s="22">
        <v>4740.6899999999996</v>
      </c>
      <c r="P1163" s="22">
        <v>9481.3799999999992</v>
      </c>
      <c r="Q1163" s="9">
        <f>VLOOKUP(T1163,[1]Sheet1!$R$2:$S$2054,2,0)</f>
        <v>4035.5</v>
      </c>
      <c r="R1163" s="9">
        <f t="shared" si="175"/>
        <v>8071</v>
      </c>
      <c r="S1163" s="10">
        <f t="shared" si="176"/>
        <v>1410.38</v>
      </c>
      <c r="T1163" s="11" t="s">
        <v>3442</v>
      </c>
      <c r="V1163" s="10">
        <f t="shared" si="177"/>
        <v>1410.3799999999992</v>
      </c>
      <c r="W1163" s="10" t="e">
        <f>#REF!-V1163</f>
        <v>#REF!</v>
      </c>
    </row>
    <row r="1164" spans="1:23" x14ac:dyDescent="0.25">
      <c r="A1164" s="7">
        <f t="shared" si="178"/>
        <v>1158</v>
      </c>
      <c r="B1164" s="7" t="s">
        <v>3443</v>
      </c>
      <c r="C1164" s="7" t="s">
        <v>3444</v>
      </c>
      <c r="D1164" s="8" t="s">
        <v>8</v>
      </c>
      <c r="E1164" s="8" t="s">
        <v>41</v>
      </c>
      <c r="F1164" s="8" t="s">
        <v>10175</v>
      </c>
      <c r="G1164" s="8" t="s">
        <v>10175</v>
      </c>
      <c r="H1164" s="7" t="s">
        <v>44</v>
      </c>
      <c r="I1164" s="7" t="s">
        <v>14</v>
      </c>
      <c r="J1164" s="7" t="s">
        <v>52</v>
      </c>
      <c r="K1164" s="7" t="s">
        <v>53</v>
      </c>
      <c r="L1164" s="7" t="s">
        <v>32</v>
      </c>
      <c r="M1164" s="8" t="s">
        <v>509</v>
      </c>
      <c r="N1164" s="23">
        <v>8</v>
      </c>
      <c r="O1164" s="22">
        <v>1944.55</v>
      </c>
      <c r="P1164" s="22">
        <v>15556.39</v>
      </c>
      <c r="Q1164" s="9">
        <f>VLOOKUP(T1164,[1]Sheet1!$R$2:$S$2054,2,0)</f>
        <v>258.75</v>
      </c>
      <c r="R1164" s="9">
        <f t="shared" si="175"/>
        <v>2070</v>
      </c>
      <c r="S1164" s="10">
        <f t="shared" si="176"/>
        <v>13486.39</v>
      </c>
      <c r="T1164" s="11" t="s">
        <v>3445</v>
      </c>
      <c r="V1164" s="10">
        <f t="shared" si="177"/>
        <v>13486.39</v>
      </c>
      <c r="W1164" s="10" t="e">
        <f>#REF!-V1164</f>
        <v>#REF!</v>
      </c>
    </row>
    <row r="1165" spans="1:23" x14ac:dyDescent="0.25">
      <c r="A1165" s="7">
        <f t="shared" si="178"/>
        <v>1159</v>
      </c>
      <c r="B1165" s="7" t="s">
        <v>3446</v>
      </c>
      <c r="C1165" s="7" t="s">
        <v>3447</v>
      </c>
      <c r="D1165" s="8" t="s">
        <v>8</v>
      </c>
      <c r="E1165" s="8" t="s">
        <v>41</v>
      </c>
      <c r="F1165" s="8" t="s">
        <v>10175</v>
      </c>
      <c r="G1165" s="8" t="s">
        <v>10175</v>
      </c>
      <c r="H1165" s="7" t="s">
        <v>44</v>
      </c>
      <c r="I1165" s="7" t="s">
        <v>14</v>
      </c>
      <c r="J1165" s="7" t="s">
        <v>52</v>
      </c>
      <c r="K1165" s="7" t="s">
        <v>53</v>
      </c>
      <c r="L1165" s="7" t="s">
        <v>32</v>
      </c>
      <c r="M1165" s="8" t="s">
        <v>509</v>
      </c>
      <c r="N1165" s="23">
        <v>1</v>
      </c>
      <c r="O1165" s="22">
        <v>40277.11</v>
      </c>
      <c r="P1165" s="22">
        <v>40277.11</v>
      </c>
      <c r="Q1165" s="9">
        <f>VLOOKUP(T1165,[1]Sheet1!$R$2:$S$2054,2,0)</f>
        <v>5361</v>
      </c>
      <c r="R1165" s="9">
        <f t="shared" si="175"/>
        <v>5361</v>
      </c>
      <c r="S1165" s="10">
        <f t="shared" si="176"/>
        <v>34916.11</v>
      </c>
      <c r="T1165" s="11" t="s">
        <v>3448</v>
      </c>
      <c r="V1165" s="10">
        <f t="shared" si="177"/>
        <v>34916.11</v>
      </c>
      <c r="W1165" s="10" t="e">
        <f>#REF!-V1165</f>
        <v>#REF!</v>
      </c>
    </row>
    <row r="1166" spans="1:23" x14ac:dyDescent="0.25">
      <c r="A1166" s="7">
        <f t="shared" si="178"/>
        <v>1160</v>
      </c>
      <c r="B1166" s="7" t="s">
        <v>3449</v>
      </c>
      <c r="C1166" s="7" t="s">
        <v>3450</v>
      </c>
      <c r="D1166" s="8" t="s">
        <v>8</v>
      </c>
      <c r="E1166" s="8" t="s">
        <v>41</v>
      </c>
      <c r="F1166" s="8" t="s">
        <v>10175</v>
      </c>
      <c r="G1166" s="8" t="s">
        <v>10175</v>
      </c>
      <c r="H1166" s="7" t="s">
        <v>44</v>
      </c>
      <c r="I1166" s="7" t="s">
        <v>284</v>
      </c>
      <c r="J1166" s="7" t="s">
        <v>52</v>
      </c>
      <c r="K1166" s="7" t="s">
        <v>53</v>
      </c>
      <c r="L1166" s="7" t="s">
        <v>32</v>
      </c>
      <c r="M1166" s="8" t="s">
        <v>509</v>
      </c>
      <c r="N1166" s="23">
        <v>10</v>
      </c>
      <c r="O1166" s="22">
        <v>81.739999999999995</v>
      </c>
      <c r="P1166" s="22">
        <v>817.42</v>
      </c>
      <c r="Q1166" s="9">
        <f>VLOOKUP(T1166,[1]Sheet1!$R$2:$S$2054,2,0)</f>
        <v>14.6</v>
      </c>
      <c r="R1166" s="9">
        <f t="shared" si="175"/>
        <v>146</v>
      </c>
      <c r="S1166" s="10">
        <f t="shared" si="176"/>
        <v>671.42</v>
      </c>
      <c r="T1166" s="11" t="s">
        <v>3451</v>
      </c>
      <c r="V1166" s="10">
        <f t="shared" si="177"/>
        <v>671.42</v>
      </c>
      <c r="W1166" s="10" t="e">
        <f>#REF!-V1166</f>
        <v>#REF!</v>
      </c>
    </row>
    <row r="1167" spans="1:23" x14ac:dyDescent="0.25">
      <c r="A1167" s="7">
        <f t="shared" si="178"/>
        <v>1161</v>
      </c>
      <c r="B1167" s="7" t="s">
        <v>3452</v>
      </c>
      <c r="C1167" s="7" t="s">
        <v>3453</v>
      </c>
      <c r="D1167" s="8" t="s">
        <v>8</v>
      </c>
      <c r="E1167" s="8" t="s">
        <v>41</v>
      </c>
      <c r="F1167" s="8" t="s">
        <v>10175</v>
      </c>
      <c r="G1167" s="8" t="s">
        <v>10175</v>
      </c>
      <c r="H1167" s="7" t="s">
        <v>44</v>
      </c>
      <c r="I1167" s="7" t="s">
        <v>14</v>
      </c>
      <c r="J1167" s="7" t="s">
        <v>52</v>
      </c>
      <c r="K1167" s="7" t="s">
        <v>53</v>
      </c>
      <c r="L1167" s="7" t="s">
        <v>32</v>
      </c>
      <c r="M1167" s="8" t="s">
        <v>509</v>
      </c>
      <c r="N1167" s="23">
        <v>1</v>
      </c>
      <c r="O1167" s="22">
        <v>119678.64</v>
      </c>
      <c r="P1167" s="22">
        <v>119678.64</v>
      </c>
      <c r="Q1167" s="9">
        <f>VLOOKUP(T1167,[1]Sheet1!$R$2:$S$2054,2,0)</f>
        <v>21421</v>
      </c>
      <c r="R1167" s="9">
        <f t="shared" si="175"/>
        <v>21421</v>
      </c>
      <c r="S1167" s="10">
        <f t="shared" si="176"/>
        <v>98257.64</v>
      </c>
      <c r="T1167" s="11" t="s">
        <v>3454</v>
      </c>
      <c r="V1167" s="10">
        <f t="shared" si="177"/>
        <v>98257.64</v>
      </c>
      <c r="W1167" s="10" t="e">
        <f>#REF!-V1167</f>
        <v>#REF!</v>
      </c>
    </row>
    <row r="1168" spans="1:23" x14ac:dyDescent="0.25">
      <c r="A1168" s="7">
        <f t="shared" si="178"/>
        <v>1162</v>
      </c>
      <c r="B1168" s="7" t="s">
        <v>3455</v>
      </c>
      <c r="C1168" s="7" t="s">
        <v>3456</v>
      </c>
      <c r="D1168" s="8" t="s">
        <v>8</v>
      </c>
      <c r="E1168" s="8" t="s">
        <v>41</v>
      </c>
      <c r="F1168" s="8" t="s">
        <v>10175</v>
      </c>
      <c r="G1168" s="8" t="s">
        <v>10175</v>
      </c>
      <c r="H1168" s="7" t="s">
        <v>44</v>
      </c>
      <c r="I1168" s="7" t="s">
        <v>14</v>
      </c>
      <c r="J1168" s="7" t="s">
        <v>52</v>
      </c>
      <c r="K1168" s="7" t="s">
        <v>53</v>
      </c>
      <c r="L1168" s="7" t="s">
        <v>32</v>
      </c>
      <c r="M1168" s="8" t="s">
        <v>509</v>
      </c>
      <c r="N1168" s="23">
        <v>7</v>
      </c>
      <c r="O1168" s="22">
        <v>53716.1</v>
      </c>
      <c r="P1168" s="22">
        <v>376012.73</v>
      </c>
      <c r="Q1168" s="9">
        <f>VLOOKUP(T1168,[1]Sheet1!$R$2:$S$2054,2,0)</f>
        <v>9931.85</v>
      </c>
      <c r="R1168" s="9">
        <f t="shared" si="175"/>
        <v>69522.95</v>
      </c>
      <c r="S1168" s="10">
        <f t="shared" si="176"/>
        <v>306489.78000000003</v>
      </c>
      <c r="T1168" s="11" t="s">
        <v>3457</v>
      </c>
      <c r="V1168" s="10">
        <f t="shared" si="177"/>
        <v>306489.77999999997</v>
      </c>
      <c r="W1168" s="10" t="e">
        <f>#REF!-V1168</f>
        <v>#REF!</v>
      </c>
    </row>
    <row r="1169" spans="1:23" x14ac:dyDescent="0.25">
      <c r="A1169" s="7">
        <f t="shared" si="178"/>
        <v>1163</v>
      </c>
      <c r="B1169" s="7" t="s">
        <v>3459</v>
      </c>
      <c r="C1169" s="7" t="s">
        <v>3461</v>
      </c>
      <c r="D1169" s="8" t="s">
        <v>8</v>
      </c>
      <c r="E1169" s="8" t="s">
        <v>41</v>
      </c>
      <c r="F1169" s="8" t="s">
        <v>42</v>
      </c>
      <c r="G1169" s="7" t="s">
        <v>3082</v>
      </c>
      <c r="H1169" s="7" t="s">
        <v>44</v>
      </c>
      <c r="I1169" s="7" t="s">
        <v>284</v>
      </c>
      <c r="J1169" s="7" t="s">
        <v>52</v>
      </c>
      <c r="K1169" s="7" t="s">
        <v>53</v>
      </c>
      <c r="L1169" s="7" t="s">
        <v>32</v>
      </c>
      <c r="M1169" s="8" t="s">
        <v>509</v>
      </c>
      <c r="N1169" s="23">
        <v>4</v>
      </c>
      <c r="O1169" s="22">
        <v>618.32000000000005</v>
      </c>
      <c r="P1169" s="22">
        <v>2473.27</v>
      </c>
      <c r="Q1169" s="9">
        <f>O1169</f>
        <v>618.32000000000005</v>
      </c>
      <c r="R1169" s="9">
        <f>P1169</f>
        <v>2473.27</v>
      </c>
      <c r="S1169" s="10">
        <f>P1169-R1169</f>
        <v>0</v>
      </c>
      <c r="T1169" s="11" t="s">
        <v>3460</v>
      </c>
      <c r="V1169" s="10">
        <f t="shared" si="177"/>
        <v>0</v>
      </c>
      <c r="W1169" s="10" t="e">
        <f>#REF!-V1169</f>
        <v>#REF!</v>
      </c>
    </row>
    <row r="1170" spans="1:23" x14ac:dyDescent="0.25">
      <c r="A1170" s="7">
        <f t="shared" si="178"/>
        <v>1164</v>
      </c>
      <c r="B1170" s="7" t="s">
        <v>3462</v>
      </c>
      <c r="C1170" s="7" t="s">
        <v>3463</v>
      </c>
      <c r="D1170" s="8" t="s">
        <v>8</v>
      </c>
      <c r="E1170" s="8" t="s">
        <v>41</v>
      </c>
      <c r="F1170" s="8" t="s">
        <v>10175</v>
      </c>
      <c r="G1170" s="8" t="s">
        <v>10175</v>
      </c>
      <c r="H1170" s="7" t="s">
        <v>44</v>
      </c>
      <c r="I1170" s="7" t="s">
        <v>14</v>
      </c>
      <c r="J1170" s="7" t="s">
        <v>52</v>
      </c>
      <c r="K1170" s="7" t="s">
        <v>53</v>
      </c>
      <c r="L1170" s="7" t="s">
        <v>32</v>
      </c>
      <c r="M1170" s="8" t="s">
        <v>509</v>
      </c>
      <c r="N1170" s="23">
        <v>6</v>
      </c>
      <c r="O1170" s="22">
        <v>143.5</v>
      </c>
      <c r="P1170" s="22">
        <v>860.97</v>
      </c>
      <c r="Q1170" s="9">
        <f>VLOOKUP(T1170,[1]Sheet1!$R$2:$S$2054,2,0)</f>
        <v>21.5</v>
      </c>
      <c r="R1170" s="9">
        <f>N1170*Q1170</f>
        <v>129</v>
      </c>
      <c r="S1170" s="10">
        <f>ROUND(P1170-R1170,2)</f>
        <v>731.97</v>
      </c>
      <c r="T1170" s="11" t="s">
        <v>3464</v>
      </c>
      <c r="V1170" s="10">
        <f t="shared" si="177"/>
        <v>731.97</v>
      </c>
      <c r="W1170" s="10" t="e">
        <f>#REF!-V1170</f>
        <v>#REF!</v>
      </c>
    </row>
    <row r="1171" spans="1:23" x14ac:dyDescent="0.25">
      <c r="A1171" s="7">
        <f t="shared" si="178"/>
        <v>1165</v>
      </c>
      <c r="B1171" s="7" t="s">
        <v>3465</v>
      </c>
      <c r="C1171" s="7" t="s">
        <v>3466</v>
      </c>
      <c r="D1171" s="8" t="s">
        <v>8</v>
      </c>
      <c r="E1171" s="8" t="s">
        <v>41</v>
      </c>
      <c r="F1171" s="8" t="s">
        <v>10175</v>
      </c>
      <c r="G1171" s="8" t="s">
        <v>10175</v>
      </c>
      <c r="H1171" s="7" t="s">
        <v>51</v>
      </c>
      <c r="I1171" s="7" t="s">
        <v>14</v>
      </c>
      <c r="J1171" s="7" t="s">
        <v>52</v>
      </c>
      <c r="K1171" s="7" t="s">
        <v>53</v>
      </c>
      <c r="L1171" s="7" t="s">
        <v>32</v>
      </c>
      <c r="M1171" s="8" t="s">
        <v>509</v>
      </c>
      <c r="N1171" s="23">
        <v>118</v>
      </c>
      <c r="O1171" s="22">
        <v>2991.9</v>
      </c>
      <c r="P1171" s="22">
        <v>353043.75</v>
      </c>
      <c r="Q1171" s="9">
        <f>VLOOKUP(T1171,[1]Sheet1!$R$2:$S$2054,2,0)</f>
        <v>606.69000000000005</v>
      </c>
      <c r="R1171" s="9">
        <f>N1171*Q1171</f>
        <v>71589.420000000013</v>
      </c>
      <c r="S1171" s="10">
        <f>ROUND(P1171-R1171,2)</f>
        <v>281454.33</v>
      </c>
      <c r="T1171" s="11" t="s">
        <v>3467</v>
      </c>
      <c r="V1171" s="10">
        <f t="shared" si="177"/>
        <v>281454.32999999996</v>
      </c>
      <c r="W1171" s="10" t="e">
        <f>#REF!-V1171</f>
        <v>#REF!</v>
      </c>
    </row>
    <row r="1172" spans="1:23" x14ac:dyDescent="0.25">
      <c r="A1172" s="7">
        <f t="shared" si="178"/>
        <v>1166</v>
      </c>
      <c r="B1172" s="7" t="s">
        <v>3468</v>
      </c>
      <c r="C1172" s="7" t="s">
        <v>3469</v>
      </c>
      <c r="D1172" s="8" t="s">
        <v>8</v>
      </c>
      <c r="E1172" s="8" t="s">
        <v>41</v>
      </c>
      <c r="F1172" s="8" t="s">
        <v>10175</v>
      </c>
      <c r="G1172" s="8" t="s">
        <v>10175</v>
      </c>
      <c r="H1172" s="7" t="s">
        <v>44</v>
      </c>
      <c r="I1172" s="7" t="s">
        <v>14</v>
      </c>
      <c r="J1172" s="7" t="s">
        <v>52</v>
      </c>
      <c r="K1172" s="7" t="s">
        <v>53</v>
      </c>
      <c r="L1172" s="7" t="s">
        <v>32</v>
      </c>
      <c r="M1172" s="8" t="s">
        <v>509</v>
      </c>
      <c r="N1172" s="23">
        <v>1</v>
      </c>
      <c r="O1172" s="22">
        <v>59895.92</v>
      </c>
      <c r="P1172" s="22">
        <v>59895.92</v>
      </c>
      <c r="Q1172" s="9">
        <f>VLOOKUP(T1172,[1]Sheet1!$R$2:$S$2054,2,0)</f>
        <v>43885</v>
      </c>
      <c r="R1172" s="9">
        <f>N1172*Q1172</f>
        <v>43885</v>
      </c>
      <c r="S1172" s="10">
        <f>ROUND(P1172-R1172,2)</f>
        <v>16010.92</v>
      </c>
      <c r="T1172" s="11" t="s">
        <v>3471</v>
      </c>
      <c r="V1172" s="10">
        <f t="shared" si="177"/>
        <v>16010.919999999998</v>
      </c>
      <c r="W1172" s="10" t="e">
        <f>#REF!-V1172</f>
        <v>#REF!</v>
      </c>
    </row>
    <row r="1173" spans="1:23" x14ac:dyDescent="0.25">
      <c r="A1173" s="7">
        <f t="shared" si="178"/>
        <v>1167</v>
      </c>
      <c r="B1173" s="7" t="s">
        <v>3472</v>
      </c>
      <c r="C1173" s="7" t="s">
        <v>3474</v>
      </c>
      <c r="D1173" s="8" t="s">
        <v>8</v>
      </c>
      <c r="E1173" s="8" t="s">
        <v>108</v>
      </c>
      <c r="F1173" s="8" t="s">
        <v>42</v>
      </c>
      <c r="G1173" s="7" t="s">
        <v>109</v>
      </c>
      <c r="H1173" s="7" t="s">
        <v>525</v>
      </c>
      <c r="I1173" s="7" t="s">
        <v>284</v>
      </c>
      <c r="J1173" s="7" t="s">
        <v>52</v>
      </c>
      <c r="K1173" s="7" t="s">
        <v>53</v>
      </c>
      <c r="L1173" s="7" t="s">
        <v>110</v>
      </c>
      <c r="M1173" s="8" t="s">
        <v>509</v>
      </c>
      <c r="N1173" s="23">
        <v>1</v>
      </c>
      <c r="O1173" s="22">
        <v>14755.39</v>
      </c>
      <c r="P1173" s="22">
        <v>14755.39</v>
      </c>
      <c r="Q1173" s="9">
        <f>O1173</f>
        <v>14755.39</v>
      </c>
      <c r="R1173" s="9">
        <f>P1173</f>
        <v>14755.39</v>
      </c>
      <c r="S1173" s="10">
        <f>P1173-R1173</f>
        <v>0</v>
      </c>
      <c r="T1173" s="11" t="s">
        <v>3473</v>
      </c>
      <c r="V1173" s="10">
        <f t="shared" si="177"/>
        <v>0</v>
      </c>
      <c r="W1173" s="10" t="e">
        <f>#REF!-V1173</f>
        <v>#REF!</v>
      </c>
    </row>
    <row r="1174" spans="1:23" x14ac:dyDescent="0.25">
      <c r="A1174" s="7">
        <f t="shared" si="178"/>
        <v>1168</v>
      </c>
      <c r="B1174" s="7" t="s">
        <v>3475</v>
      </c>
      <c r="C1174" s="7" t="s">
        <v>3476</v>
      </c>
      <c r="D1174" s="8" t="s">
        <v>8</v>
      </c>
      <c r="E1174" s="8" t="s">
        <v>41</v>
      </c>
      <c r="F1174" s="8" t="s">
        <v>10175</v>
      </c>
      <c r="G1174" s="8" t="s">
        <v>10175</v>
      </c>
      <c r="H1174" s="7" t="s">
        <v>51</v>
      </c>
      <c r="I1174" s="7" t="s">
        <v>14</v>
      </c>
      <c r="J1174" s="7" t="s">
        <v>52</v>
      </c>
      <c r="K1174" s="7" t="s">
        <v>53</v>
      </c>
      <c r="L1174" s="7" t="s">
        <v>32</v>
      </c>
      <c r="M1174" s="8" t="s">
        <v>509</v>
      </c>
      <c r="N1174" s="23">
        <v>16</v>
      </c>
      <c r="O1174" s="22">
        <v>697.85</v>
      </c>
      <c r="P1174" s="22">
        <v>11165.52</v>
      </c>
      <c r="Q1174" s="9">
        <f>VLOOKUP(T1174,[1]Sheet1!$R$2:$S$2054,2,0)</f>
        <v>92.12</v>
      </c>
      <c r="R1174" s="9">
        <f t="shared" ref="R1174:R1193" si="179">N1174*Q1174</f>
        <v>1473.92</v>
      </c>
      <c r="S1174" s="10">
        <f t="shared" ref="S1174:S1193" si="180">ROUND(P1174-R1174,2)</f>
        <v>9691.6</v>
      </c>
      <c r="T1174" s="11" t="s">
        <v>3477</v>
      </c>
      <c r="V1174" s="10">
        <f t="shared" si="177"/>
        <v>9691.6</v>
      </c>
      <c r="W1174" s="10" t="e">
        <f>#REF!-V1174</f>
        <v>#REF!</v>
      </c>
    </row>
    <row r="1175" spans="1:23" x14ac:dyDescent="0.25">
      <c r="A1175" s="7">
        <f t="shared" si="178"/>
        <v>1169</v>
      </c>
      <c r="B1175" s="7" t="s">
        <v>3478</v>
      </c>
      <c r="C1175" s="7" t="s">
        <v>3479</v>
      </c>
      <c r="D1175" s="8" t="s">
        <v>8</v>
      </c>
      <c r="E1175" s="8" t="s">
        <v>41</v>
      </c>
      <c r="F1175" s="8" t="s">
        <v>10175</v>
      </c>
      <c r="G1175" s="8" t="s">
        <v>10175</v>
      </c>
      <c r="H1175" s="7" t="s">
        <v>51</v>
      </c>
      <c r="I1175" s="7" t="s">
        <v>14</v>
      </c>
      <c r="J1175" s="7" t="s">
        <v>52</v>
      </c>
      <c r="K1175" s="7" t="s">
        <v>53</v>
      </c>
      <c r="L1175" s="7" t="s">
        <v>32</v>
      </c>
      <c r="M1175" s="8" t="s">
        <v>509</v>
      </c>
      <c r="N1175" s="23">
        <v>36</v>
      </c>
      <c r="O1175" s="22">
        <v>674.44</v>
      </c>
      <c r="P1175" s="22">
        <v>24279.759999999998</v>
      </c>
      <c r="Q1175" s="9">
        <f>VLOOKUP(T1175,[1]Sheet1!$R$2:$S$2054,2,0)</f>
        <v>89.02</v>
      </c>
      <c r="R1175" s="9">
        <f t="shared" si="179"/>
        <v>3204.72</v>
      </c>
      <c r="S1175" s="10">
        <f t="shared" si="180"/>
        <v>21075.040000000001</v>
      </c>
      <c r="T1175" s="11" t="s">
        <v>3480</v>
      </c>
      <c r="V1175" s="10">
        <f t="shared" si="177"/>
        <v>21075.039999999997</v>
      </c>
      <c r="W1175" s="10" t="e">
        <f>#REF!-V1175</f>
        <v>#REF!</v>
      </c>
    </row>
    <row r="1176" spans="1:23" x14ac:dyDescent="0.25">
      <c r="A1176" s="7">
        <f t="shared" si="178"/>
        <v>1170</v>
      </c>
      <c r="B1176" s="7" t="s">
        <v>3478</v>
      </c>
      <c r="C1176" s="7" t="s">
        <v>3479</v>
      </c>
      <c r="D1176" s="8" t="s">
        <v>8</v>
      </c>
      <c r="E1176" s="8" t="s">
        <v>41</v>
      </c>
      <c r="F1176" s="8" t="s">
        <v>10175</v>
      </c>
      <c r="G1176" s="8" t="s">
        <v>10175</v>
      </c>
      <c r="H1176" s="7" t="s">
        <v>51</v>
      </c>
      <c r="I1176" s="7" t="s">
        <v>14</v>
      </c>
      <c r="J1176" s="7" t="s">
        <v>52</v>
      </c>
      <c r="K1176" s="7" t="s">
        <v>53</v>
      </c>
      <c r="L1176" s="7" t="s">
        <v>32</v>
      </c>
      <c r="M1176" s="8" t="s">
        <v>509</v>
      </c>
      <c r="N1176" s="23">
        <v>33</v>
      </c>
      <c r="O1176" s="22">
        <v>675.03</v>
      </c>
      <c r="P1176" s="22">
        <v>22275.9</v>
      </c>
      <c r="Q1176" s="9">
        <f>VLOOKUP(T1176,[1]Sheet1!$R$2:$S$2054,2,0)</f>
        <v>100.93</v>
      </c>
      <c r="R1176" s="9">
        <f t="shared" si="179"/>
        <v>3330.69</v>
      </c>
      <c r="S1176" s="10">
        <f t="shared" si="180"/>
        <v>18945.21</v>
      </c>
      <c r="T1176" s="11" t="s">
        <v>3481</v>
      </c>
      <c r="V1176" s="10">
        <f t="shared" si="177"/>
        <v>18945.210000000003</v>
      </c>
      <c r="W1176" s="10" t="e">
        <f>#REF!-V1176</f>
        <v>#REF!</v>
      </c>
    </row>
    <row r="1177" spans="1:23" x14ac:dyDescent="0.25">
      <c r="A1177" s="7">
        <f t="shared" si="178"/>
        <v>1171</v>
      </c>
      <c r="B1177" s="7" t="s">
        <v>3482</v>
      </c>
      <c r="C1177" s="7" t="s">
        <v>3483</v>
      </c>
      <c r="D1177" s="8" t="s">
        <v>8</v>
      </c>
      <c r="E1177" s="8" t="s">
        <v>41</v>
      </c>
      <c r="F1177" s="8" t="s">
        <v>10175</v>
      </c>
      <c r="G1177" s="8" t="s">
        <v>10175</v>
      </c>
      <c r="H1177" s="7" t="s">
        <v>44</v>
      </c>
      <c r="I1177" s="7" t="s">
        <v>14</v>
      </c>
      <c r="J1177" s="7" t="s">
        <v>52</v>
      </c>
      <c r="K1177" s="7" t="s">
        <v>53</v>
      </c>
      <c r="L1177" s="7" t="s">
        <v>32</v>
      </c>
      <c r="M1177" s="8" t="s">
        <v>509</v>
      </c>
      <c r="N1177" s="23">
        <v>42</v>
      </c>
      <c r="O1177" s="22">
        <v>348.24</v>
      </c>
      <c r="P1177" s="22">
        <v>14626.08</v>
      </c>
      <c r="Q1177" s="9">
        <f>VLOOKUP(T1177,[1]Sheet1!$R$2:$S$2054,2,0)</f>
        <v>52.07</v>
      </c>
      <c r="R1177" s="9">
        <f t="shared" si="179"/>
        <v>2186.94</v>
      </c>
      <c r="S1177" s="10">
        <f t="shared" si="180"/>
        <v>12439.14</v>
      </c>
      <c r="T1177" s="11" t="s">
        <v>3484</v>
      </c>
      <c r="V1177" s="10">
        <f t="shared" si="177"/>
        <v>12439.14</v>
      </c>
      <c r="W1177" s="10" t="e">
        <f>#REF!-V1177</f>
        <v>#REF!</v>
      </c>
    </row>
    <row r="1178" spans="1:23" x14ac:dyDescent="0.25">
      <c r="A1178" s="7">
        <f t="shared" si="178"/>
        <v>1172</v>
      </c>
      <c r="B1178" s="7" t="s">
        <v>3485</v>
      </c>
      <c r="C1178" s="7" t="s">
        <v>3486</v>
      </c>
      <c r="D1178" s="8" t="s">
        <v>8</v>
      </c>
      <c r="E1178" s="8" t="s">
        <v>41</v>
      </c>
      <c r="F1178" s="8" t="s">
        <v>10175</v>
      </c>
      <c r="G1178" s="8" t="s">
        <v>10175</v>
      </c>
      <c r="H1178" s="7" t="s">
        <v>44</v>
      </c>
      <c r="I1178" s="7" t="s">
        <v>14</v>
      </c>
      <c r="J1178" s="7" t="s">
        <v>52</v>
      </c>
      <c r="K1178" s="7" t="s">
        <v>53</v>
      </c>
      <c r="L1178" s="7" t="s">
        <v>32</v>
      </c>
      <c r="M1178" s="8" t="s">
        <v>509</v>
      </c>
      <c r="N1178" s="23">
        <v>5</v>
      </c>
      <c r="O1178" s="22">
        <v>383.38</v>
      </c>
      <c r="P1178" s="22">
        <v>1916.88</v>
      </c>
      <c r="Q1178" s="9">
        <f>VLOOKUP(T1178,[1]Sheet1!$R$2:$S$2054,2,0)</f>
        <v>298.8</v>
      </c>
      <c r="R1178" s="9">
        <f t="shared" si="179"/>
        <v>1494</v>
      </c>
      <c r="S1178" s="10">
        <f t="shared" si="180"/>
        <v>422.88</v>
      </c>
      <c r="T1178" s="11" t="s">
        <v>3488</v>
      </c>
      <c r="V1178" s="10">
        <f t="shared" si="177"/>
        <v>422.88000000000011</v>
      </c>
      <c r="W1178" s="10" t="e">
        <f>#REF!-V1178</f>
        <v>#REF!</v>
      </c>
    </row>
    <row r="1179" spans="1:23" x14ac:dyDescent="0.25">
      <c r="A1179" s="7">
        <f t="shared" si="178"/>
        <v>1173</v>
      </c>
      <c r="B1179" s="7" t="s">
        <v>3489</v>
      </c>
      <c r="C1179" s="7" t="s">
        <v>3490</v>
      </c>
      <c r="D1179" s="8" t="s">
        <v>8</v>
      </c>
      <c r="E1179" s="8" t="s">
        <v>41</v>
      </c>
      <c r="F1179" s="8" t="s">
        <v>10175</v>
      </c>
      <c r="G1179" s="8" t="s">
        <v>10175</v>
      </c>
      <c r="H1179" s="7" t="s">
        <v>44</v>
      </c>
      <c r="I1179" s="7" t="s">
        <v>14</v>
      </c>
      <c r="J1179" s="7" t="s">
        <v>52</v>
      </c>
      <c r="K1179" s="7" t="s">
        <v>53</v>
      </c>
      <c r="L1179" s="7" t="s">
        <v>32</v>
      </c>
      <c r="M1179" s="8" t="s">
        <v>509</v>
      </c>
      <c r="N1179" s="23">
        <v>72</v>
      </c>
      <c r="O1179" s="22">
        <v>270.37</v>
      </c>
      <c r="P1179" s="22">
        <v>19466.77</v>
      </c>
      <c r="Q1179" s="9">
        <f>VLOOKUP(T1179,[1]Sheet1!$R$2:$S$2054,2,0)</f>
        <v>43.87</v>
      </c>
      <c r="R1179" s="9">
        <f t="shared" si="179"/>
        <v>3158.64</v>
      </c>
      <c r="S1179" s="10">
        <f t="shared" si="180"/>
        <v>16308.13</v>
      </c>
      <c r="T1179" s="11" t="s">
        <v>3491</v>
      </c>
      <c r="V1179" s="10">
        <f t="shared" si="177"/>
        <v>16308.130000000001</v>
      </c>
      <c r="W1179" s="10" t="e">
        <f>#REF!-V1179</f>
        <v>#REF!</v>
      </c>
    </row>
    <row r="1180" spans="1:23" x14ac:dyDescent="0.25">
      <c r="A1180" s="7">
        <f t="shared" si="178"/>
        <v>1174</v>
      </c>
      <c r="B1180" s="7" t="s">
        <v>3492</v>
      </c>
      <c r="C1180" s="7" t="s">
        <v>3493</v>
      </c>
      <c r="D1180" s="8" t="s">
        <v>8</v>
      </c>
      <c r="E1180" s="8" t="s">
        <v>41</v>
      </c>
      <c r="F1180" s="8" t="s">
        <v>10175</v>
      </c>
      <c r="G1180" s="8" t="s">
        <v>10175</v>
      </c>
      <c r="H1180" s="7" t="s">
        <v>44</v>
      </c>
      <c r="I1180" s="7" t="s">
        <v>14</v>
      </c>
      <c r="J1180" s="7" t="s">
        <v>52</v>
      </c>
      <c r="K1180" s="7" t="s">
        <v>53</v>
      </c>
      <c r="L1180" s="7" t="s">
        <v>32</v>
      </c>
      <c r="M1180" s="8" t="s">
        <v>509</v>
      </c>
      <c r="N1180" s="23">
        <v>3</v>
      </c>
      <c r="O1180" s="22">
        <v>490.56</v>
      </c>
      <c r="P1180" s="22">
        <v>1471.68</v>
      </c>
      <c r="Q1180" s="9">
        <f>VLOOKUP(T1180,[1]Sheet1!$R$2:$S$2054,2,0)</f>
        <v>94.66</v>
      </c>
      <c r="R1180" s="9">
        <f t="shared" si="179"/>
        <v>283.98</v>
      </c>
      <c r="S1180" s="10">
        <f t="shared" si="180"/>
        <v>1187.7</v>
      </c>
      <c r="T1180" s="11" t="s">
        <v>3494</v>
      </c>
      <c r="V1180" s="10">
        <f t="shared" si="177"/>
        <v>1187.7</v>
      </c>
      <c r="W1180" s="10" t="e">
        <f>#REF!-V1180</f>
        <v>#REF!</v>
      </c>
    </row>
    <row r="1181" spans="1:23" x14ac:dyDescent="0.25">
      <c r="A1181" s="7">
        <f t="shared" si="178"/>
        <v>1175</v>
      </c>
      <c r="B1181" s="7" t="s">
        <v>3495</v>
      </c>
      <c r="C1181" s="7" t="s">
        <v>3496</v>
      </c>
      <c r="D1181" s="8" t="s">
        <v>8</v>
      </c>
      <c r="E1181" s="8" t="s">
        <v>41</v>
      </c>
      <c r="F1181" s="8" t="s">
        <v>10175</v>
      </c>
      <c r="G1181" s="8" t="s">
        <v>10175</v>
      </c>
      <c r="H1181" s="7" t="s">
        <v>44</v>
      </c>
      <c r="I1181" s="7" t="s">
        <v>14</v>
      </c>
      <c r="J1181" s="7" t="s">
        <v>52</v>
      </c>
      <c r="K1181" s="7" t="s">
        <v>53</v>
      </c>
      <c r="L1181" s="7" t="s">
        <v>32</v>
      </c>
      <c r="M1181" s="8" t="s">
        <v>509</v>
      </c>
      <c r="N1181" s="23">
        <v>7</v>
      </c>
      <c r="O1181" s="22">
        <v>283.77</v>
      </c>
      <c r="P1181" s="22">
        <v>1986.38</v>
      </c>
      <c r="Q1181" s="9">
        <f>VLOOKUP(T1181,[1]Sheet1!$R$2:$S$2054,2,0)</f>
        <v>154.13999999999999</v>
      </c>
      <c r="R1181" s="9">
        <f t="shared" si="179"/>
        <v>1078.98</v>
      </c>
      <c r="S1181" s="10">
        <f t="shared" si="180"/>
        <v>907.4</v>
      </c>
      <c r="T1181" s="11" t="s">
        <v>3497</v>
      </c>
      <c r="V1181" s="10">
        <f t="shared" si="177"/>
        <v>907.40000000000009</v>
      </c>
      <c r="W1181" s="10" t="e">
        <f>#REF!-V1181</f>
        <v>#REF!</v>
      </c>
    </row>
    <row r="1182" spans="1:23" x14ac:dyDescent="0.25">
      <c r="A1182" s="7">
        <f t="shared" si="178"/>
        <v>1176</v>
      </c>
      <c r="B1182" s="7" t="s">
        <v>3498</v>
      </c>
      <c r="C1182" s="7" t="s">
        <v>3499</v>
      </c>
      <c r="D1182" s="8" t="s">
        <v>8</v>
      </c>
      <c r="E1182" s="8" t="s">
        <v>41</v>
      </c>
      <c r="F1182" s="8" t="s">
        <v>10175</v>
      </c>
      <c r="G1182" s="8" t="s">
        <v>10175</v>
      </c>
      <c r="H1182" s="7" t="s">
        <v>44</v>
      </c>
      <c r="I1182" s="7" t="s">
        <v>14</v>
      </c>
      <c r="J1182" s="7" t="s">
        <v>52</v>
      </c>
      <c r="K1182" s="7" t="s">
        <v>53</v>
      </c>
      <c r="L1182" s="7" t="s">
        <v>32</v>
      </c>
      <c r="M1182" s="8" t="s">
        <v>509</v>
      </c>
      <c r="N1182" s="23">
        <v>3</v>
      </c>
      <c r="O1182" s="22">
        <v>427.94</v>
      </c>
      <c r="P1182" s="22">
        <v>1283.81</v>
      </c>
      <c r="Q1182" s="9">
        <f>VLOOKUP(T1182,[1]Sheet1!$R$2:$S$2054,2,0)</f>
        <v>54.33</v>
      </c>
      <c r="R1182" s="9">
        <f t="shared" si="179"/>
        <v>162.99</v>
      </c>
      <c r="S1182" s="10">
        <f t="shared" si="180"/>
        <v>1120.82</v>
      </c>
      <c r="T1182" s="11" t="s">
        <v>3501</v>
      </c>
      <c r="V1182" s="10">
        <f t="shared" si="177"/>
        <v>1120.82</v>
      </c>
      <c r="W1182" s="10" t="e">
        <f>#REF!-V1182</f>
        <v>#REF!</v>
      </c>
    </row>
    <row r="1183" spans="1:23" x14ac:dyDescent="0.25">
      <c r="A1183" s="7">
        <f t="shared" si="178"/>
        <v>1177</v>
      </c>
      <c r="B1183" s="7" t="s">
        <v>3502</v>
      </c>
      <c r="C1183" s="7" t="s">
        <v>3503</v>
      </c>
      <c r="D1183" s="8" t="s">
        <v>8</v>
      </c>
      <c r="E1183" s="8" t="s">
        <v>41</v>
      </c>
      <c r="F1183" s="8" t="s">
        <v>10175</v>
      </c>
      <c r="G1183" s="8" t="s">
        <v>10175</v>
      </c>
      <c r="H1183" s="7" t="s">
        <v>44</v>
      </c>
      <c r="I1183" s="7" t="s">
        <v>14</v>
      </c>
      <c r="J1183" s="7" t="s">
        <v>52</v>
      </c>
      <c r="K1183" s="7" t="s">
        <v>53</v>
      </c>
      <c r="L1183" s="7" t="s">
        <v>32</v>
      </c>
      <c r="M1183" s="8" t="s">
        <v>509</v>
      </c>
      <c r="N1183" s="23">
        <v>5</v>
      </c>
      <c r="O1183" s="22">
        <v>380.94</v>
      </c>
      <c r="P1183" s="22">
        <v>1904.69</v>
      </c>
      <c r="Q1183" s="9">
        <f>VLOOKUP(T1183,[1]Sheet1!$R$2:$S$2054,2,0)</f>
        <v>207</v>
      </c>
      <c r="R1183" s="9">
        <f t="shared" si="179"/>
        <v>1035</v>
      </c>
      <c r="S1183" s="10">
        <f t="shared" si="180"/>
        <v>869.69</v>
      </c>
      <c r="T1183" s="11" t="s">
        <v>3504</v>
      </c>
      <c r="V1183" s="10">
        <f t="shared" si="177"/>
        <v>869.69</v>
      </c>
      <c r="W1183" s="10" t="e">
        <f>#REF!-V1183</f>
        <v>#REF!</v>
      </c>
    </row>
    <row r="1184" spans="1:23" x14ac:dyDescent="0.25">
      <c r="A1184" s="7">
        <f t="shared" si="178"/>
        <v>1178</v>
      </c>
      <c r="B1184" s="7" t="s">
        <v>3505</v>
      </c>
      <c r="C1184" s="7" t="s">
        <v>3506</v>
      </c>
      <c r="D1184" s="8" t="s">
        <v>8</v>
      </c>
      <c r="E1184" s="8" t="s">
        <v>41</v>
      </c>
      <c r="F1184" s="8" t="s">
        <v>10175</v>
      </c>
      <c r="G1184" s="8" t="s">
        <v>10175</v>
      </c>
      <c r="H1184" s="7" t="s">
        <v>44</v>
      </c>
      <c r="I1184" s="7" t="s">
        <v>14</v>
      </c>
      <c r="J1184" s="7" t="s">
        <v>52</v>
      </c>
      <c r="K1184" s="7" t="s">
        <v>53</v>
      </c>
      <c r="L1184" s="7" t="s">
        <v>32</v>
      </c>
      <c r="M1184" s="8" t="s">
        <v>509</v>
      </c>
      <c r="N1184" s="23">
        <v>28</v>
      </c>
      <c r="O1184" s="22">
        <v>1714.47</v>
      </c>
      <c r="P1184" s="22">
        <v>48005.16</v>
      </c>
      <c r="Q1184" s="9">
        <f>VLOOKUP(T1184,[1]Sheet1!$R$2:$S$2054,2,0)</f>
        <v>256.35000000000002</v>
      </c>
      <c r="R1184" s="9">
        <f t="shared" si="179"/>
        <v>7177.8000000000011</v>
      </c>
      <c r="S1184" s="10">
        <f t="shared" si="180"/>
        <v>40827.360000000001</v>
      </c>
      <c r="T1184" s="11" t="s">
        <v>3507</v>
      </c>
      <c r="V1184" s="10">
        <f t="shared" si="177"/>
        <v>40827.360000000001</v>
      </c>
      <c r="W1184" s="10" t="e">
        <f>#REF!-V1184</f>
        <v>#REF!</v>
      </c>
    </row>
    <row r="1185" spans="1:23" x14ac:dyDescent="0.25">
      <c r="A1185" s="7">
        <f t="shared" si="178"/>
        <v>1179</v>
      </c>
      <c r="B1185" s="7" t="s">
        <v>3505</v>
      </c>
      <c r="C1185" s="7" t="s">
        <v>3506</v>
      </c>
      <c r="D1185" s="8" t="s">
        <v>8</v>
      </c>
      <c r="E1185" s="8" t="s">
        <v>41</v>
      </c>
      <c r="F1185" s="8" t="s">
        <v>10175</v>
      </c>
      <c r="G1185" s="8" t="s">
        <v>10175</v>
      </c>
      <c r="H1185" s="7" t="s">
        <v>44</v>
      </c>
      <c r="I1185" s="7" t="s">
        <v>14</v>
      </c>
      <c r="J1185" s="7" t="s">
        <v>52</v>
      </c>
      <c r="K1185" s="7" t="s">
        <v>53</v>
      </c>
      <c r="L1185" s="7" t="s">
        <v>32</v>
      </c>
      <c r="M1185" s="8" t="s">
        <v>509</v>
      </c>
      <c r="N1185" s="23">
        <v>80</v>
      </c>
      <c r="O1185" s="22">
        <v>1693.14</v>
      </c>
      <c r="P1185" s="22">
        <v>135451.46</v>
      </c>
      <c r="Q1185" s="9">
        <f>VLOOKUP(T1185,[1]Sheet1!$R$2:$S$2054,2,0)</f>
        <v>403.96</v>
      </c>
      <c r="R1185" s="9">
        <f t="shared" si="179"/>
        <v>32316.799999999999</v>
      </c>
      <c r="S1185" s="10">
        <f t="shared" si="180"/>
        <v>103134.66</v>
      </c>
      <c r="T1185" s="11" t="s">
        <v>3508</v>
      </c>
      <c r="V1185" s="10">
        <f t="shared" si="177"/>
        <v>103134.65999999999</v>
      </c>
      <c r="W1185" s="10" t="e">
        <f>#REF!-V1185</f>
        <v>#REF!</v>
      </c>
    </row>
    <row r="1186" spans="1:23" x14ac:dyDescent="0.25">
      <c r="A1186" s="7">
        <f t="shared" si="178"/>
        <v>1180</v>
      </c>
      <c r="B1186" s="7" t="s">
        <v>3509</v>
      </c>
      <c r="C1186" s="7" t="s">
        <v>3510</v>
      </c>
      <c r="D1186" s="8" t="s">
        <v>8</v>
      </c>
      <c r="E1186" s="8" t="s">
        <v>41</v>
      </c>
      <c r="F1186" s="8" t="s">
        <v>10175</v>
      </c>
      <c r="G1186" s="8" t="s">
        <v>10175</v>
      </c>
      <c r="H1186" s="7" t="s">
        <v>51</v>
      </c>
      <c r="I1186" s="7" t="s">
        <v>14</v>
      </c>
      <c r="J1186" s="7" t="s">
        <v>52</v>
      </c>
      <c r="K1186" s="7" t="s">
        <v>53</v>
      </c>
      <c r="L1186" s="7" t="s">
        <v>32</v>
      </c>
      <c r="M1186" s="8" t="s">
        <v>509</v>
      </c>
      <c r="N1186" s="23">
        <v>51</v>
      </c>
      <c r="O1186" s="22">
        <v>2073.37</v>
      </c>
      <c r="P1186" s="22">
        <v>105741.87</v>
      </c>
      <c r="Q1186" s="9">
        <f>VLOOKUP(T1186,[1]Sheet1!$R$2:$S$2054,2,0)</f>
        <v>273.67</v>
      </c>
      <c r="R1186" s="9">
        <f t="shared" si="179"/>
        <v>13957.17</v>
      </c>
      <c r="S1186" s="10">
        <f t="shared" si="180"/>
        <v>91784.7</v>
      </c>
      <c r="T1186" s="11" t="s">
        <v>3511</v>
      </c>
      <c r="V1186" s="10">
        <f t="shared" si="177"/>
        <v>91784.7</v>
      </c>
      <c r="W1186" s="10" t="e">
        <f>#REF!-V1186</f>
        <v>#REF!</v>
      </c>
    </row>
    <row r="1187" spans="1:23" x14ac:dyDescent="0.25">
      <c r="A1187" s="7">
        <f t="shared" si="178"/>
        <v>1181</v>
      </c>
      <c r="B1187" s="7" t="s">
        <v>3509</v>
      </c>
      <c r="C1187" s="7" t="s">
        <v>3510</v>
      </c>
      <c r="D1187" s="8" t="s">
        <v>8</v>
      </c>
      <c r="E1187" s="8" t="s">
        <v>41</v>
      </c>
      <c r="F1187" s="8" t="s">
        <v>10175</v>
      </c>
      <c r="G1187" s="8" t="s">
        <v>10175</v>
      </c>
      <c r="H1187" s="7" t="s">
        <v>51</v>
      </c>
      <c r="I1187" s="7" t="s">
        <v>14</v>
      </c>
      <c r="J1187" s="7" t="s">
        <v>52</v>
      </c>
      <c r="K1187" s="7" t="s">
        <v>53</v>
      </c>
      <c r="L1187" s="7" t="s">
        <v>32</v>
      </c>
      <c r="M1187" s="8" t="s">
        <v>509</v>
      </c>
      <c r="N1187" s="23">
        <v>23</v>
      </c>
      <c r="O1187" s="22">
        <v>2073.37</v>
      </c>
      <c r="P1187" s="22">
        <v>47687.51</v>
      </c>
      <c r="Q1187" s="9">
        <f>VLOOKUP(T1187,[1]Sheet1!$R$2:$S$2054,2,0)</f>
        <v>304.76</v>
      </c>
      <c r="R1187" s="9">
        <f t="shared" si="179"/>
        <v>7009.48</v>
      </c>
      <c r="S1187" s="10">
        <f t="shared" si="180"/>
        <v>40678.03</v>
      </c>
      <c r="T1187" s="11" t="s">
        <v>3512</v>
      </c>
      <c r="V1187" s="10">
        <f t="shared" si="177"/>
        <v>40678.03</v>
      </c>
      <c r="W1187" s="10" t="e">
        <f>#REF!-V1187</f>
        <v>#REF!</v>
      </c>
    </row>
    <row r="1188" spans="1:23" x14ac:dyDescent="0.25">
      <c r="A1188" s="7">
        <f t="shared" si="178"/>
        <v>1182</v>
      </c>
      <c r="B1188" s="7" t="s">
        <v>3509</v>
      </c>
      <c r="C1188" s="7" t="s">
        <v>3510</v>
      </c>
      <c r="D1188" s="8" t="s">
        <v>8</v>
      </c>
      <c r="E1188" s="8" t="s">
        <v>41</v>
      </c>
      <c r="F1188" s="8" t="s">
        <v>10175</v>
      </c>
      <c r="G1188" s="8" t="s">
        <v>10175</v>
      </c>
      <c r="H1188" s="7" t="s">
        <v>51</v>
      </c>
      <c r="I1188" s="7" t="s">
        <v>14</v>
      </c>
      <c r="J1188" s="7" t="s">
        <v>52</v>
      </c>
      <c r="K1188" s="7" t="s">
        <v>53</v>
      </c>
      <c r="L1188" s="7" t="s">
        <v>32</v>
      </c>
      <c r="M1188" s="8" t="s">
        <v>509</v>
      </c>
      <c r="N1188" s="23">
        <v>82</v>
      </c>
      <c r="O1188" s="22">
        <v>2073.37</v>
      </c>
      <c r="P1188" s="22">
        <v>170016.34</v>
      </c>
      <c r="Q1188" s="9">
        <f>VLOOKUP(T1188,[1]Sheet1!$R$2:$S$2054,2,0)</f>
        <v>304.76</v>
      </c>
      <c r="R1188" s="9">
        <f t="shared" si="179"/>
        <v>24990.32</v>
      </c>
      <c r="S1188" s="10">
        <f t="shared" si="180"/>
        <v>145026.01999999999</v>
      </c>
      <c r="T1188" s="11" t="s">
        <v>3513</v>
      </c>
      <c r="V1188" s="10">
        <f t="shared" si="177"/>
        <v>145026.01999999999</v>
      </c>
      <c r="W1188" s="10" t="e">
        <f>#REF!-V1188</f>
        <v>#REF!</v>
      </c>
    </row>
    <row r="1189" spans="1:23" x14ac:dyDescent="0.25">
      <c r="A1189" s="7">
        <f t="shared" si="178"/>
        <v>1183</v>
      </c>
      <c r="B1189" s="7" t="s">
        <v>3514</v>
      </c>
      <c r="C1189" s="7" t="s">
        <v>3515</v>
      </c>
      <c r="D1189" s="8" t="s">
        <v>8</v>
      </c>
      <c r="E1189" s="8" t="s">
        <v>41</v>
      </c>
      <c r="F1189" s="8" t="s">
        <v>10175</v>
      </c>
      <c r="G1189" s="8" t="s">
        <v>10175</v>
      </c>
      <c r="H1189" s="7" t="s">
        <v>51</v>
      </c>
      <c r="I1189" s="7" t="s">
        <v>14</v>
      </c>
      <c r="J1189" s="7" t="s">
        <v>52</v>
      </c>
      <c r="K1189" s="7" t="s">
        <v>53</v>
      </c>
      <c r="L1189" s="7" t="s">
        <v>32</v>
      </c>
      <c r="M1189" s="8" t="s">
        <v>509</v>
      </c>
      <c r="N1189" s="23">
        <v>43</v>
      </c>
      <c r="O1189" s="22">
        <v>1610.55</v>
      </c>
      <c r="P1189" s="22">
        <v>69253.55</v>
      </c>
      <c r="Q1189" s="9">
        <f>VLOOKUP(T1189,[1]Sheet1!$R$2:$S$2054,2,0)</f>
        <v>772.58</v>
      </c>
      <c r="R1189" s="9">
        <f t="shared" si="179"/>
        <v>33220.94</v>
      </c>
      <c r="S1189" s="10">
        <f t="shared" si="180"/>
        <v>36032.61</v>
      </c>
      <c r="T1189" s="11" t="s">
        <v>3516</v>
      </c>
      <c r="V1189" s="10">
        <f t="shared" si="177"/>
        <v>36032.61</v>
      </c>
      <c r="W1189" s="10" t="e">
        <f>#REF!-V1189</f>
        <v>#REF!</v>
      </c>
    </row>
    <row r="1190" spans="1:23" x14ac:dyDescent="0.25">
      <c r="A1190" s="7">
        <f t="shared" si="178"/>
        <v>1184</v>
      </c>
      <c r="B1190" s="7" t="s">
        <v>3514</v>
      </c>
      <c r="C1190" s="7" t="s">
        <v>3515</v>
      </c>
      <c r="D1190" s="8" t="s">
        <v>8</v>
      </c>
      <c r="E1190" s="8" t="s">
        <v>41</v>
      </c>
      <c r="F1190" s="8" t="s">
        <v>10175</v>
      </c>
      <c r="G1190" s="8" t="s">
        <v>10175</v>
      </c>
      <c r="H1190" s="7" t="s">
        <v>51</v>
      </c>
      <c r="I1190" s="7" t="s">
        <v>14</v>
      </c>
      <c r="J1190" s="7" t="s">
        <v>52</v>
      </c>
      <c r="K1190" s="7" t="s">
        <v>53</v>
      </c>
      <c r="L1190" s="7" t="s">
        <v>32</v>
      </c>
      <c r="M1190" s="8" t="s">
        <v>509</v>
      </c>
      <c r="N1190" s="23">
        <v>25</v>
      </c>
      <c r="O1190" s="22">
        <v>1609.82</v>
      </c>
      <c r="P1190" s="22">
        <v>40245.5</v>
      </c>
      <c r="Q1190" s="9">
        <f>VLOOKUP(T1190,[1]Sheet1!$R$2:$S$2054,2,0)</f>
        <v>772.58</v>
      </c>
      <c r="R1190" s="9">
        <f t="shared" si="179"/>
        <v>19314.5</v>
      </c>
      <c r="S1190" s="10">
        <f t="shared" si="180"/>
        <v>20931</v>
      </c>
      <c r="T1190" s="11" t="s">
        <v>3517</v>
      </c>
      <c r="V1190" s="10">
        <f t="shared" si="177"/>
        <v>20931</v>
      </c>
      <c r="W1190" s="10" t="e">
        <f>#REF!-V1190</f>
        <v>#REF!</v>
      </c>
    </row>
    <row r="1191" spans="1:23" x14ac:dyDescent="0.25">
      <c r="A1191" s="7">
        <f t="shared" si="178"/>
        <v>1185</v>
      </c>
      <c r="B1191" s="7" t="s">
        <v>3514</v>
      </c>
      <c r="C1191" s="7" t="s">
        <v>3515</v>
      </c>
      <c r="D1191" s="8" t="s">
        <v>8</v>
      </c>
      <c r="E1191" s="8" t="s">
        <v>41</v>
      </c>
      <c r="F1191" s="8" t="s">
        <v>10175</v>
      </c>
      <c r="G1191" s="8" t="s">
        <v>10175</v>
      </c>
      <c r="H1191" s="7" t="s">
        <v>644</v>
      </c>
      <c r="I1191" s="7" t="s">
        <v>14</v>
      </c>
      <c r="J1191" s="7" t="s">
        <v>52</v>
      </c>
      <c r="K1191" s="7" t="s">
        <v>53</v>
      </c>
      <c r="L1191" s="7" t="s">
        <v>32</v>
      </c>
      <c r="M1191" s="8" t="s">
        <v>509</v>
      </c>
      <c r="N1191" s="23">
        <v>4</v>
      </c>
      <c r="O1191" s="22">
        <v>1610.55</v>
      </c>
      <c r="P1191" s="22">
        <v>6442.19</v>
      </c>
      <c r="Q1191" s="9">
        <f>VLOOKUP(T1191,[1]Sheet1!$R$2:$S$2054,2,0)</f>
        <v>189</v>
      </c>
      <c r="R1191" s="9">
        <f t="shared" si="179"/>
        <v>756</v>
      </c>
      <c r="S1191" s="10">
        <f t="shared" si="180"/>
        <v>5686.19</v>
      </c>
      <c r="T1191" s="11" t="s">
        <v>3518</v>
      </c>
      <c r="V1191" s="10">
        <f t="shared" si="177"/>
        <v>5686.19</v>
      </c>
      <c r="W1191" s="10" t="e">
        <f>#REF!-V1191</f>
        <v>#REF!</v>
      </c>
    </row>
    <row r="1192" spans="1:23" x14ac:dyDescent="0.25">
      <c r="A1192" s="7">
        <f t="shared" si="178"/>
        <v>1186</v>
      </c>
      <c r="B1192" s="7" t="s">
        <v>3519</v>
      </c>
      <c r="C1192" s="7" t="s">
        <v>3520</v>
      </c>
      <c r="D1192" s="8" t="s">
        <v>8</v>
      </c>
      <c r="E1192" s="8" t="s">
        <v>41</v>
      </c>
      <c r="F1192" s="8" t="s">
        <v>10175</v>
      </c>
      <c r="G1192" s="8" t="s">
        <v>10175</v>
      </c>
      <c r="H1192" s="7" t="s">
        <v>3521</v>
      </c>
      <c r="I1192" s="7" t="s">
        <v>284</v>
      </c>
      <c r="J1192" s="7" t="s">
        <v>52</v>
      </c>
      <c r="K1192" s="7" t="s">
        <v>53</v>
      </c>
      <c r="L1192" s="7" t="s">
        <v>32</v>
      </c>
      <c r="M1192" s="8" t="s">
        <v>509</v>
      </c>
      <c r="N1192" s="23">
        <v>32</v>
      </c>
      <c r="O1192" s="22">
        <v>1741.58</v>
      </c>
      <c r="P1192" s="22">
        <v>55730.58</v>
      </c>
      <c r="Q1192" s="9">
        <f>VLOOKUP(T1192,[1]Sheet1!$R$2:$S$2054,2,0)</f>
        <v>742.4</v>
      </c>
      <c r="R1192" s="9">
        <f t="shared" si="179"/>
        <v>23756.799999999999</v>
      </c>
      <c r="S1192" s="10">
        <f t="shared" si="180"/>
        <v>31973.78</v>
      </c>
      <c r="T1192" s="11" t="s">
        <v>3522</v>
      </c>
      <c r="V1192" s="10">
        <f t="shared" si="177"/>
        <v>31973.780000000002</v>
      </c>
      <c r="W1192" s="10" t="e">
        <f>#REF!-V1192</f>
        <v>#REF!</v>
      </c>
    </row>
    <row r="1193" spans="1:23" x14ac:dyDescent="0.25">
      <c r="A1193" s="7">
        <f t="shared" si="178"/>
        <v>1187</v>
      </c>
      <c r="B1193" s="7" t="s">
        <v>3523</v>
      </c>
      <c r="C1193" s="7" t="s">
        <v>3524</v>
      </c>
      <c r="D1193" s="8" t="s">
        <v>8</v>
      </c>
      <c r="E1193" s="8" t="s">
        <v>41</v>
      </c>
      <c r="F1193" s="8" t="s">
        <v>10175</v>
      </c>
      <c r="G1193" s="8" t="s">
        <v>10175</v>
      </c>
      <c r="H1193" s="7" t="s">
        <v>805</v>
      </c>
      <c r="I1193" s="7" t="s">
        <v>284</v>
      </c>
      <c r="J1193" s="7" t="s">
        <v>52</v>
      </c>
      <c r="K1193" s="7" t="s">
        <v>53</v>
      </c>
      <c r="L1193" s="7" t="s">
        <v>32</v>
      </c>
      <c r="M1193" s="8" t="s">
        <v>509</v>
      </c>
      <c r="N1193" s="23">
        <v>31</v>
      </c>
      <c r="O1193" s="22">
        <v>10827.18</v>
      </c>
      <c r="P1193" s="22">
        <v>335642.59</v>
      </c>
      <c r="Q1193" s="9">
        <f>VLOOKUP(T1193,[1]Sheet1!$R$2:$S$2054,2,0)</f>
        <v>1429.12</v>
      </c>
      <c r="R1193" s="9">
        <f t="shared" si="179"/>
        <v>44302.719999999994</v>
      </c>
      <c r="S1193" s="10">
        <f t="shared" si="180"/>
        <v>291339.87</v>
      </c>
      <c r="T1193" s="11" t="s">
        <v>3525</v>
      </c>
      <c r="V1193" s="10">
        <f t="shared" si="177"/>
        <v>291339.87000000005</v>
      </c>
      <c r="W1193" s="10" t="e">
        <f>#REF!-V1193</f>
        <v>#REF!</v>
      </c>
    </row>
    <row r="1194" spans="1:23" x14ac:dyDescent="0.25">
      <c r="A1194" s="7">
        <f t="shared" si="178"/>
        <v>1188</v>
      </c>
      <c r="B1194" s="7" t="s">
        <v>3526</v>
      </c>
      <c r="C1194" s="7" t="s">
        <v>3528</v>
      </c>
      <c r="D1194" s="8" t="s">
        <v>8</v>
      </c>
      <c r="E1194" s="8" t="s">
        <v>108</v>
      </c>
      <c r="F1194" s="8" t="s">
        <v>42</v>
      </c>
      <c r="G1194" s="7" t="s">
        <v>56</v>
      </c>
      <c r="H1194" s="7" t="s">
        <v>3529</v>
      </c>
      <c r="I1194" s="7" t="s">
        <v>14</v>
      </c>
      <c r="J1194" s="7" t="s">
        <v>15</v>
      </c>
      <c r="K1194" s="7" t="s">
        <v>35</v>
      </c>
      <c r="L1194" s="7" t="s">
        <v>110</v>
      </c>
      <c r="M1194" s="8" t="s">
        <v>509</v>
      </c>
      <c r="N1194" s="23">
        <v>4</v>
      </c>
      <c r="O1194" s="22">
        <v>6545.03</v>
      </c>
      <c r="P1194" s="22">
        <v>26180.12</v>
      </c>
      <c r="Q1194" s="9">
        <f t="shared" ref="Q1194:R1199" si="181">O1194</f>
        <v>6545.03</v>
      </c>
      <c r="R1194" s="9">
        <f t="shared" si="181"/>
        <v>26180.12</v>
      </c>
      <c r="S1194" s="10">
        <f t="shared" ref="S1194:S1199" si="182">P1194-R1194</f>
        <v>0</v>
      </c>
      <c r="T1194" s="11" t="s">
        <v>3527</v>
      </c>
      <c r="V1194" s="10">
        <f t="shared" si="177"/>
        <v>0</v>
      </c>
      <c r="W1194" s="10" t="e">
        <f>#REF!-V1194</f>
        <v>#REF!</v>
      </c>
    </row>
    <row r="1195" spans="1:23" x14ac:dyDescent="0.25">
      <c r="A1195" s="7">
        <f t="shared" si="178"/>
        <v>1189</v>
      </c>
      <c r="B1195" s="7" t="s">
        <v>3530</v>
      </c>
      <c r="C1195" s="7" t="s">
        <v>3531</v>
      </c>
      <c r="D1195" s="8" t="s">
        <v>8</v>
      </c>
      <c r="E1195" s="8" t="s">
        <v>108</v>
      </c>
      <c r="F1195" s="8" t="s">
        <v>10175</v>
      </c>
      <c r="G1195" s="8" t="s">
        <v>10175</v>
      </c>
      <c r="H1195" s="7" t="s">
        <v>3529</v>
      </c>
      <c r="I1195" s="7" t="s">
        <v>14</v>
      </c>
      <c r="J1195" s="7" t="s">
        <v>15</v>
      </c>
      <c r="K1195" s="7" t="s">
        <v>35</v>
      </c>
      <c r="L1195" s="7" t="s">
        <v>32</v>
      </c>
      <c r="M1195" s="8" t="s">
        <v>509</v>
      </c>
      <c r="N1195" s="23">
        <v>6</v>
      </c>
      <c r="O1195" s="22">
        <v>6545.03</v>
      </c>
      <c r="P1195" s="22">
        <v>39270.18</v>
      </c>
      <c r="Q1195" s="9">
        <f t="shared" si="181"/>
        <v>6545.03</v>
      </c>
      <c r="R1195" s="9">
        <f t="shared" si="181"/>
        <v>39270.18</v>
      </c>
      <c r="S1195" s="10">
        <f t="shared" si="182"/>
        <v>0</v>
      </c>
      <c r="T1195" s="11" t="s">
        <v>3532</v>
      </c>
      <c r="V1195" s="10">
        <f t="shared" si="177"/>
        <v>0</v>
      </c>
      <c r="W1195" s="10" t="e">
        <f>#REF!-V1195</f>
        <v>#REF!</v>
      </c>
    </row>
    <row r="1196" spans="1:23" x14ac:dyDescent="0.25">
      <c r="A1196" s="7">
        <f t="shared" si="178"/>
        <v>1190</v>
      </c>
      <c r="B1196" s="7" t="s">
        <v>3533</v>
      </c>
      <c r="C1196" s="7" t="s">
        <v>3535</v>
      </c>
      <c r="D1196" s="8" t="s">
        <v>8</v>
      </c>
      <c r="E1196" s="8" t="s">
        <v>108</v>
      </c>
      <c r="F1196" s="8" t="s">
        <v>42</v>
      </c>
      <c r="G1196" s="7" t="s">
        <v>47</v>
      </c>
      <c r="H1196" s="7" t="s">
        <v>3529</v>
      </c>
      <c r="I1196" s="7" t="s">
        <v>14</v>
      </c>
      <c r="J1196" s="7" t="s">
        <v>15</v>
      </c>
      <c r="K1196" s="7" t="s">
        <v>35</v>
      </c>
      <c r="L1196" s="7" t="s">
        <v>110</v>
      </c>
      <c r="M1196" s="8" t="s">
        <v>509</v>
      </c>
      <c r="N1196" s="23">
        <v>1</v>
      </c>
      <c r="O1196" s="22">
        <v>1522840.82</v>
      </c>
      <c r="P1196" s="22">
        <v>1522840.82</v>
      </c>
      <c r="Q1196" s="9">
        <f t="shared" si="181"/>
        <v>1522840.82</v>
      </c>
      <c r="R1196" s="9">
        <f t="shared" si="181"/>
        <v>1522840.82</v>
      </c>
      <c r="S1196" s="10">
        <f t="shared" si="182"/>
        <v>0</v>
      </c>
      <c r="T1196" s="11" t="s">
        <v>3534</v>
      </c>
      <c r="V1196" s="10">
        <f t="shared" si="177"/>
        <v>0</v>
      </c>
      <c r="W1196" s="10" t="e">
        <f>#REF!-V1196</f>
        <v>#REF!</v>
      </c>
    </row>
    <row r="1197" spans="1:23" x14ac:dyDescent="0.25">
      <c r="A1197" s="7">
        <f t="shared" si="178"/>
        <v>1191</v>
      </c>
      <c r="B1197" s="7" t="s">
        <v>3533</v>
      </c>
      <c r="C1197" s="7" t="s">
        <v>3535</v>
      </c>
      <c r="D1197" s="8" t="s">
        <v>8</v>
      </c>
      <c r="E1197" s="8" t="s">
        <v>108</v>
      </c>
      <c r="F1197" s="8" t="s">
        <v>42</v>
      </c>
      <c r="G1197" s="7" t="s">
        <v>47</v>
      </c>
      <c r="H1197" s="7" t="s">
        <v>3529</v>
      </c>
      <c r="I1197" s="7" t="s">
        <v>14</v>
      </c>
      <c r="J1197" s="7" t="s">
        <v>15</v>
      </c>
      <c r="K1197" s="7" t="s">
        <v>35</v>
      </c>
      <c r="L1197" s="7" t="s">
        <v>110</v>
      </c>
      <c r="M1197" s="8" t="s">
        <v>509</v>
      </c>
      <c r="N1197" s="23">
        <v>1</v>
      </c>
      <c r="O1197" s="22">
        <v>1677986.35</v>
      </c>
      <c r="P1197" s="22">
        <v>1677986.35</v>
      </c>
      <c r="Q1197" s="9">
        <f t="shared" si="181"/>
        <v>1677986.35</v>
      </c>
      <c r="R1197" s="9">
        <f t="shared" si="181"/>
        <v>1677986.35</v>
      </c>
      <c r="S1197" s="10">
        <f t="shared" si="182"/>
        <v>0</v>
      </c>
      <c r="T1197" s="11" t="s">
        <v>3536</v>
      </c>
      <c r="V1197" s="10">
        <f t="shared" si="177"/>
        <v>0</v>
      </c>
      <c r="W1197" s="10" t="e">
        <f>#REF!-V1197</f>
        <v>#REF!</v>
      </c>
    </row>
    <row r="1198" spans="1:23" x14ac:dyDescent="0.25">
      <c r="A1198" s="7">
        <f t="shared" si="178"/>
        <v>1192</v>
      </c>
      <c r="B1198" s="7" t="s">
        <v>3533</v>
      </c>
      <c r="C1198" s="7" t="s">
        <v>3535</v>
      </c>
      <c r="D1198" s="8" t="s">
        <v>8</v>
      </c>
      <c r="E1198" s="8" t="s">
        <v>108</v>
      </c>
      <c r="F1198" s="8" t="s">
        <v>42</v>
      </c>
      <c r="G1198" s="7" t="s">
        <v>47</v>
      </c>
      <c r="H1198" s="7" t="s">
        <v>3529</v>
      </c>
      <c r="I1198" s="7" t="s">
        <v>14</v>
      </c>
      <c r="J1198" s="7" t="s">
        <v>15</v>
      </c>
      <c r="K1198" s="7" t="s">
        <v>35</v>
      </c>
      <c r="L1198" s="7" t="s">
        <v>110</v>
      </c>
      <c r="M1198" s="8" t="s">
        <v>509</v>
      </c>
      <c r="N1198" s="23">
        <v>1</v>
      </c>
      <c r="O1198" s="22">
        <v>1677986.35</v>
      </c>
      <c r="P1198" s="22">
        <v>1677986.35</v>
      </c>
      <c r="Q1198" s="9">
        <f t="shared" si="181"/>
        <v>1677986.35</v>
      </c>
      <c r="R1198" s="9">
        <f t="shared" si="181"/>
        <v>1677986.35</v>
      </c>
      <c r="S1198" s="10">
        <f t="shared" si="182"/>
        <v>0</v>
      </c>
      <c r="T1198" s="11" t="s">
        <v>3537</v>
      </c>
      <c r="V1198" s="10">
        <f t="shared" si="177"/>
        <v>0</v>
      </c>
      <c r="W1198" s="10" t="e">
        <f>#REF!-V1198</f>
        <v>#REF!</v>
      </c>
    </row>
    <row r="1199" spans="1:23" x14ac:dyDescent="0.25">
      <c r="A1199" s="7">
        <f t="shared" si="178"/>
        <v>1193</v>
      </c>
      <c r="B1199" s="7" t="s">
        <v>3538</v>
      </c>
      <c r="C1199" s="7" t="s">
        <v>3540</v>
      </c>
      <c r="D1199" s="8" t="s">
        <v>8</v>
      </c>
      <c r="E1199" s="8" t="s">
        <v>108</v>
      </c>
      <c r="F1199" s="8" t="s">
        <v>42</v>
      </c>
      <c r="G1199" s="7" t="s">
        <v>47</v>
      </c>
      <c r="H1199" s="7" t="s">
        <v>51</v>
      </c>
      <c r="I1199" s="7" t="s">
        <v>14</v>
      </c>
      <c r="J1199" s="7" t="s">
        <v>15</v>
      </c>
      <c r="K1199" s="7" t="s">
        <v>35</v>
      </c>
      <c r="L1199" s="7" t="s">
        <v>110</v>
      </c>
      <c r="M1199" s="8" t="s">
        <v>509</v>
      </c>
      <c r="N1199" s="23">
        <v>2</v>
      </c>
      <c r="O1199" s="22">
        <v>1379698.52</v>
      </c>
      <c r="P1199" s="22">
        <v>2759397.04</v>
      </c>
      <c r="Q1199" s="9">
        <f t="shared" si="181"/>
        <v>1379698.52</v>
      </c>
      <c r="R1199" s="9">
        <f t="shared" si="181"/>
        <v>2759397.04</v>
      </c>
      <c r="S1199" s="10">
        <f t="shared" si="182"/>
        <v>0</v>
      </c>
      <c r="T1199" s="11" t="s">
        <v>3539</v>
      </c>
      <c r="V1199" s="10">
        <f t="shared" si="177"/>
        <v>0</v>
      </c>
      <c r="W1199" s="10" t="e">
        <f>#REF!-V1199</f>
        <v>#REF!</v>
      </c>
    </row>
    <row r="1200" spans="1:23" x14ac:dyDescent="0.25">
      <c r="A1200" s="7">
        <f t="shared" si="178"/>
        <v>1194</v>
      </c>
      <c r="B1200" s="7" t="s">
        <v>3541</v>
      </c>
      <c r="C1200" s="7" t="s">
        <v>3542</v>
      </c>
      <c r="D1200" s="8" t="s">
        <v>8</v>
      </c>
      <c r="E1200" s="8" t="s">
        <v>41</v>
      </c>
      <c r="F1200" s="8" t="s">
        <v>10175</v>
      </c>
      <c r="G1200" s="8" t="s">
        <v>10175</v>
      </c>
      <c r="H1200" s="7" t="s">
        <v>51</v>
      </c>
      <c r="I1200" s="7" t="s">
        <v>14</v>
      </c>
      <c r="J1200" s="7" t="s">
        <v>52</v>
      </c>
      <c r="K1200" s="7" t="s">
        <v>53</v>
      </c>
      <c r="L1200" s="7" t="s">
        <v>32</v>
      </c>
      <c r="M1200" s="8" t="s">
        <v>509</v>
      </c>
      <c r="N1200" s="23">
        <v>1</v>
      </c>
      <c r="O1200" s="22">
        <v>2530.3000000000002</v>
      </c>
      <c r="P1200" s="22">
        <v>2530.3000000000002</v>
      </c>
      <c r="Q1200" s="9">
        <f>VLOOKUP(T1200,[1]Sheet1!$R$2:$S$2054,2,0)</f>
        <v>414</v>
      </c>
      <c r="R1200" s="9">
        <f>N1200*Q1200</f>
        <v>414</v>
      </c>
      <c r="S1200" s="10">
        <f>ROUND(P1200-R1200,2)</f>
        <v>2116.3000000000002</v>
      </c>
      <c r="T1200" s="11" t="s">
        <v>3543</v>
      </c>
      <c r="V1200" s="10">
        <f t="shared" si="177"/>
        <v>2116.3000000000002</v>
      </c>
      <c r="W1200" s="10" t="e">
        <f>#REF!-V1200</f>
        <v>#REF!</v>
      </c>
    </row>
    <row r="1201" spans="1:23" x14ac:dyDescent="0.25">
      <c r="A1201" s="7">
        <f t="shared" si="178"/>
        <v>1195</v>
      </c>
      <c r="B1201" s="7" t="s">
        <v>3544</v>
      </c>
      <c r="C1201" s="7" t="s">
        <v>3546</v>
      </c>
      <c r="D1201" s="8" t="s">
        <v>8</v>
      </c>
      <c r="E1201" s="8" t="s">
        <v>31</v>
      </c>
      <c r="F1201" s="8" t="s">
        <v>10175</v>
      </c>
      <c r="G1201" s="8" t="s">
        <v>10175</v>
      </c>
      <c r="H1201" s="7" t="s">
        <v>34</v>
      </c>
      <c r="I1201" s="7" t="s">
        <v>14</v>
      </c>
      <c r="J1201" s="7" t="s">
        <v>15</v>
      </c>
      <c r="K1201" s="7" t="s">
        <v>16</v>
      </c>
      <c r="L1201" s="7" t="s">
        <v>10</v>
      </c>
      <c r="M1201" s="8" t="s">
        <v>509</v>
      </c>
      <c r="N1201" s="23">
        <v>1</v>
      </c>
      <c r="O1201" s="22">
        <v>372886</v>
      </c>
      <c r="P1201" s="22">
        <v>372886</v>
      </c>
      <c r="Q1201" s="9">
        <f>O1201</f>
        <v>372886</v>
      </c>
      <c r="R1201" s="9">
        <f>P1201</f>
        <v>372886</v>
      </c>
      <c r="S1201" s="10">
        <f>P1201-R1201</f>
        <v>0</v>
      </c>
      <c r="T1201" s="11" t="s">
        <v>3545</v>
      </c>
      <c r="V1201" s="10">
        <f t="shared" si="177"/>
        <v>0</v>
      </c>
      <c r="W1201" s="10" t="e">
        <f>#REF!-V1201</f>
        <v>#REF!</v>
      </c>
    </row>
    <row r="1202" spans="1:23" x14ac:dyDescent="0.25">
      <c r="A1202" s="7">
        <f t="shared" si="178"/>
        <v>1196</v>
      </c>
      <c r="B1202" s="7" t="s">
        <v>3547</v>
      </c>
      <c r="C1202" s="7" t="s">
        <v>3549</v>
      </c>
      <c r="D1202" s="8" t="s">
        <v>8</v>
      </c>
      <c r="E1202" s="8" t="s">
        <v>126</v>
      </c>
      <c r="F1202" s="8" t="s">
        <v>10175</v>
      </c>
      <c r="G1202" s="8" t="s">
        <v>10175</v>
      </c>
      <c r="H1202" s="7" t="s">
        <v>74</v>
      </c>
      <c r="I1202" s="7" t="s">
        <v>14</v>
      </c>
      <c r="J1202" s="7" t="s">
        <v>15</v>
      </c>
      <c r="K1202" s="7" t="s">
        <v>16</v>
      </c>
      <c r="L1202" s="7" t="s">
        <v>32</v>
      </c>
      <c r="M1202" s="8" t="s">
        <v>509</v>
      </c>
      <c r="N1202" s="23">
        <v>226</v>
      </c>
      <c r="O1202" s="22">
        <v>79</v>
      </c>
      <c r="P1202" s="22">
        <v>17854</v>
      </c>
      <c r="Q1202" s="9">
        <f>VLOOKUP(T1202,[1]Sheet1!$R$2:$S$2054,2,0)</f>
        <v>69.400000000000006</v>
      </c>
      <c r="R1202" s="9">
        <f>N1202*Q1202</f>
        <v>15684.400000000001</v>
      </c>
      <c r="S1202" s="10">
        <f>ROUND(P1202-R1202,2)</f>
        <v>2169.6</v>
      </c>
      <c r="T1202" s="11" t="s">
        <v>3548</v>
      </c>
      <c r="V1202" s="10">
        <f t="shared" si="177"/>
        <v>2169.5999999999985</v>
      </c>
      <c r="W1202" s="10" t="e">
        <f>#REF!-V1202</f>
        <v>#REF!</v>
      </c>
    </row>
    <row r="1203" spans="1:23" x14ac:dyDescent="0.25">
      <c r="A1203" s="7">
        <f t="shared" si="178"/>
        <v>1197</v>
      </c>
      <c r="B1203" s="7" t="s">
        <v>3551</v>
      </c>
      <c r="C1203" s="7" t="s">
        <v>3552</v>
      </c>
      <c r="D1203" s="8" t="s">
        <v>8</v>
      </c>
      <c r="E1203" s="8" t="s">
        <v>41</v>
      </c>
      <c r="F1203" s="8" t="s">
        <v>10175</v>
      </c>
      <c r="G1203" s="8" t="s">
        <v>10175</v>
      </c>
      <c r="H1203" s="7" t="s">
        <v>3553</v>
      </c>
      <c r="I1203" s="7" t="s">
        <v>14</v>
      </c>
      <c r="J1203" s="7" t="s">
        <v>52</v>
      </c>
      <c r="K1203" s="7" t="s">
        <v>53</v>
      </c>
      <c r="L1203" s="7" t="s">
        <v>32</v>
      </c>
      <c r="M1203" s="8" t="s">
        <v>509</v>
      </c>
      <c r="N1203" s="23">
        <v>8</v>
      </c>
      <c r="O1203" s="22">
        <v>2111.1799999999998</v>
      </c>
      <c r="P1203" s="22">
        <v>16889.419999999998</v>
      </c>
      <c r="Q1203" s="9">
        <f>VLOOKUP(T1203,[1]Sheet1!$R$2:$S$2054,2,0)</f>
        <v>218</v>
      </c>
      <c r="R1203" s="9">
        <f>N1203*Q1203</f>
        <v>1744</v>
      </c>
      <c r="S1203" s="10">
        <f>ROUND(P1203-R1203,2)</f>
        <v>15145.42</v>
      </c>
      <c r="T1203" s="11" t="s">
        <v>3554</v>
      </c>
      <c r="V1203" s="10">
        <f t="shared" si="177"/>
        <v>15145.419999999998</v>
      </c>
      <c r="W1203" s="10" t="e">
        <f>#REF!-V1203</f>
        <v>#REF!</v>
      </c>
    </row>
    <row r="1204" spans="1:23" x14ac:dyDescent="0.25">
      <c r="A1204" s="7">
        <f t="shared" si="178"/>
        <v>1198</v>
      </c>
      <c r="B1204" s="7" t="s">
        <v>3555</v>
      </c>
      <c r="C1204" s="7" t="s">
        <v>3557</v>
      </c>
      <c r="D1204" s="8" t="s">
        <v>8</v>
      </c>
      <c r="E1204" s="8" t="s">
        <v>41</v>
      </c>
      <c r="F1204" s="8" t="s">
        <v>10175</v>
      </c>
      <c r="G1204" s="8" t="s">
        <v>10175</v>
      </c>
      <c r="H1204" s="7" t="s">
        <v>88</v>
      </c>
      <c r="I1204" s="7" t="s">
        <v>14</v>
      </c>
      <c r="J1204" s="7" t="s">
        <v>52</v>
      </c>
      <c r="K1204" s="7" t="s">
        <v>53</v>
      </c>
      <c r="L1204" s="7" t="s">
        <v>32</v>
      </c>
      <c r="M1204" s="8" t="s">
        <v>509</v>
      </c>
      <c r="N1204" s="23">
        <v>39</v>
      </c>
      <c r="O1204" s="22">
        <v>330.45</v>
      </c>
      <c r="P1204" s="22">
        <v>12887.38</v>
      </c>
      <c r="Q1204" s="9">
        <f>VLOOKUP(T1204,[1]Sheet1!$R$2:$S$2054,2,0)</f>
        <v>69.66</v>
      </c>
      <c r="R1204" s="9">
        <f>N1204*Q1204</f>
        <v>2716.74</v>
      </c>
      <c r="S1204" s="10">
        <f>ROUND(P1204-R1204,2)</f>
        <v>10170.64</v>
      </c>
      <c r="T1204" s="11" t="s">
        <v>3558</v>
      </c>
      <c r="V1204" s="10">
        <f t="shared" si="177"/>
        <v>10170.64</v>
      </c>
      <c r="W1204" s="10" t="e">
        <f>#REF!-V1204</f>
        <v>#REF!</v>
      </c>
    </row>
    <row r="1205" spans="1:23" x14ac:dyDescent="0.25">
      <c r="A1205" s="7">
        <f t="shared" si="178"/>
        <v>1199</v>
      </c>
      <c r="B1205" s="7" t="s">
        <v>3559</v>
      </c>
      <c r="C1205" s="7" t="s">
        <v>3560</v>
      </c>
      <c r="D1205" s="8" t="s">
        <v>8</v>
      </c>
      <c r="E1205" s="8" t="s">
        <v>41</v>
      </c>
      <c r="F1205" s="8" t="s">
        <v>10175</v>
      </c>
      <c r="G1205" s="8" t="s">
        <v>10175</v>
      </c>
      <c r="H1205" s="7" t="s">
        <v>51</v>
      </c>
      <c r="I1205" s="7" t="s">
        <v>14</v>
      </c>
      <c r="J1205" s="7" t="s">
        <v>52</v>
      </c>
      <c r="K1205" s="7" t="s">
        <v>53</v>
      </c>
      <c r="L1205" s="7" t="s">
        <v>32</v>
      </c>
      <c r="M1205" s="8" t="s">
        <v>509</v>
      </c>
      <c r="N1205" s="23">
        <v>235</v>
      </c>
      <c r="O1205" s="22">
        <v>693.7</v>
      </c>
      <c r="P1205" s="22">
        <v>163020.13</v>
      </c>
      <c r="Q1205" s="9">
        <f>VLOOKUP(T1205,[1]Sheet1!$R$2:$S$2054,2,0)</f>
        <v>338.31</v>
      </c>
      <c r="R1205" s="9">
        <f>N1205*Q1205</f>
        <v>79502.850000000006</v>
      </c>
      <c r="S1205" s="10">
        <f>ROUND(P1205-R1205,2)</f>
        <v>83517.279999999999</v>
      </c>
      <c r="T1205" s="11" t="s">
        <v>3561</v>
      </c>
      <c r="V1205" s="10">
        <f t="shared" si="177"/>
        <v>83517.279999999999</v>
      </c>
      <c r="W1205" s="10" t="e">
        <f>#REF!-V1205</f>
        <v>#REF!</v>
      </c>
    </row>
    <row r="1206" spans="1:23" x14ac:dyDescent="0.25">
      <c r="A1206" s="7">
        <f t="shared" si="178"/>
        <v>1200</v>
      </c>
      <c r="B1206" s="7" t="s">
        <v>3562</v>
      </c>
      <c r="C1206" s="7" t="s">
        <v>3564</v>
      </c>
      <c r="D1206" s="8" t="s">
        <v>8</v>
      </c>
      <c r="E1206" s="8" t="s">
        <v>41</v>
      </c>
      <c r="F1206" s="8" t="s">
        <v>42</v>
      </c>
      <c r="G1206" s="7" t="s">
        <v>47</v>
      </c>
      <c r="H1206" s="7" t="s">
        <v>2861</v>
      </c>
      <c r="I1206" s="7" t="s">
        <v>14</v>
      </c>
      <c r="J1206" s="7" t="s">
        <v>52</v>
      </c>
      <c r="K1206" s="7" t="s">
        <v>53</v>
      </c>
      <c r="L1206" s="7" t="s">
        <v>32</v>
      </c>
      <c r="M1206" s="8" t="s">
        <v>509</v>
      </c>
      <c r="N1206" s="23">
        <v>2356</v>
      </c>
      <c r="O1206" s="22">
        <v>46.43</v>
      </c>
      <c r="P1206" s="22">
        <v>109387.36</v>
      </c>
      <c r="Q1206" s="9">
        <f t="shared" ref="Q1206:R1208" si="183">O1206</f>
        <v>46.43</v>
      </c>
      <c r="R1206" s="9">
        <f t="shared" si="183"/>
        <v>109387.36</v>
      </c>
      <c r="S1206" s="10">
        <f>P1206-R1206</f>
        <v>0</v>
      </c>
      <c r="T1206" s="11" t="s">
        <v>3563</v>
      </c>
      <c r="V1206" s="10">
        <f t="shared" si="177"/>
        <v>0</v>
      </c>
      <c r="W1206" s="10" t="e">
        <f>#REF!-V1206</f>
        <v>#REF!</v>
      </c>
    </row>
    <row r="1207" spans="1:23" x14ac:dyDescent="0.25">
      <c r="A1207" s="7">
        <f t="shared" si="178"/>
        <v>1201</v>
      </c>
      <c r="B1207" s="7" t="s">
        <v>3565</v>
      </c>
      <c r="C1207" s="7" t="s">
        <v>3567</v>
      </c>
      <c r="D1207" s="8" t="s">
        <v>8</v>
      </c>
      <c r="E1207" s="8" t="s">
        <v>41</v>
      </c>
      <c r="F1207" s="8" t="s">
        <v>42</v>
      </c>
      <c r="G1207" s="7" t="s">
        <v>3400</v>
      </c>
      <c r="H1207" s="7" t="s">
        <v>3568</v>
      </c>
      <c r="I1207" s="7" t="s">
        <v>14</v>
      </c>
      <c r="J1207" s="7" t="s">
        <v>52</v>
      </c>
      <c r="K1207" s="7" t="s">
        <v>53</v>
      </c>
      <c r="L1207" s="7" t="s">
        <v>32</v>
      </c>
      <c r="M1207" s="8" t="s">
        <v>509</v>
      </c>
      <c r="N1207" s="23">
        <v>6</v>
      </c>
      <c r="O1207" s="22">
        <v>1747.88</v>
      </c>
      <c r="P1207" s="22">
        <v>10487.28</v>
      </c>
      <c r="Q1207" s="9">
        <f t="shared" si="183"/>
        <v>1747.88</v>
      </c>
      <c r="R1207" s="9">
        <f t="shared" si="183"/>
        <v>10487.28</v>
      </c>
      <c r="S1207" s="10">
        <f>P1207-R1207</f>
        <v>0</v>
      </c>
      <c r="T1207" s="11" t="s">
        <v>3566</v>
      </c>
      <c r="V1207" s="10">
        <f t="shared" si="177"/>
        <v>0</v>
      </c>
      <c r="W1207" s="10" t="e">
        <f>#REF!-V1207</f>
        <v>#REF!</v>
      </c>
    </row>
    <row r="1208" spans="1:23" x14ac:dyDescent="0.25">
      <c r="A1208" s="7">
        <f t="shared" si="178"/>
        <v>1202</v>
      </c>
      <c r="B1208" s="7" t="s">
        <v>3569</v>
      </c>
      <c r="C1208" s="7" t="s">
        <v>3571</v>
      </c>
      <c r="D1208" s="8" t="s">
        <v>8</v>
      </c>
      <c r="E1208" s="8" t="s">
        <v>41</v>
      </c>
      <c r="F1208" s="8" t="s">
        <v>42</v>
      </c>
      <c r="G1208" s="7" t="s">
        <v>3400</v>
      </c>
      <c r="H1208" s="7" t="s">
        <v>3572</v>
      </c>
      <c r="I1208" s="7" t="s">
        <v>14</v>
      </c>
      <c r="J1208" s="7" t="s">
        <v>52</v>
      </c>
      <c r="K1208" s="7" t="s">
        <v>53</v>
      </c>
      <c r="L1208" s="7" t="s">
        <v>32</v>
      </c>
      <c r="M1208" s="8" t="s">
        <v>509</v>
      </c>
      <c r="N1208" s="23">
        <v>4</v>
      </c>
      <c r="O1208" s="22">
        <v>1468.22</v>
      </c>
      <c r="P1208" s="22">
        <v>5872.88</v>
      </c>
      <c r="Q1208" s="9">
        <f t="shared" si="183"/>
        <v>1468.22</v>
      </c>
      <c r="R1208" s="9">
        <f t="shared" si="183"/>
        <v>5872.88</v>
      </c>
      <c r="S1208" s="10">
        <f>P1208-R1208</f>
        <v>0</v>
      </c>
      <c r="T1208" s="11" t="s">
        <v>3570</v>
      </c>
      <c r="V1208" s="10">
        <f t="shared" si="177"/>
        <v>0</v>
      </c>
      <c r="W1208" s="10" t="e">
        <f>#REF!-V1208</f>
        <v>#REF!</v>
      </c>
    </row>
    <row r="1209" spans="1:23" x14ac:dyDescent="0.25">
      <c r="A1209" s="7">
        <f t="shared" si="178"/>
        <v>1203</v>
      </c>
      <c r="B1209" s="7" t="s">
        <v>3573</v>
      </c>
      <c r="C1209" s="7" t="s">
        <v>3574</v>
      </c>
      <c r="D1209" s="8" t="s">
        <v>8</v>
      </c>
      <c r="E1209" s="8" t="s">
        <v>41</v>
      </c>
      <c r="F1209" s="8" t="s">
        <v>10175</v>
      </c>
      <c r="G1209" s="8" t="s">
        <v>10175</v>
      </c>
      <c r="H1209" s="7" t="s">
        <v>51</v>
      </c>
      <c r="I1209" s="7" t="s">
        <v>14</v>
      </c>
      <c r="J1209" s="7" t="s">
        <v>52</v>
      </c>
      <c r="K1209" s="7" t="s">
        <v>53</v>
      </c>
      <c r="L1209" s="7" t="s">
        <v>32</v>
      </c>
      <c r="M1209" s="8" t="s">
        <v>509</v>
      </c>
      <c r="N1209" s="23">
        <v>3</v>
      </c>
      <c r="O1209" s="22">
        <v>638.41999999999996</v>
      </c>
      <c r="P1209" s="22">
        <v>1915.26</v>
      </c>
      <c r="Q1209" s="9">
        <f>VLOOKUP(T1209,[1]Sheet1!$R$2:$S$2054,2,0)</f>
        <v>96</v>
      </c>
      <c r="R1209" s="9">
        <f>N1209*Q1209</f>
        <v>288</v>
      </c>
      <c r="S1209" s="10">
        <f>ROUND(P1209-R1209,2)</f>
        <v>1627.26</v>
      </c>
      <c r="T1209" s="11" t="s">
        <v>3575</v>
      </c>
      <c r="V1209" s="10">
        <f t="shared" si="177"/>
        <v>1627.26</v>
      </c>
      <c r="W1209" s="10" t="e">
        <f>#REF!-V1209</f>
        <v>#REF!</v>
      </c>
    </row>
    <row r="1210" spans="1:23" x14ac:dyDescent="0.25">
      <c r="A1210" s="7">
        <f t="shared" si="178"/>
        <v>1204</v>
      </c>
      <c r="B1210" s="7" t="s">
        <v>3576</v>
      </c>
      <c r="C1210" s="7" t="s">
        <v>3577</v>
      </c>
      <c r="D1210" s="8" t="s">
        <v>8</v>
      </c>
      <c r="E1210" s="8" t="s">
        <v>41</v>
      </c>
      <c r="F1210" s="8" t="s">
        <v>10175</v>
      </c>
      <c r="G1210" s="8" t="s">
        <v>10175</v>
      </c>
      <c r="H1210" s="7" t="s">
        <v>2889</v>
      </c>
      <c r="I1210" s="7" t="s">
        <v>14</v>
      </c>
      <c r="J1210" s="7" t="s">
        <v>52</v>
      </c>
      <c r="K1210" s="7" t="s">
        <v>53</v>
      </c>
      <c r="L1210" s="7" t="s">
        <v>32</v>
      </c>
      <c r="M1210" s="8" t="s">
        <v>509</v>
      </c>
      <c r="N1210" s="23">
        <v>5</v>
      </c>
      <c r="O1210" s="22">
        <v>617.83000000000004</v>
      </c>
      <c r="P1210" s="22">
        <v>3089.15</v>
      </c>
      <c r="Q1210" s="9">
        <f>VLOOKUP(T1210,[1]Sheet1!$R$2:$S$2054,2,0)</f>
        <v>149.4</v>
      </c>
      <c r="R1210" s="9">
        <f>N1210*Q1210</f>
        <v>747</v>
      </c>
      <c r="S1210" s="10">
        <f>ROUND(P1210-R1210,2)</f>
        <v>2342.15</v>
      </c>
      <c r="T1210" s="11" t="s">
        <v>3578</v>
      </c>
      <c r="V1210" s="10">
        <f t="shared" si="177"/>
        <v>2342.15</v>
      </c>
      <c r="W1210" s="10" t="e">
        <f>#REF!-V1210</f>
        <v>#REF!</v>
      </c>
    </row>
    <row r="1211" spans="1:23" x14ac:dyDescent="0.25">
      <c r="A1211" s="7">
        <f t="shared" si="178"/>
        <v>1205</v>
      </c>
      <c r="B1211" s="7" t="s">
        <v>3579</v>
      </c>
      <c r="C1211" s="7" t="s">
        <v>3580</v>
      </c>
      <c r="D1211" s="8" t="s">
        <v>8</v>
      </c>
      <c r="E1211" s="8" t="s">
        <v>41</v>
      </c>
      <c r="F1211" s="8" t="s">
        <v>10175</v>
      </c>
      <c r="G1211" s="8" t="s">
        <v>10175</v>
      </c>
      <c r="H1211" s="7" t="s">
        <v>2889</v>
      </c>
      <c r="I1211" s="7" t="s">
        <v>14</v>
      </c>
      <c r="J1211" s="7" t="s">
        <v>52</v>
      </c>
      <c r="K1211" s="7" t="s">
        <v>53</v>
      </c>
      <c r="L1211" s="7" t="s">
        <v>32</v>
      </c>
      <c r="M1211" s="8" t="s">
        <v>509</v>
      </c>
      <c r="N1211" s="23">
        <v>8</v>
      </c>
      <c r="O1211" s="22">
        <v>617.83000000000004</v>
      </c>
      <c r="P1211" s="22">
        <v>4942.6099999999997</v>
      </c>
      <c r="Q1211" s="9">
        <f>VLOOKUP(T1211,[1]Sheet1!$R$2:$S$2054,2,0)</f>
        <v>149.37</v>
      </c>
      <c r="R1211" s="9">
        <f>N1211*Q1211</f>
        <v>1194.96</v>
      </c>
      <c r="S1211" s="10">
        <f>ROUND(P1211-R1211,2)</f>
        <v>3747.65</v>
      </c>
      <c r="T1211" s="11" t="s">
        <v>3581</v>
      </c>
      <c r="V1211" s="10">
        <f t="shared" si="177"/>
        <v>3747.6499999999996</v>
      </c>
      <c r="W1211" s="10" t="e">
        <f>#REF!-V1211</f>
        <v>#REF!</v>
      </c>
    </row>
    <row r="1212" spans="1:23" x14ac:dyDescent="0.25">
      <c r="A1212" s="7">
        <f t="shared" si="178"/>
        <v>1206</v>
      </c>
      <c r="B1212" s="7" t="s">
        <v>3582</v>
      </c>
      <c r="C1212" s="7" t="s">
        <v>3584</v>
      </c>
      <c r="D1212" s="8" t="s">
        <v>54</v>
      </c>
      <c r="E1212" s="8" t="s">
        <v>37</v>
      </c>
      <c r="F1212" s="8" t="s">
        <v>10175</v>
      </c>
      <c r="G1212" s="8" t="s">
        <v>10175</v>
      </c>
      <c r="H1212" s="7" t="s">
        <v>83</v>
      </c>
      <c r="I1212" s="7" t="s">
        <v>14</v>
      </c>
      <c r="J1212" s="7" t="s">
        <v>15</v>
      </c>
      <c r="K1212" s="7" t="s">
        <v>16</v>
      </c>
      <c r="L1212" s="7" t="s">
        <v>32</v>
      </c>
      <c r="M1212" s="8" t="s">
        <v>509</v>
      </c>
      <c r="N1212" s="23">
        <v>1</v>
      </c>
      <c r="O1212" s="22">
        <v>12630.12</v>
      </c>
      <c r="P1212" s="22">
        <v>12630.12</v>
      </c>
      <c r="Q1212" s="9">
        <f>VLOOKUP(T1212,[1]Sheet1!$R$2:$S$2054,2,0)</f>
        <v>7749</v>
      </c>
      <c r="R1212" s="9">
        <f>N1212*Q1212</f>
        <v>7749</v>
      </c>
      <c r="S1212" s="10">
        <f>ROUND(P1212-R1212,2)</f>
        <v>4881.12</v>
      </c>
      <c r="T1212" s="11" t="s">
        <v>3583</v>
      </c>
      <c r="V1212" s="10">
        <f t="shared" si="177"/>
        <v>4881.1200000000008</v>
      </c>
      <c r="W1212" s="10" t="e">
        <f>#REF!-V1212</f>
        <v>#REF!</v>
      </c>
    </row>
    <row r="1213" spans="1:23" x14ac:dyDescent="0.25">
      <c r="A1213" s="7">
        <f t="shared" si="178"/>
        <v>1207</v>
      </c>
      <c r="B1213" s="7" t="s">
        <v>3585</v>
      </c>
      <c r="C1213" s="7" t="s">
        <v>3587</v>
      </c>
      <c r="D1213" s="8" t="s">
        <v>8</v>
      </c>
      <c r="E1213" s="8" t="s">
        <v>108</v>
      </c>
      <c r="F1213" s="8" t="s">
        <v>42</v>
      </c>
      <c r="G1213" s="7" t="s">
        <v>47</v>
      </c>
      <c r="H1213" s="7" t="s">
        <v>51</v>
      </c>
      <c r="I1213" s="7" t="s">
        <v>284</v>
      </c>
      <c r="J1213" s="7" t="s">
        <v>52</v>
      </c>
      <c r="K1213" s="7" t="s">
        <v>53</v>
      </c>
      <c r="L1213" s="7" t="s">
        <v>110</v>
      </c>
      <c r="M1213" s="8" t="s">
        <v>509</v>
      </c>
      <c r="N1213" s="23">
        <v>4</v>
      </c>
      <c r="O1213" s="22">
        <v>39845.64</v>
      </c>
      <c r="P1213" s="22">
        <v>159382.57</v>
      </c>
      <c r="Q1213" s="9">
        <f>O1213</f>
        <v>39845.64</v>
      </c>
      <c r="R1213" s="9">
        <f>P1213</f>
        <v>159382.57</v>
      </c>
      <c r="S1213" s="10">
        <f>P1213-R1213</f>
        <v>0</v>
      </c>
      <c r="T1213" s="11" t="s">
        <v>3586</v>
      </c>
      <c r="V1213" s="10">
        <f t="shared" si="177"/>
        <v>0</v>
      </c>
      <c r="W1213" s="10" t="e">
        <f>#REF!-V1213</f>
        <v>#REF!</v>
      </c>
    </row>
    <row r="1214" spans="1:23" x14ac:dyDescent="0.25">
      <c r="A1214" s="7">
        <f t="shared" si="178"/>
        <v>1208</v>
      </c>
      <c r="B1214" s="7" t="s">
        <v>3588</v>
      </c>
      <c r="C1214" s="7" t="s">
        <v>3590</v>
      </c>
      <c r="D1214" s="8" t="s">
        <v>8</v>
      </c>
      <c r="E1214" s="8" t="s">
        <v>108</v>
      </c>
      <c r="F1214" s="8" t="s">
        <v>42</v>
      </c>
      <c r="G1214" s="7" t="s">
        <v>86</v>
      </c>
      <c r="H1214" s="7" t="s">
        <v>51</v>
      </c>
      <c r="I1214" s="7" t="s">
        <v>14</v>
      </c>
      <c r="J1214" s="7" t="s">
        <v>52</v>
      </c>
      <c r="K1214" s="7" t="s">
        <v>53</v>
      </c>
      <c r="L1214" s="7" t="s">
        <v>110</v>
      </c>
      <c r="M1214" s="8" t="s">
        <v>509</v>
      </c>
      <c r="N1214" s="23">
        <v>3</v>
      </c>
      <c r="O1214" s="22">
        <v>34959.379999999997</v>
      </c>
      <c r="P1214" s="22">
        <v>104878.13</v>
      </c>
      <c r="Q1214" s="9">
        <f>O1214</f>
        <v>34959.379999999997</v>
      </c>
      <c r="R1214" s="9">
        <f>P1214</f>
        <v>104878.13</v>
      </c>
      <c r="S1214" s="10">
        <f>P1214-R1214</f>
        <v>0</v>
      </c>
      <c r="T1214" s="11" t="s">
        <v>3589</v>
      </c>
      <c r="V1214" s="10">
        <f t="shared" si="177"/>
        <v>0</v>
      </c>
      <c r="W1214" s="10" t="e">
        <f>#REF!-V1214</f>
        <v>#REF!</v>
      </c>
    </row>
    <row r="1215" spans="1:23" x14ac:dyDescent="0.25">
      <c r="A1215" s="7">
        <f t="shared" si="178"/>
        <v>1209</v>
      </c>
      <c r="B1215" s="7" t="s">
        <v>3591</v>
      </c>
      <c r="C1215" s="7" t="s">
        <v>3592</v>
      </c>
      <c r="D1215" s="8" t="s">
        <v>8</v>
      </c>
      <c r="E1215" s="8" t="s">
        <v>41</v>
      </c>
      <c r="F1215" s="8" t="s">
        <v>10175</v>
      </c>
      <c r="G1215" s="8" t="s">
        <v>10175</v>
      </c>
      <c r="H1215" s="7" t="s">
        <v>51</v>
      </c>
      <c r="I1215" s="7" t="s">
        <v>14</v>
      </c>
      <c r="J1215" s="7" t="s">
        <v>52</v>
      </c>
      <c r="K1215" s="7" t="s">
        <v>53</v>
      </c>
      <c r="L1215" s="7" t="s">
        <v>32</v>
      </c>
      <c r="M1215" s="8" t="s">
        <v>509</v>
      </c>
      <c r="N1215" s="23">
        <v>4</v>
      </c>
      <c r="O1215" s="22">
        <v>511618.48</v>
      </c>
      <c r="P1215" s="22">
        <v>2046473.92</v>
      </c>
      <c r="Q1215" s="9">
        <f>VLOOKUP(T1215,[1]Sheet1!$R$2:$S$2054,2,0)</f>
        <v>313892</v>
      </c>
      <c r="R1215" s="9">
        <f>N1215*Q1215</f>
        <v>1255568</v>
      </c>
      <c r="S1215" s="10">
        <f>ROUND(P1215-R1215,2)</f>
        <v>790905.92</v>
      </c>
      <c r="T1215" s="11" t="s">
        <v>3593</v>
      </c>
      <c r="V1215" s="10">
        <f t="shared" si="177"/>
        <v>790905.91999999993</v>
      </c>
      <c r="W1215" s="10" t="e">
        <f>#REF!-V1215</f>
        <v>#REF!</v>
      </c>
    </row>
    <row r="1216" spans="1:23" x14ac:dyDescent="0.25">
      <c r="A1216" s="7">
        <f t="shared" si="178"/>
        <v>1210</v>
      </c>
      <c r="B1216" s="7" t="s">
        <v>3594</v>
      </c>
      <c r="C1216" s="7" t="s">
        <v>3596</v>
      </c>
      <c r="D1216" s="8" t="s">
        <v>8</v>
      </c>
      <c r="E1216" s="8" t="s">
        <v>126</v>
      </c>
      <c r="F1216" s="8" t="s">
        <v>10175</v>
      </c>
      <c r="G1216" s="8" t="s">
        <v>10175</v>
      </c>
      <c r="H1216" s="7" t="s">
        <v>671</v>
      </c>
      <c r="I1216" s="7" t="s">
        <v>284</v>
      </c>
      <c r="J1216" s="7" t="s">
        <v>15</v>
      </c>
      <c r="K1216" s="7" t="s">
        <v>16</v>
      </c>
      <c r="L1216" s="7" t="s">
        <v>32</v>
      </c>
      <c r="M1216" s="8" t="s">
        <v>509</v>
      </c>
      <c r="N1216" s="23">
        <v>1</v>
      </c>
      <c r="O1216" s="22">
        <v>2241.35</v>
      </c>
      <c r="P1216" s="22">
        <v>2241.35</v>
      </c>
      <c r="Q1216" s="9">
        <f>VLOOKUP(T1216,[1]Sheet1!$R$2:$S$2054,2,0)</f>
        <v>835</v>
      </c>
      <c r="R1216" s="9">
        <f>N1216*Q1216</f>
        <v>835</v>
      </c>
      <c r="S1216" s="10">
        <f>ROUND(P1216-R1216,2)</f>
        <v>1406.35</v>
      </c>
      <c r="T1216" s="11" t="s">
        <v>3595</v>
      </c>
      <c r="V1216" s="10">
        <f t="shared" si="177"/>
        <v>1406.35</v>
      </c>
      <c r="W1216" s="10" t="e">
        <f>#REF!-V1216</f>
        <v>#REF!</v>
      </c>
    </row>
    <row r="1217" spans="1:23" x14ac:dyDescent="0.25">
      <c r="A1217" s="7">
        <f t="shared" si="178"/>
        <v>1211</v>
      </c>
      <c r="B1217" s="7" t="s">
        <v>3597</v>
      </c>
      <c r="C1217" s="7" t="s">
        <v>3599</v>
      </c>
      <c r="D1217" s="8" t="s">
        <v>8</v>
      </c>
      <c r="E1217" s="8" t="s">
        <v>108</v>
      </c>
      <c r="F1217" s="8" t="s">
        <v>42</v>
      </c>
      <c r="G1217" s="7" t="s">
        <v>109</v>
      </c>
      <c r="H1217" s="7" t="s">
        <v>51</v>
      </c>
      <c r="I1217" s="7" t="s">
        <v>284</v>
      </c>
      <c r="J1217" s="7" t="s">
        <v>52</v>
      </c>
      <c r="K1217" s="7" t="s">
        <v>53</v>
      </c>
      <c r="L1217" s="7" t="s">
        <v>110</v>
      </c>
      <c r="M1217" s="8" t="s">
        <v>509</v>
      </c>
      <c r="N1217" s="23">
        <v>2</v>
      </c>
      <c r="O1217" s="22">
        <v>1494.23</v>
      </c>
      <c r="P1217" s="22">
        <v>2988.46</v>
      </c>
      <c r="Q1217" s="9">
        <f t="shared" ref="Q1217:R1222" si="184">O1217</f>
        <v>1494.23</v>
      </c>
      <c r="R1217" s="9">
        <f t="shared" si="184"/>
        <v>2988.46</v>
      </c>
      <c r="S1217" s="10">
        <f t="shared" ref="S1217:S1222" si="185">P1217-R1217</f>
        <v>0</v>
      </c>
      <c r="T1217" s="11" t="s">
        <v>3598</v>
      </c>
      <c r="V1217" s="10">
        <f t="shared" si="177"/>
        <v>0</v>
      </c>
      <c r="W1217" s="10" t="e">
        <f>#REF!-V1217</f>
        <v>#REF!</v>
      </c>
    </row>
    <row r="1218" spans="1:23" x14ac:dyDescent="0.25">
      <c r="A1218" s="7">
        <f t="shared" si="178"/>
        <v>1212</v>
      </c>
      <c r="B1218" s="7" t="s">
        <v>3600</v>
      </c>
      <c r="C1218" s="7" t="s">
        <v>3602</v>
      </c>
      <c r="D1218" s="8" t="s">
        <v>8</v>
      </c>
      <c r="E1218" s="8" t="s">
        <v>108</v>
      </c>
      <c r="F1218" s="8" t="s">
        <v>42</v>
      </c>
      <c r="G1218" s="7" t="s">
        <v>109</v>
      </c>
      <c r="H1218" s="7" t="s">
        <v>51</v>
      </c>
      <c r="I1218" s="7" t="s">
        <v>284</v>
      </c>
      <c r="J1218" s="7" t="s">
        <v>52</v>
      </c>
      <c r="K1218" s="7" t="s">
        <v>53</v>
      </c>
      <c r="L1218" s="7" t="s">
        <v>110</v>
      </c>
      <c r="M1218" s="8" t="s">
        <v>509</v>
      </c>
      <c r="N1218" s="23">
        <v>1</v>
      </c>
      <c r="O1218" s="22">
        <v>1992.31</v>
      </c>
      <c r="P1218" s="22">
        <v>1992.31</v>
      </c>
      <c r="Q1218" s="9">
        <f t="shared" si="184"/>
        <v>1992.31</v>
      </c>
      <c r="R1218" s="9">
        <f t="shared" si="184"/>
        <v>1992.31</v>
      </c>
      <c r="S1218" s="10">
        <f t="shared" si="185"/>
        <v>0</v>
      </c>
      <c r="T1218" s="11" t="s">
        <v>3601</v>
      </c>
      <c r="V1218" s="10">
        <f t="shared" si="177"/>
        <v>0</v>
      </c>
      <c r="W1218" s="10" t="e">
        <f>#REF!-V1218</f>
        <v>#REF!</v>
      </c>
    </row>
    <row r="1219" spans="1:23" x14ac:dyDescent="0.25">
      <c r="A1219" s="7">
        <f t="shared" si="178"/>
        <v>1213</v>
      </c>
      <c r="B1219" s="7" t="s">
        <v>3603</v>
      </c>
      <c r="C1219" s="7" t="s">
        <v>3605</v>
      </c>
      <c r="D1219" s="8" t="s">
        <v>8</v>
      </c>
      <c r="E1219" s="8" t="s">
        <v>108</v>
      </c>
      <c r="F1219" s="8" t="s">
        <v>42</v>
      </c>
      <c r="G1219" s="7" t="s">
        <v>328</v>
      </c>
      <c r="H1219" s="7" t="s">
        <v>51</v>
      </c>
      <c r="I1219" s="7" t="s">
        <v>14</v>
      </c>
      <c r="J1219" s="7" t="s">
        <v>52</v>
      </c>
      <c r="K1219" s="7" t="s">
        <v>53</v>
      </c>
      <c r="L1219" s="7" t="s">
        <v>110</v>
      </c>
      <c r="M1219" s="8" t="s">
        <v>509</v>
      </c>
      <c r="N1219" s="23">
        <v>1</v>
      </c>
      <c r="O1219" s="22">
        <v>3729988.92</v>
      </c>
      <c r="P1219" s="22">
        <v>3729988.92</v>
      </c>
      <c r="Q1219" s="9">
        <f t="shared" si="184"/>
        <v>3729988.92</v>
      </c>
      <c r="R1219" s="9">
        <f t="shared" si="184"/>
        <v>3729988.92</v>
      </c>
      <c r="S1219" s="10">
        <f t="shared" si="185"/>
        <v>0</v>
      </c>
      <c r="T1219" s="11" t="s">
        <v>3604</v>
      </c>
      <c r="V1219" s="10">
        <f t="shared" si="177"/>
        <v>0</v>
      </c>
      <c r="W1219" s="10" t="e">
        <f>#REF!-V1219</f>
        <v>#REF!</v>
      </c>
    </row>
    <row r="1220" spans="1:23" x14ac:dyDescent="0.25">
      <c r="A1220" s="7">
        <f t="shared" si="178"/>
        <v>1214</v>
      </c>
      <c r="B1220" s="7" t="s">
        <v>3606</v>
      </c>
      <c r="C1220" s="7" t="s">
        <v>3608</v>
      </c>
      <c r="D1220" s="8" t="s">
        <v>8</v>
      </c>
      <c r="E1220" s="8" t="s">
        <v>108</v>
      </c>
      <c r="F1220" s="8" t="s">
        <v>42</v>
      </c>
      <c r="G1220" s="7" t="s">
        <v>328</v>
      </c>
      <c r="H1220" s="7" t="s">
        <v>51</v>
      </c>
      <c r="I1220" s="7" t="s">
        <v>14</v>
      </c>
      <c r="J1220" s="7" t="s">
        <v>15</v>
      </c>
      <c r="K1220" s="7" t="s">
        <v>35</v>
      </c>
      <c r="L1220" s="7" t="s">
        <v>110</v>
      </c>
      <c r="M1220" s="8" t="s">
        <v>509</v>
      </c>
      <c r="N1220" s="23">
        <v>1</v>
      </c>
      <c r="O1220" s="22">
        <v>14396.02</v>
      </c>
      <c r="P1220" s="22">
        <v>14396.02</v>
      </c>
      <c r="Q1220" s="9">
        <f t="shared" si="184"/>
        <v>14396.02</v>
      </c>
      <c r="R1220" s="9">
        <f t="shared" si="184"/>
        <v>14396.02</v>
      </c>
      <c r="S1220" s="10">
        <f t="shared" si="185"/>
        <v>0</v>
      </c>
      <c r="T1220" s="11" t="s">
        <v>3607</v>
      </c>
      <c r="V1220" s="10">
        <f t="shared" si="177"/>
        <v>0</v>
      </c>
      <c r="W1220" s="10" t="e">
        <f>#REF!-V1220</f>
        <v>#REF!</v>
      </c>
    </row>
    <row r="1221" spans="1:23" x14ac:dyDescent="0.25">
      <c r="A1221" s="7">
        <f t="shared" si="178"/>
        <v>1215</v>
      </c>
      <c r="B1221" s="7" t="s">
        <v>3609</v>
      </c>
      <c r="C1221" s="7" t="s">
        <v>3611</v>
      </c>
      <c r="D1221" s="8" t="s">
        <v>8</v>
      </c>
      <c r="E1221" s="8" t="s">
        <v>108</v>
      </c>
      <c r="F1221" s="8" t="s">
        <v>42</v>
      </c>
      <c r="G1221" s="7" t="s">
        <v>328</v>
      </c>
      <c r="H1221" s="7" t="s">
        <v>51</v>
      </c>
      <c r="I1221" s="7" t="s">
        <v>14</v>
      </c>
      <c r="J1221" s="7" t="s">
        <v>15</v>
      </c>
      <c r="K1221" s="7" t="s">
        <v>35</v>
      </c>
      <c r="L1221" s="7" t="s">
        <v>110</v>
      </c>
      <c r="M1221" s="8" t="s">
        <v>509</v>
      </c>
      <c r="N1221" s="23">
        <v>1</v>
      </c>
      <c r="O1221" s="22">
        <v>13087.32</v>
      </c>
      <c r="P1221" s="22">
        <v>13087.32</v>
      </c>
      <c r="Q1221" s="9">
        <f t="shared" si="184"/>
        <v>13087.32</v>
      </c>
      <c r="R1221" s="9">
        <f t="shared" si="184"/>
        <v>13087.32</v>
      </c>
      <c r="S1221" s="10">
        <f t="shared" si="185"/>
        <v>0</v>
      </c>
      <c r="T1221" s="11" t="s">
        <v>3610</v>
      </c>
      <c r="V1221" s="10">
        <f t="shared" si="177"/>
        <v>0</v>
      </c>
      <c r="W1221" s="10" t="e">
        <f>#REF!-V1221</f>
        <v>#REF!</v>
      </c>
    </row>
    <row r="1222" spans="1:23" x14ac:dyDescent="0.25">
      <c r="A1222" s="7">
        <f t="shared" si="178"/>
        <v>1216</v>
      </c>
      <c r="B1222" s="7" t="s">
        <v>3612</v>
      </c>
      <c r="C1222" s="7" t="s">
        <v>3614</v>
      </c>
      <c r="D1222" s="8" t="s">
        <v>8</v>
      </c>
      <c r="E1222" s="8" t="s">
        <v>108</v>
      </c>
      <c r="F1222" s="8" t="s">
        <v>42</v>
      </c>
      <c r="G1222" s="7" t="s">
        <v>47</v>
      </c>
      <c r="H1222" s="7" t="s">
        <v>51</v>
      </c>
      <c r="I1222" s="7" t="s">
        <v>14</v>
      </c>
      <c r="J1222" s="7" t="s">
        <v>15</v>
      </c>
      <c r="K1222" s="7" t="s">
        <v>35</v>
      </c>
      <c r="L1222" s="7" t="s">
        <v>1067</v>
      </c>
      <c r="M1222" s="8" t="s">
        <v>509</v>
      </c>
      <c r="N1222" s="23">
        <v>1</v>
      </c>
      <c r="O1222" s="22">
        <v>150203.16</v>
      </c>
      <c r="P1222" s="22">
        <v>150203.16</v>
      </c>
      <c r="Q1222" s="9">
        <f t="shared" si="184"/>
        <v>150203.16</v>
      </c>
      <c r="R1222" s="9">
        <f t="shared" si="184"/>
        <v>150203.16</v>
      </c>
      <c r="S1222" s="10">
        <f t="shared" si="185"/>
        <v>0</v>
      </c>
      <c r="T1222" s="11" t="s">
        <v>3613</v>
      </c>
      <c r="V1222" s="10">
        <f t="shared" si="177"/>
        <v>0</v>
      </c>
      <c r="W1222" s="10" t="e">
        <f>#REF!-V1222</f>
        <v>#REF!</v>
      </c>
    </row>
    <row r="1223" spans="1:23" x14ac:dyDescent="0.25">
      <c r="A1223" s="7">
        <f t="shared" si="178"/>
        <v>1217</v>
      </c>
      <c r="B1223" s="7" t="s">
        <v>3615</v>
      </c>
      <c r="C1223" s="7" t="s">
        <v>3617</v>
      </c>
      <c r="D1223" s="8" t="s">
        <v>8</v>
      </c>
      <c r="E1223" s="8" t="s">
        <v>41</v>
      </c>
      <c r="F1223" s="8" t="s">
        <v>10175</v>
      </c>
      <c r="G1223" s="8" t="s">
        <v>10175</v>
      </c>
      <c r="H1223" s="7" t="s">
        <v>557</v>
      </c>
      <c r="I1223" s="7" t="s">
        <v>284</v>
      </c>
      <c r="J1223" s="7" t="s">
        <v>52</v>
      </c>
      <c r="K1223" s="7" t="s">
        <v>53</v>
      </c>
      <c r="L1223" s="7" t="s">
        <v>32</v>
      </c>
      <c r="M1223" s="8" t="s">
        <v>509</v>
      </c>
      <c r="N1223" s="23">
        <v>1</v>
      </c>
      <c r="O1223" s="22">
        <v>1476.68</v>
      </c>
      <c r="P1223" s="22">
        <v>1476.68</v>
      </c>
      <c r="Q1223" s="9">
        <f>VLOOKUP(T1223,[1]Sheet1!$R$2:$S$2054,2,0)</f>
        <v>278</v>
      </c>
      <c r="R1223" s="9">
        <f t="shared" ref="R1223:R1232" si="186">N1223*Q1223</f>
        <v>278</v>
      </c>
      <c r="S1223" s="10">
        <f t="shared" ref="S1223:S1232" si="187">ROUND(P1223-R1223,2)</f>
        <v>1198.68</v>
      </c>
      <c r="T1223" s="11" t="s">
        <v>3616</v>
      </c>
      <c r="V1223" s="10">
        <f t="shared" ref="V1223:V1286" si="188">P1223-R1223</f>
        <v>1198.68</v>
      </c>
      <c r="W1223" s="10" t="e">
        <f>#REF!-V1223</f>
        <v>#REF!</v>
      </c>
    </row>
    <row r="1224" spans="1:23" x14ac:dyDescent="0.25">
      <c r="A1224" s="7">
        <f t="shared" si="178"/>
        <v>1218</v>
      </c>
      <c r="B1224" s="7" t="s">
        <v>3618</v>
      </c>
      <c r="C1224" s="7" t="s">
        <v>3620</v>
      </c>
      <c r="D1224" s="8" t="s">
        <v>8</v>
      </c>
      <c r="E1224" s="8" t="s">
        <v>241</v>
      </c>
      <c r="F1224" s="8" t="s">
        <v>10175</v>
      </c>
      <c r="G1224" s="8" t="s">
        <v>10175</v>
      </c>
      <c r="H1224" s="7" t="s">
        <v>83</v>
      </c>
      <c r="I1224" s="7" t="s">
        <v>14</v>
      </c>
      <c r="J1224" s="7" t="s">
        <v>15</v>
      </c>
      <c r="K1224" s="7" t="s">
        <v>35</v>
      </c>
      <c r="L1224" s="7" t="s">
        <v>32</v>
      </c>
      <c r="M1224" s="8" t="s">
        <v>717</v>
      </c>
      <c r="N1224" s="23">
        <v>8645</v>
      </c>
      <c r="O1224" s="22">
        <v>25</v>
      </c>
      <c r="P1224" s="22">
        <v>216125</v>
      </c>
      <c r="Q1224" s="9">
        <f>VLOOKUP(T1224,[1]Sheet1!$R$2:$S$2054,2,0)</f>
        <v>3</v>
      </c>
      <c r="R1224" s="9">
        <f t="shared" si="186"/>
        <v>25935</v>
      </c>
      <c r="S1224" s="10">
        <f t="shared" si="187"/>
        <v>190190</v>
      </c>
      <c r="T1224" s="11" t="s">
        <v>3619</v>
      </c>
      <c r="U1224" s="10"/>
      <c r="V1224" s="10">
        <f t="shared" si="188"/>
        <v>190190</v>
      </c>
      <c r="W1224" s="10" t="e">
        <f>#REF!-V1224</f>
        <v>#REF!</v>
      </c>
    </row>
    <row r="1225" spans="1:23" x14ac:dyDescent="0.25">
      <c r="A1225" s="7">
        <f t="shared" ref="A1225:A1288" si="189">A1224+1</f>
        <v>1219</v>
      </c>
      <c r="B1225" s="7" t="s">
        <v>3621</v>
      </c>
      <c r="C1225" s="7" t="s">
        <v>3623</v>
      </c>
      <c r="D1225" s="8" t="s">
        <v>8</v>
      </c>
      <c r="E1225" s="8" t="s">
        <v>241</v>
      </c>
      <c r="F1225" s="8" t="s">
        <v>10175</v>
      </c>
      <c r="G1225" s="8" t="s">
        <v>10175</v>
      </c>
      <c r="H1225" s="7" t="s">
        <v>3624</v>
      </c>
      <c r="I1225" s="7" t="s">
        <v>284</v>
      </c>
      <c r="J1225" s="7" t="s">
        <v>15</v>
      </c>
      <c r="K1225" s="7" t="s">
        <v>35</v>
      </c>
      <c r="L1225" s="7" t="s">
        <v>32</v>
      </c>
      <c r="M1225" s="8" t="s">
        <v>717</v>
      </c>
      <c r="N1225" s="23">
        <v>3052</v>
      </c>
      <c r="O1225" s="22">
        <v>21.35</v>
      </c>
      <c r="P1225" s="22">
        <v>65160.2</v>
      </c>
      <c r="Q1225" s="9">
        <f>VLOOKUP(T1225,[1]Sheet1!$R$2:$S$2054,2,0)</f>
        <v>4.8</v>
      </c>
      <c r="R1225" s="9">
        <f t="shared" si="186"/>
        <v>14649.6</v>
      </c>
      <c r="S1225" s="10">
        <f t="shared" si="187"/>
        <v>50510.6</v>
      </c>
      <c r="T1225" s="11" t="s">
        <v>3622</v>
      </c>
      <c r="V1225" s="10">
        <f t="shared" si="188"/>
        <v>50510.6</v>
      </c>
      <c r="W1225" s="10" t="e">
        <f>#REF!-V1225</f>
        <v>#REF!</v>
      </c>
    </row>
    <row r="1226" spans="1:23" x14ac:dyDescent="0.25">
      <c r="A1226" s="7">
        <f t="shared" si="189"/>
        <v>1220</v>
      </c>
      <c r="B1226" s="7" t="s">
        <v>3625</v>
      </c>
      <c r="C1226" s="7" t="s">
        <v>3627</v>
      </c>
      <c r="D1226" s="8" t="s">
        <v>8</v>
      </c>
      <c r="E1226" s="8" t="s">
        <v>224</v>
      </c>
      <c r="F1226" s="8" t="s">
        <v>10175</v>
      </c>
      <c r="G1226" s="8" t="s">
        <v>10175</v>
      </c>
      <c r="H1226" s="7" t="s">
        <v>837</v>
      </c>
      <c r="I1226" s="7" t="s">
        <v>14</v>
      </c>
      <c r="J1226" s="7" t="s">
        <v>52</v>
      </c>
      <c r="K1226" s="7" t="s">
        <v>53</v>
      </c>
      <c r="L1226" s="7" t="s">
        <v>32</v>
      </c>
      <c r="M1226" s="8" t="s">
        <v>717</v>
      </c>
      <c r="N1226" s="23">
        <v>1490</v>
      </c>
      <c r="O1226" s="22">
        <v>0.6</v>
      </c>
      <c r="P1226" s="22">
        <v>894</v>
      </c>
      <c r="Q1226" s="9">
        <f>VLOOKUP(T1226,[1]Sheet1!$R$2:$S$2054,2,0)</f>
        <v>0.24</v>
      </c>
      <c r="R1226" s="9">
        <f t="shared" si="186"/>
        <v>357.59999999999997</v>
      </c>
      <c r="S1226" s="10">
        <f t="shared" si="187"/>
        <v>536.4</v>
      </c>
      <c r="T1226" s="11" t="s">
        <v>3626</v>
      </c>
      <c r="V1226" s="10">
        <f t="shared" si="188"/>
        <v>536.40000000000009</v>
      </c>
      <c r="W1226" s="10" t="e">
        <f>#REF!-V1226</f>
        <v>#REF!</v>
      </c>
    </row>
    <row r="1227" spans="1:23" x14ac:dyDescent="0.25">
      <c r="A1227" s="7">
        <f t="shared" si="189"/>
        <v>1221</v>
      </c>
      <c r="B1227" s="7" t="s">
        <v>3625</v>
      </c>
      <c r="C1227" s="7" t="s">
        <v>3627</v>
      </c>
      <c r="D1227" s="8" t="s">
        <v>8</v>
      </c>
      <c r="E1227" s="8" t="s">
        <v>41</v>
      </c>
      <c r="F1227" s="8" t="s">
        <v>10175</v>
      </c>
      <c r="G1227" s="8" t="s">
        <v>10175</v>
      </c>
      <c r="H1227" s="7" t="s">
        <v>557</v>
      </c>
      <c r="I1227" s="7" t="s">
        <v>14</v>
      </c>
      <c r="J1227" s="7" t="s">
        <v>52</v>
      </c>
      <c r="K1227" s="7" t="s">
        <v>53</v>
      </c>
      <c r="L1227" s="7" t="s">
        <v>32</v>
      </c>
      <c r="M1227" s="8" t="s">
        <v>717</v>
      </c>
      <c r="N1227" s="23">
        <v>370</v>
      </c>
      <c r="O1227" s="22">
        <v>0.6</v>
      </c>
      <c r="P1227" s="22">
        <v>222</v>
      </c>
      <c r="Q1227" s="9">
        <f>VLOOKUP(T1227,[1]Sheet1!$R$2:$S$2054,2,0)</f>
        <v>0.24</v>
      </c>
      <c r="R1227" s="9">
        <f t="shared" si="186"/>
        <v>88.8</v>
      </c>
      <c r="S1227" s="10">
        <f t="shared" si="187"/>
        <v>133.19999999999999</v>
      </c>
      <c r="T1227" s="11" t="s">
        <v>3628</v>
      </c>
      <c r="V1227" s="10">
        <f t="shared" si="188"/>
        <v>133.19999999999999</v>
      </c>
      <c r="W1227" s="10" t="e">
        <f>#REF!-V1227</f>
        <v>#REF!</v>
      </c>
    </row>
    <row r="1228" spans="1:23" x14ac:dyDescent="0.25">
      <c r="A1228" s="7">
        <f t="shared" si="189"/>
        <v>1222</v>
      </c>
      <c r="B1228" s="7" t="s">
        <v>3629</v>
      </c>
      <c r="C1228" s="7" t="s">
        <v>3631</v>
      </c>
      <c r="D1228" s="8" t="s">
        <v>8</v>
      </c>
      <c r="E1228" s="8" t="s">
        <v>224</v>
      </c>
      <c r="F1228" s="8" t="s">
        <v>10175</v>
      </c>
      <c r="G1228" s="8" t="s">
        <v>10175</v>
      </c>
      <c r="H1228" s="7" t="s">
        <v>837</v>
      </c>
      <c r="I1228" s="7" t="s">
        <v>14</v>
      </c>
      <c r="J1228" s="7" t="s">
        <v>52</v>
      </c>
      <c r="K1228" s="7" t="s">
        <v>53</v>
      </c>
      <c r="L1228" s="7" t="s">
        <v>32</v>
      </c>
      <c r="M1228" s="8" t="s">
        <v>50</v>
      </c>
      <c r="N1228" s="23">
        <v>0.77500000000000002</v>
      </c>
      <c r="O1228" s="22">
        <v>12775.46</v>
      </c>
      <c r="P1228" s="22">
        <v>9900.98</v>
      </c>
      <c r="Q1228" s="9">
        <f>VLOOKUP(T1228,[1]Sheet1!$R$2:$S$2054,2,0)</f>
        <v>5233.54</v>
      </c>
      <c r="R1228" s="9">
        <f t="shared" si="186"/>
        <v>4055.9935</v>
      </c>
      <c r="S1228" s="10">
        <f t="shared" si="187"/>
        <v>5844.99</v>
      </c>
      <c r="T1228" s="11" t="s">
        <v>3630</v>
      </c>
      <c r="V1228" s="10">
        <f t="shared" si="188"/>
        <v>5844.9864999999991</v>
      </c>
      <c r="W1228" s="10" t="e">
        <f>#REF!-V1228</f>
        <v>#REF!</v>
      </c>
    </row>
    <row r="1229" spans="1:23" x14ac:dyDescent="0.25">
      <c r="A1229" s="7">
        <f t="shared" si="189"/>
        <v>1223</v>
      </c>
      <c r="B1229" s="7" t="s">
        <v>3629</v>
      </c>
      <c r="C1229" s="7" t="s">
        <v>3631</v>
      </c>
      <c r="D1229" s="8" t="s">
        <v>8</v>
      </c>
      <c r="E1229" s="8" t="s">
        <v>41</v>
      </c>
      <c r="F1229" s="8" t="s">
        <v>10175</v>
      </c>
      <c r="G1229" s="8" t="s">
        <v>10175</v>
      </c>
      <c r="H1229" s="7" t="s">
        <v>557</v>
      </c>
      <c r="I1229" s="7" t="s">
        <v>14</v>
      </c>
      <c r="J1229" s="7" t="s">
        <v>52</v>
      </c>
      <c r="K1229" s="7" t="s">
        <v>53</v>
      </c>
      <c r="L1229" s="7" t="s">
        <v>32</v>
      </c>
      <c r="M1229" s="8" t="s">
        <v>50</v>
      </c>
      <c r="N1229" s="23">
        <v>0.1</v>
      </c>
      <c r="O1229" s="22">
        <v>8138.2</v>
      </c>
      <c r="P1229" s="22">
        <v>813.82</v>
      </c>
      <c r="Q1229" s="9">
        <f>VLOOKUP(T1229,[1]Sheet1!$R$2:$S$2054,2,0)</f>
        <v>3000</v>
      </c>
      <c r="R1229" s="9">
        <f t="shared" si="186"/>
        <v>300</v>
      </c>
      <c r="S1229" s="10">
        <f t="shared" si="187"/>
        <v>513.82000000000005</v>
      </c>
      <c r="T1229" s="11" t="s">
        <v>3632</v>
      </c>
      <c r="V1229" s="10">
        <f t="shared" si="188"/>
        <v>513.82000000000005</v>
      </c>
      <c r="W1229" s="10" t="e">
        <f>#REF!-V1229</f>
        <v>#REF!</v>
      </c>
    </row>
    <row r="1230" spans="1:23" x14ac:dyDescent="0.25">
      <c r="A1230" s="7">
        <f t="shared" si="189"/>
        <v>1224</v>
      </c>
      <c r="B1230" s="7" t="s">
        <v>3633</v>
      </c>
      <c r="C1230" s="7" t="s">
        <v>3635</v>
      </c>
      <c r="D1230" s="8" t="s">
        <v>8</v>
      </c>
      <c r="E1230" s="8" t="s">
        <v>41</v>
      </c>
      <c r="F1230" s="8" t="s">
        <v>10175</v>
      </c>
      <c r="G1230" s="8" t="s">
        <v>10175</v>
      </c>
      <c r="H1230" s="7" t="s">
        <v>51</v>
      </c>
      <c r="I1230" s="7" t="s">
        <v>14</v>
      </c>
      <c r="J1230" s="7" t="s">
        <v>52</v>
      </c>
      <c r="K1230" s="7" t="s">
        <v>53</v>
      </c>
      <c r="L1230" s="7" t="s">
        <v>32</v>
      </c>
      <c r="M1230" s="8" t="s">
        <v>717</v>
      </c>
      <c r="N1230" s="23">
        <v>10467</v>
      </c>
      <c r="O1230" s="22">
        <v>8.41</v>
      </c>
      <c r="P1230" s="22">
        <v>87978.03</v>
      </c>
      <c r="Q1230" s="9">
        <f>VLOOKUP(T1230,[1]Sheet1!$R$2:$S$2054,2,0)</f>
        <v>3.09</v>
      </c>
      <c r="R1230" s="9">
        <f t="shared" si="186"/>
        <v>32343.03</v>
      </c>
      <c r="S1230" s="10">
        <f t="shared" si="187"/>
        <v>55635</v>
      </c>
      <c r="T1230" s="11" t="s">
        <v>3634</v>
      </c>
      <c r="V1230" s="10">
        <f t="shared" si="188"/>
        <v>55635</v>
      </c>
      <c r="W1230" s="10" t="e">
        <f>#REF!-V1230</f>
        <v>#REF!</v>
      </c>
    </row>
    <row r="1231" spans="1:23" x14ac:dyDescent="0.25">
      <c r="A1231" s="7">
        <f t="shared" si="189"/>
        <v>1225</v>
      </c>
      <c r="B1231" s="7" t="s">
        <v>3636</v>
      </c>
      <c r="C1231" s="7" t="s">
        <v>3638</v>
      </c>
      <c r="D1231" s="8" t="s">
        <v>8</v>
      </c>
      <c r="E1231" s="8" t="s">
        <v>41</v>
      </c>
      <c r="F1231" s="8" t="s">
        <v>10175</v>
      </c>
      <c r="G1231" s="8" t="s">
        <v>10175</v>
      </c>
      <c r="H1231" s="7" t="s">
        <v>51</v>
      </c>
      <c r="I1231" s="7" t="s">
        <v>14</v>
      </c>
      <c r="J1231" s="7" t="s">
        <v>52</v>
      </c>
      <c r="K1231" s="7" t="s">
        <v>53</v>
      </c>
      <c r="L1231" s="7" t="s">
        <v>32</v>
      </c>
      <c r="M1231" s="8" t="s">
        <v>717</v>
      </c>
      <c r="N1231" s="23">
        <v>400</v>
      </c>
      <c r="O1231" s="22">
        <v>6.05</v>
      </c>
      <c r="P1231" s="22">
        <v>2421.69</v>
      </c>
      <c r="Q1231" s="9">
        <f>VLOOKUP(T1231,[1]Sheet1!$R$2:$S$2054,2,0)</f>
        <v>2.23</v>
      </c>
      <c r="R1231" s="9">
        <f t="shared" si="186"/>
        <v>892</v>
      </c>
      <c r="S1231" s="10">
        <f t="shared" si="187"/>
        <v>1529.69</v>
      </c>
      <c r="T1231" s="11" t="s">
        <v>3637</v>
      </c>
      <c r="V1231" s="10">
        <f t="shared" si="188"/>
        <v>1529.69</v>
      </c>
      <c r="W1231" s="10" t="e">
        <f>#REF!-V1231</f>
        <v>#REF!</v>
      </c>
    </row>
    <row r="1232" spans="1:23" x14ac:dyDescent="0.25">
      <c r="A1232" s="7">
        <f t="shared" si="189"/>
        <v>1226</v>
      </c>
      <c r="B1232" s="7" t="s">
        <v>3639</v>
      </c>
      <c r="C1232" s="7" t="s">
        <v>3641</v>
      </c>
      <c r="D1232" s="8" t="s">
        <v>8</v>
      </c>
      <c r="E1232" s="8" t="s">
        <v>41</v>
      </c>
      <c r="F1232" s="8" t="s">
        <v>10175</v>
      </c>
      <c r="G1232" s="8" t="s">
        <v>10175</v>
      </c>
      <c r="H1232" s="7" t="s">
        <v>51</v>
      </c>
      <c r="I1232" s="7" t="s">
        <v>14</v>
      </c>
      <c r="J1232" s="7" t="s">
        <v>52</v>
      </c>
      <c r="K1232" s="7" t="s">
        <v>53</v>
      </c>
      <c r="L1232" s="7" t="s">
        <v>32</v>
      </c>
      <c r="M1232" s="8" t="s">
        <v>717</v>
      </c>
      <c r="N1232" s="23">
        <v>210</v>
      </c>
      <c r="O1232" s="22">
        <v>49.95</v>
      </c>
      <c r="P1232" s="22">
        <v>10488.94</v>
      </c>
      <c r="Q1232" s="9">
        <f>VLOOKUP(T1232,[1]Sheet1!$R$2:$S$2054,2,0)</f>
        <v>18.39</v>
      </c>
      <c r="R1232" s="9">
        <f t="shared" si="186"/>
        <v>3861.9</v>
      </c>
      <c r="S1232" s="10">
        <f t="shared" si="187"/>
        <v>6627.04</v>
      </c>
      <c r="T1232" s="11" t="s">
        <v>3640</v>
      </c>
      <c r="V1232" s="10">
        <f t="shared" si="188"/>
        <v>6627.0400000000009</v>
      </c>
      <c r="W1232" s="10" t="e">
        <f>#REF!-V1232</f>
        <v>#REF!</v>
      </c>
    </row>
    <row r="1233" spans="1:23" x14ac:dyDescent="0.25">
      <c r="A1233" s="7">
        <f t="shared" si="189"/>
        <v>1227</v>
      </c>
      <c r="B1233" s="7" t="s">
        <v>3642</v>
      </c>
      <c r="C1233" s="7" t="s">
        <v>3644</v>
      </c>
      <c r="D1233" s="8" t="s">
        <v>79</v>
      </c>
      <c r="E1233" s="8" t="s">
        <v>117</v>
      </c>
      <c r="F1233" s="8" t="s">
        <v>10175</v>
      </c>
      <c r="G1233" s="8" t="s">
        <v>10175</v>
      </c>
      <c r="H1233" s="7" t="s">
        <v>378</v>
      </c>
      <c r="I1233" s="7" t="s">
        <v>14</v>
      </c>
      <c r="J1233" s="7" t="s">
        <v>81</v>
      </c>
      <c r="K1233" s="7" t="s">
        <v>16</v>
      </c>
      <c r="L1233" s="7" t="s">
        <v>32</v>
      </c>
      <c r="M1233" s="8" t="s">
        <v>717</v>
      </c>
      <c r="N1233" s="23">
        <v>500</v>
      </c>
      <c r="O1233" s="22">
        <v>17</v>
      </c>
      <c r="P1233" s="22">
        <v>8500</v>
      </c>
      <c r="Q1233" s="9">
        <f>O1233</f>
        <v>17</v>
      </c>
      <c r="R1233" s="9">
        <f>P1233</f>
        <v>8500</v>
      </c>
      <c r="S1233" s="10">
        <f>P1233-R1233</f>
        <v>0</v>
      </c>
      <c r="T1233" s="11" t="s">
        <v>3643</v>
      </c>
      <c r="V1233" s="10">
        <f t="shared" si="188"/>
        <v>0</v>
      </c>
      <c r="W1233" s="10" t="e">
        <f>#REF!-V1233</f>
        <v>#REF!</v>
      </c>
    </row>
    <row r="1234" spans="1:23" x14ac:dyDescent="0.25">
      <c r="A1234" s="7">
        <f t="shared" si="189"/>
        <v>1228</v>
      </c>
      <c r="B1234" s="7" t="s">
        <v>3642</v>
      </c>
      <c r="C1234" s="7" t="s">
        <v>3644</v>
      </c>
      <c r="D1234" s="8" t="s">
        <v>79</v>
      </c>
      <c r="E1234" s="8" t="s">
        <v>117</v>
      </c>
      <c r="F1234" s="8" t="s">
        <v>10175</v>
      </c>
      <c r="G1234" s="8" t="s">
        <v>10175</v>
      </c>
      <c r="H1234" s="7" t="s">
        <v>378</v>
      </c>
      <c r="I1234" s="7" t="s">
        <v>14</v>
      </c>
      <c r="J1234" s="7" t="s">
        <v>81</v>
      </c>
      <c r="K1234" s="7" t="s">
        <v>16</v>
      </c>
      <c r="L1234" s="7" t="s">
        <v>32</v>
      </c>
      <c r="M1234" s="8" t="s">
        <v>717</v>
      </c>
      <c r="N1234" s="23">
        <v>1700</v>
      </c>
      <c r="O1234" s="22">
        <v>17</v>
      </c>
      <c r="P1234" s="22">
        <v>28900</v>
      </c>
      <c r="Q1234" s="9">
        <f>O1234</f>
        <v>17</v>
      </c>
      <c r="R1234" s="9">
        <f>P1234</f>
        <v>28900</v>
      </c>
      <c r="S1234" s="10">
        <f>P1234-R1234</f>
        <v>0</v>
      </c>
      <c r="T1234" s="11" t="s">
        <v>3645</v>
      </c>
      <c r="V1234" s="10">
        <f t="shared" si="188"/>
        <v>0</v>
      </c>
      <c r="W1234" s="10" t="e">
        <f>#REF!-V1234</f>
        <v>#REF!</v>
      </c>
    </row>
    <row r="1235" spans="1:23" x14ac:dyDescent="0.25">
      <c r="A1235" s="7">
        <f t="shared" si="189"/>
        <v>1229</v>
      </c>
      <c r="B1235" s="7" t="s">
        <v>3642</v>
      </c>
      <c r="C1235" s="7" t="s">
        <v>3644</v>
      </c>
      <c r="D1235" s="8" t="s">
        <v>8</v>
      </c>
      <c r="E1235" s="8" t="s">
        <v>41</v>
      </c>
      <c r="F1235" s="8" t="s">
        <v>10175</v>
      </c>
      <c r="G1235" s="8" t="s">
        <v>10175</v>
      </c>
      <c r="H1235" s="7" t="s">
        <v>644</v>
      </c>
      <c r="I1235" s="7" t="s">
        <v>14</v>
      </c>
      <c r="J1235" s="7" t="s">
        <v>52</v>
      </c>
      <c r="K1235" s="7" t="s">
        <v>53</v>
      </c>
      <c r="L1235" s="7" t="s">
        <v>32</v>
      </c>
      <c r="M1235" s="8" t="s">
        <v>717</v>
      </c>
      <c r="N1235" s="23">
        <v>117</v>
      </c>
      <c r="O1235" s="22">
        <v>1.06</v>
      </c>
      <c r="P1235" s="22">
        <v>124.02</v>
      </c>
      <c r="Q1235" s="9">
        <f>VLOOKUP(T1235,[1]Sheet1!$R$2:$S$2054,2,0)</f>
        <v>0.39</v>
      </c>
      <c r="R1235" s="9">
        <f>N1235*Q1235</f>
        <v>45.63</v>
      </c>
      <c r="S1235" s="10">
        <f>ROUND(P1235-R1235,2)</f>
        <v>78.39</v>
      </c>
      <c r="T1235" s="11" t="s">
        <v>3646</v>
      </c>
      <c r="V1235" s="10">
        <f t="shared" si="188"/>
        <v>78.389999999999986</v>
      </c>
      <c r="W1235" s="10" t="e">
        <f>#REF!-V1235</f>
        <v>#REF!</v>
      </c>
    </row>
    <row r="1236" spans="1:23" x14ac:dyDescent="0.25">
      <c r="A1236" s="7">
        <f t="shared" si="189"/>
        <v>1230</v>
      </c>
      <c r="B1236" s="7" t="s">
        <v>3647</v>
      </c>
      <c r="C1236" s="7" t="s">
        <v>3649</v>
      </c>
      <c r="D1236" s="8" t="s">
        <v>79</v>
      </c>
      <c r="E1236" s="8" t="s">
        <v>117</v>
      </c>
      <c r="F1236" s="8" t="s">
        <v>10175</v>
      </c>
      <c r="G1236" s="8" t="s">
        <v>10175</v>
      </c>
      <c r="H1236" s="7" t="s">
        <v>378</v>
      </c>
      <c r="I1236" s="7" t="s">
        <v>14</v>
      </c>
      <c r="J1236" s="7" t="s">
        <v>81</v>
      </c>
      <c r="K1236" s="7" t="s">
        <v>16</v>
      </c>
      <c r="L1236" s="7" t="s">
        <v>32</v>
      </c>
      <c r="M1236" s="8" t="s">
        <v>717</v>
      </c>
      <c r="N1236" s="23">
        <v>900</v>
      </c>
      <c r="O1236" s="22">
        <v>7.19</v>
      </c>
      <c r="P1236" s="22">
        <v>6467.46</v>
      </c>
      <c r="Q1236" s="9">
        <f>O1236</f>
        <v>7.19</v>
      </c>
      <c r="R1236" s="9">
        <f>P1236</f>
        <v>6467.46</v>
      </c>
      <c r="S1236" s="10">
        <f>P1236-R1236</f>
        <v>0</v>
      </c>
      <c r="T1236" s="11" t="s">
        <v>3648</v>
      </c>
      <c r="V1236" s="10">
        <f t="shared" si="188"/>
        <v>0</v>
      </c>
      <c r="W1236" s="10" t="e">
        <f>#REF!-V1236</f>
        <v>#REF!</v>
      </c>
    </row>
    <row r="1237" spans="1:23" x14ac:dyDescent="0.25">
      <c r="A1237" s="7">
        <f t="shared" si="189"/>
        <v>1231</v>
      </c>
      <c r="B1237" s="7" t="s">
        <v>3647</v>
      </c>
      <c r="C1237" s="7" t="s">
        <v>3649</v>
      </c>
      <c r="D1237" s="8" t="s">
        <v>79</v>
      </c>
      <c r="E1237" s="8" t="s">
        <v>117</v>
      </c>
      <c r="F1237" s="8" t="s">
        <v>10175</v>
      </c>
      <c r="G1237" s="8" t="s">
        <v>10175</v>
      </c>
      <c r="H1237" s="7" t="s">
        <v>378</v>
      </c>
      <c r="I1237" s="7" t="s">
        <v>14</v>
      </c>
      <c r="J1237" s="7" t="s">
        <v>81</v>
      </c>
      <c r="K1237" s="7" t="s">
        <v>16</v>
      </c>
      <c r="L1237" s="7" t="s">
        <v>32</v>
      </c>
      <c r="M1237" s="8" t="s">
        <v>717</v>
      </c>
      <c r="N1237" s="23">
        <v>3984</v>
      </c>
      <c r="O1237" s="22">
        <v>7.19</v>
      </c>
      <c r="P1237" s="22">
        <v>28629.25</v>
      </c>
      <c r="Q1237" s="9">
        <f>O1237</f>
        <v>7.19</v>
      </c>
      <c r="R1237" s="9">
        <f>P1237</f>
        <v>28629.25</v>
      </c>
      <c r="S1237" s="10">
        <f>P1237-R1237</f>
        <v>0</v>
      </c>
      <c r="T1237" s="11" t="s">
        <v>3650</v>
      </c>
      <c r="V1237" s="10">
        <f t="shared" si="188"/>
        <v>0</v>
      </c>
      <c r="W1237" s="10" t="e">
        <f>#REF!-V1237</f>
        <v>#REF!</v>
      </c>
    </row>
    <row r="1238" spans="1:23" x14ac:dyDescent="0.25">
      <c r="A1238" s="7">
        <f t="shared" si="189"/>
        <v>1232</v>
      </c>
      <c r="B1238" s="7" t="s">
        <v>3647</v>
      </c>
      <c r="C1238" s="7" t="s">
        <v>3649</v>
      </c>
      <c r="D1238" s="8" t="s">
        <v>8</v>
      </c>
      <c r="E1238" s="8" t="s">
        <v>224</v>
      </c>
      <c r="F1238" s="8" t="s">
        <v>10175</v>
      </c>
      <c r="G1238" s="8" t="s">
        <v>10175</v>
      </c>
      <c r="H1238" s="7" t="s">
        <v>525</v>
      </c>
      <c r="I1238" s="7" t="s">
        <v>14</v>
      </c>
      <c r="J1238" s="7" t="s">
        <v>52</v>
      </c>
      <c r="K1238" s="7" t="s">
        <v>53</v>
      </c>
      <c r="L1238" s="7" t="s">
        <v>32</v>
      </c>
      <c r="M1238" s="8" t="s">
        <v>717</v>
      </c>
      <c r="N1238" s="23">
        <v>12010</v>
      </c>
      <c r="O1238" s="22">
        <v>9.7899999999999991</v>
      </c>
      <c r="P1238" s="22">
        <v>117598.95</v>
      </c>
      <c r="Q1238" s="9">
        <f>VLOOKUP(T1238,[1]Sheet1!$R$2:$S$2054,2,0)</f>
        <v>3.83</v>
      </c>
      <c r="R1238" s="9">
        <f t="shared" ref="R1238:R1246" si="190">N1238*Q1238</f>
        <v>45998.3</v>
      </c>
      <c r="S1238" s="10">
        <f t="shared" ref="S1238:S1246" si="191">ROUND(P1238-R1238,2)</f>
        <v>71600.649999999994</v>
      </c>
      <c r="T1238" s="11" t="s">
        <v>3651</v>
      </c>
      <c r="V1238" s="10">
        <f t="shared" si="188"/>
        <v>71600.649999999994</v>
      </c>
      <c r="W1238" s="10" t="e">
        <f>#REF!-V1238</f>
        <v>#REF!</v>
      </c>
    </row>
    <row r="1239" spans="1:23" x14ac:dyDescent="0.25">
      <c r="A1239" s="7">
        <f t="shared" si="189"/>
        <v>1233</v>
      </c>
      <c r="B1239" s="7" t="s">
        <v>3652</v>
      </c>
      <c r="C1239" s="7" t="s">
        <v>3653</v>
      </c>
      <c r="D1239" s="8" t="s">
        <v>79</v>
      </c>
      <c r="E1239" s="8" t="s">
        <v>117</v>
      </c>
      <c r="F1239" s="8" t="s">
        <v>10175</v>
      </c>
      <c r="G1239" s="8" t="s">
        <v>10175</v>
      </c>
      <c r="H1239" s="7" t="s">
        <v>378</v>
      </c>
      <c r="I1239" s="7" t="s">
        <v>14</v>
      </c>
      <c r="J1239" s="7" t="s">
        <v>81</v>
      </c>
      <c r="K1239" s="7" t="s">
        <v>16</v>
      </c>
      <c r="L1239" s="7" t="s">
        <v>32</v>
      </c>
      <c r="M1239" s="8" t="s">
        <v>717</v>
      </c>
      <c r="N1239" s="23">
        <v>945</v>
      </c>
      <c r="O1239" s="22">
        <v>24.16</v>
      </c>
      <c r="P1239" s="22">
        <v>22831.200000000001</v>
      </c>
      <c r="Q1239" s="9">
        <f>VLOOKUP(T1239,[1]Sheet1!$R$2:$S$2054,2,0)</f>
        <v>5.51</v>
      </c>
      <c r="R1239" s="9">
        <f t="shared" si="190"/>
        <v>5206.95</v>
      </c>
      <c r="S1239" s="10">
        <f t="shared" si="191"/>
        <v>17624.25</v>
      </c>
      <c r="T1239" s="11" t="s">
        <v>3654</v>
      </c>
      <c r="V1239" s="10">
        <f t="shared" si="188"/>
        <v>17624.25</v>
      </c>
      <c r="W1239" s="10" t="e">
        <f>#REF!-V1239</f>
        <v>#REF!</v>
      </c>
    </row>
    <row r="1240" spans="1:23" x14ac:dyDescent="0.25">
      <c r="A1240" s="7">
        <f t="shared" si="189"/>
        <v>1234</v>
      </c>
      <c r="B1240" s="7" t="s">
        <v>3652</v>
      </c>
      <c r="C1240" s="7" t="s">
        <v>3653</v>
      </c>
      <c r="D1240" s="8" t="s">
        <v>8</v>
      </c>
      <c r="E1240" s="8" t="s">
        <v>224</v>
      </c>
      <c r="F1240" s="8" t="s">
        <v>10175</v>
      </c>
      <c r="G1240" s="8" t="s">
        <v>10175</v>
      </c>
      <c r="H1240" s="7" t="s">
        <v>3656</v>
      </c>
      <c r="I1240" s="7" t="s">
        <v>14</v>
      </c>
      <c r="J1240" s="7" t="s">
        <v>52</v>
      </c>
      <c r="K1240" s="7" t="s">
        <v>53</v>
      </c>
      <c r="L1240" s="7" t="s">
        <v>32</v>
      </c>
      <c r="M1240" s="8" t="s">
        <v>717</v>
      </c>
      <c r="N1240" s="23">
        <v>8652</v>
      </c>
      <c r="O1240" s="22">
        <v>25.52</v>
      </c>
      <c r="P1240" s="22">
        <v>220768.17</v>
      </c>
      <c r="Q1240" s="9">
        <f>VLOOKUP(T1240,[1]Sheet1!$R$2:$S$2054,2,0)</f>
        <v>1.51</v>
      </c>
      <c r="R1240" s="9">
        <f t="shared" si="190"/>
        <v>13064.52</v>
      </c>
      <c r="S1240" s="10">
        <f t="shared" si="191"/>
        <v>207703.65</v>
      </c>
      <c r="T1240" s="11" t="s">
        <v>3655</v>
      </c>
      <c r="V1240" s="10">
        <f t="shared" si="188"/>
        <v>207703.65000000002</v>
      </c>
      <c r="W1240" s="10" t="e">
        <f>#REF!-V1240</f>
        <v>#REF!</v>
      </c>
    </row>
    <row r="1241" spans="1:23" x14ac:dyDescent="0.25">
      <c r="A1241" s="7">
        <f t="shared" si="189"/>
        <v>1235</v>
      </c>
      <c r="B1241" s="7" t="s">
        <v>3652</v>
      </c>
      <c r="C1241" s="7" t="s">
        <v>3653</v>
      </c>
      <c r="D1241" s="8" t="s">
        <v>8</v>
      </c>
      <c r="E1241" s="8" t="s">
        <v>41</v>
      </c>
      <c r="F1241" s="8" t="s">
        <v>10175</v>
      </c>
      <c r="G1241" s="8" t="s">
        <v>10175</v>
      </c>
      <c r="H1241" s="7" t="s">
        <v>51</v>
      </c>
      <c r="I1241" s="7" t="s">
        <v>14</v>
      </c>
      <c r="J1241" s="7" t="s">
        <v>52</v>
      </c>
      <c r="K1241" s="7" t="s">
        <v>53</v>
      </c>
      <c r="L1241" s="7" t="s">
        <v>32</v>
      </c>
      <c r="M1241" s="8" t="s">
        <v>717</v>
      </c>
      <c r="N1241" s="23">
        <v>15.58</v>
      </c>
      <c r="O1241" s="22">
        <v>6.3</v>
      </c>
      <c r="P1241" s="22">
        <v>98.15</v>
      </c>
      <c r="Q1241" s="9">
        <f>VLOOKUP(T1241,[1]Sheet1!$R$2:$S$2054,2,0)</f>
        <v>1.51</v>
      </c>
      <c r="R1241" s="9">
        <f t="shared" si="190"/>
        <v>23.5258</v>
      </c>
      <c r="S1241" s="10">
        <f t="shared" si="191"/>
        <v>74.62</v>
      </c>
      <c r="T1241" s="11" t="s">
        <v>3657</v>
      </c>
      <c r="V1241" s="10">
        <f t="shared" si="188"/>
        <v>74.624200000000002</v>
      </c>
      <c r="W1241" s="10" t="e">
        <f>#REF!-V1241</f>
        <v>#REF!</v>
      </c>
    </row>
    <row r="1242" spans="1:23" x14ac:dyDescent="0.25">
      <c r="A1242" s="7">
        <f t="shared" si="189"/>
        <v>1236</v>
      </c>
      <c r="B1242" s="7" t="s">
        <v>3652</v>
      </c>
      <c r="C1242" s="7" t="s">
        <v>3653</v>
      </c>
      <c r="D1242" s="8" t="s">
        <v>8</v>
      </c>
      <c r="E1242" s="8" t="s">
        <v>41</v>
      </c>
      <c r="F1242" s="8" t="s">
        <v>10175</v>
      </c>
      <c r="G1242" s="8" t="s">
        <v>10175</v>
      </c>
      <c r="H1242" s="7" t="s">
        <v>51</v>
      </c>
      <c r="I1242" s="7" t="s">
        <v>14</v>
      </c>
      <c r="J1242" s="7" t="s">
        <v>52</v>
      </c>
      <c r="K1242" s="7" t="s">
        <v>53</v>
      </c>
      <c r="L1242" s="7" t="s">
        <v>32</v>
      </c>
      <c r="M1242" s="8" t="s">
        <v>717</v>
      </c>
      <c r="N1242" s="23">
        <v>15564.42</v>
      </c>
      <c r="O1242" s="22">
        <v>6.3</v>
      </c>
      <c r="P1242" s="22">
        <v>98055.85</v>
      </c>
      <c r="Q1242" s="9">
        <f>VLOOKUP(T1242,[1]Sheet1!$R$2:$S$2054,2,0)</f>
        <v>1.51</v>
      </c>
      <c r="R1242" s="9">
        <f t="shared" si="190"/>
        <v>23502.2742</v>
      </c>
      <c r="S1242" s="10">
        <f t="shared" si="191"/>
        <v>74553.58</v>
      </c>
      <c r="T1242" s="11" t="s">
        <v>3658</v>
      </c>
      <c r="V1242" s="10">
        <f t="shared" si="188"/>
        <v>74553.575800000006</v>
      </c>
      <c r="W1242" s="10" t="e">
        <f>#REF!-V1242</f>
        <v>#REF!</v>
      </c>
    </row>
    <row r="1243" spans="1:23" x14ac:dyDescent="0.25">
      <c r="A1243" s="7">
        <f t="shared" si="189"/>
        <v>1237</v>
      </c>
      <c r="B1243" s="7" t="s">
        <v>3652</v>
      </c>
      <c r="C1243" s="7" t="s">
        <v>3653</v>
      </c>
      <c r="D1243" s="8" t="s">
        <v>235</v>
      </c>
      <c r="E1243" s="8" t="s">
        <v>322</v>
      </c>
      <c r="F1243" s="8" t="s">
        <v>10175</v>
      </c>
      <c r="G1243" s="8" t="s">
        <v>10175</v>
      </c>
      <c r="H1243" s="7" t="s">
        <v>83</v>
      </c>
      <c r="I1243" s="7" t="s">
        <v>14</v>
      </c>
      <c r="J1243" s="7" t="s">
        <v>15</v>
      </c>
      <c r="K1243" s="7" t="s">
        <v>16</v>
      </c>
      <c r="L1243" s="7" t="s">
        <v>32</v>
      </c>
      <c r="M1243" s="8" t="s">
        <v>717</v>
      </c>
      <c r="N1243" s="23">
        <v>2389</v>
      </c>
      <c r="O1243" s="22">
        <v>23.92</v>
      </c>
      <c r="P1243" s="22">
        <v>57144.88</v>
      </c>
      <c r="Q1243" s="9">
        <f>VLOOKUP(T1243,[1]Sheet1!$R$2:$S$2054,2,0)</f>
        <v>5.51</v>
      </c>
      <c r="R1243" s="9">
        <f t="shared" si="190"/>
        <v>13163.39</v>
      </c>
      <c r="S1243" s="10">
        <f t="shared" si="191"/>
        <v>43981.49</v>
      </c>
      <c r="T1243" s="11" t="s">
        <v>3659</v>
      </c>
      <c r="V1243" s="10">
        <f t="shared" si="188"/>
        <v>43981.49</v>
      </c>
      <c r="W1243" s="10" t="e">
        <f>#REF!-V1243</f>
        <v>#REF!</v>
      </c>
    </row>
    <row r="1244" spans="1:23" x14ac:dyDescent="0.25">
      <c r="A1244" s="7">
        <f t="shared" si="189"/>
        <v>1238</v>
      </c>
      <c r="B1244" s="7" t="s">
        <v>3660</v>
      </c>
      <c r="C1244" s="7" t="s">
        <v>3661</v>
      </c>
      <c r="D1244" s="8" t="s">
        <v>8</v>
      </c>
      <c r="E1244" s="8" t="s">
        <v>41</v>
      </c>
      <c r="F1244" s="8" t="s">
        <v>10175</v>
      </c>
      <c r="G1244" s="8" t="s">
        <v>10175</v>
      </c>
      <c r="H1244" s="7" t="s">
        <v>185</v>
      </c>
      <c r="I1244" s="7" t="s">
        <v>14</v>
      </c>
      <c r="J1244" s="7" t="s">
        <v>52</v>
      </c>
      <c r="K1244" s="7" t="s">
        <v>53</v>
      </c>
      <c r="L1244" s="7" t="s">
        <v>32</v>
      </c>
      <c r="M1244" s="8" t="s">
        <v>50</v>
      </c>
      <c r="N1244" s="23">
        <v>0.49</v>
      </c>
      <c r="O1244" s="22">
        <v>2159.67</v>
      </c>
      <c r="P1244" s="22">
        <v>1058.24</v>
      </c>
      <c r="Q1244" s="9">
        <f>VLOOKUP(T1244,[1]Sheet1!$R$2:$S$2054,2,0)</f>
        <v>795.91</v>
      </c>
      <c r="R1244" s="9">
        <f t="shared" si="190"/>
        <v>389.99589999999995</v>
      </c>
      <c r="S1244" s="10">
        <f t="shared" si="191"/>
        <v>668.24</v>
      </c>
      <c r="T1244" s="11" t="s">
        <v>3662</v>
      </c>
      <c r="V1244" s="10">
        <f t="shared" si="188"/>
        <v>668.24410000000012</v>
      </c>
      <c r="W1244" s="10" t="e">
        <f>#REF!-V1244</f>
        <v>#REF!</v>
      </c>
    </row>
    <row r="1245" spans="1:23" x14ac:dyDescent="0.25">
      <c r="A1245" s="7">
        <f t="shared" si="189"/>
        <v>1239</v>
      </c>
      <c r="B1245" s="7" t="s">
        <v>3663</v>
      </c>
      <c r="C1245" s="7" t="s">
        <v>3664</v>
      </c>
      <c r="D1245" s="8" t="s">
        <v>8</v>
      </c>
      <c r="E1245" s="8" t="s">
        <v>41</v>
      </c>
      <c r="F1245" s="8" t="s">
        <v>10175</v>
      </c>
      <c r="G1245" s="8" t="s">
        <v>10175</v>
      </c>
      <c r="H1245" s="7" t="s">
        <v>3665</v>
      </c>
      <c r="I1245" s="7" t="s">
        <v>14</v>
      </c>
      <c r="J1245" s="7" t="s">
        <v>52</v>
      </c>
      <c r="K1245" s="7" t="s">
        <v>53</v>
      </c>
      <c r="L1245" s="7" t="s">
        <v>32</v>
      </c>
      <c r="M1245" s="8" t="s">
        <v>717</v>
      </c>
      <c r="N1245" s="23">
        <v>290</v>
      </c>
      <c r="O1245" s="22">
        <v>1.82</v>
      </c>
      <c r="P1245" s="22">
        <v>528.98</v>
      </c>
      <c r="Q1245" s="9">
        <f>VLOOKUP(T1245,[1]Sheet1!$R$2:$S$2054,2,0)</f>
        <v>0.67</v>
      </c>
      <c r="R1245" s="9">
        <f t="shared" si="190"/>
        <v>194.3</v>
      </c>
      <c r="S1245" s="10">
        <f t="shared" si="191"/>
        <v>334.68</v>
      </c>
      <c r="T1245" s="11" t="s">
        <v>3666</v>
      </c>
      <c r="V1245" s="10">
        <f t="shared" si="188"/>
        <v>334.68</v>
      </c>
      <c r="W1245" s="10" t="e">
        <f>#REF!-V1245</f>
        <v>#REF!</v>
      </c>
    </row>
    <row r="1246" spans="1:23" x14ac:dyDescent="0.25">
      <c r="A1246" s="7">
        <f t="shared" si="189"/>
        <v>1240</v>
      </c>
      <c r="B1246" s="7" t="s">
        <v>3667</v>
      </c>
      <c r="C1246" s="7" t="s">
        <v>3669</v>
      </c>
      <c r="D1246" s="8" t="s">
        <v>79</v>
      </c>
      <c r="E1246" s="8" t="s">
        <v>117</v>
      </c>
      <c r="F1246" s="8" t="s">
        <v>10175</v>
      </c>
      <c r="G1246" s="8" t="s">
        <v>10175</v>
      </c>
      <c r="H1246" s="7" t="s">
        <v>179</v>
      </c>
      <c r="I1246" s="7" t="s">
        <v>14</v>
      </c>
      <c r="J1246" s="7" t="s">
        <v>81</v>
      </c>
      <c r="K1246" s="7" t="s">
        <v>16</v>
      </c>
      <c r="L1246" s="7" t="s">
        <v>32</v>
      </c>
      <c r="M1246" s="8" t="s">
        <v>717</v>
      </c>
      <c r="N1246" s="23">
        <v>23</v>
      </c>
      <c r="O1246" s="22">
        <v>203.59</v>
      </c>
      <c r="P1246" s="22">
        <v>4682.57</v>
      </c>
      <c r="Q1246" s="9">
        <f>VLOOKUP(T1246,[1]Sheet1!$R$2:$S$2054,2,0)</f>
        <v>130</v>
      </c>
      <c r="R1246" s="9">
        <f t="shared" si="190"/>
        <v>2990</v>
      </c>
      <c r="S1246" s="10">
        <f t="shared" si="191"/>
        <v>1692.57</v>
      </c>
      <c r="T1246" s="11" t="s">
        <v>3668</v>
      </c>
      <c r="V1246" s="10">
        <f t="shared" si="188"/>
        <v>1692.5699999999997</v>
      </c>
      <c r="W1246" s="10" t="e">
        <f>#REF!-V1246</f>
        <v>#REF!</v>
      </c>
    </row>
    <row r="1247" spans="1:23" x14ac:dyDescent="0.25">
      <c r="A1247" s="7">
        <f t="shared" si="189"/>
        <v>1241</v>
      </c>
      <c r="B1247" s="7" t="s">
        <v>3670</v>
      </c>
      <c r="C1247" s="7" t="s">
        <v>3672</v>
      </c>
      <c r="D1247" s="8" t="s">
        <v>79</v>
      </c>
      <c r="E1247" s="8" t="s">
        <v>117</v>
      </c>
      <c r="F1247" s="8" t="s">
        <v>10175</v>
      </c>
      <c r="G1247" s="8" t="s">
        <v>10175</v>
      </c>
      <c r="H1247" s="7" t="s">
        <v>179</v>
      </c>
      <c r="I1247" s="7" t="s">
        <v>14</v>
      </c>
      <c r="J1247" s="7" t="s">
        <v>81</v>
      </c>
      <c r="K1247" s="7" t="s">
        <v>16</v>
      </c>
      <c r="L1247" s="7" t="s">
        <v>32</v>
      </c>
      <c r="M1247" s="8" t="s">
        <v>717</v>
      </c>
      <c r="N1247" s="23">
        <v>98</v>
      </c>
      <c r="O1247" s="22">
        <v>185.59</v>
      </c>
      <c r="P1247" s="22">
        <v>18187.82</v>
      </c>
      <c r="Q1247" s="9">
        <f>O1247</f>
        <v>185.59</v>
      </c>
      <c r="R1247" s="9">
        <f>P1247</f>
        <v>18187.82</v>
      </c>
      <c r="S1247" s="10">
        <f>P1247-R1247</f>
        <v>0</v>
      </c>
      <c r="T1247" s="11" t="s">
        <v>3671</v>
      </c>
      <c r="V1247" s="10">
        <f t="shared" si="188"/>
        <v>0</v>
      </c>
      <c r="W1247" s="10" t="e">
        <f>#REF!-V1247</f>
        <v>#REF!</v>
      </c>
    </row>
    <row r="1248" spans="1:23" x14ac:dyDescent="0.25">
      <c r="A1248" s="7">
        <f t="shared" si="189"/>
        <v>1242</v>
      </c>
      <c r="B1248" s="7" t="s">
        <v>3673</v>
      </c>
      <c r="C1248" s="7" t="s">
        <v>3675</v>
      </c>
      <c r="D1248" s="8" t="s">
        <v>79</v>
      </c>
      <c r="E1248" s="8" t="s">
        <v>117</v>
      </c>
      <c r="F1248" s="8" t="s">
        <v>10175</v>
      </c>
      <c r="G1248" s="8" t="s">
        <v>10175</v>
      </c>
      <c r="H1248" s="7" t="s">
        <v>179</v>
      </c>
      <c r="I1248" s="7" t="s">
        <v>14</v>
      </c>
      <c r="J1248" s="7" t="s">
        <v>81</v>
      </c>
      <c r="K1248" s="7" t="s">
        <v>16</v>
      </c>
      <c r="L1248" s="7" t="s">
        <v>32</v>
      </c>
      <c r="M1248" s="8" t="s">
        <v>717</v>
      </c>
      <c r="N1248" s="23">
        <v>114</v>
      </c>
      <c r="O1248" s="22">
        <v>185.59</v>
      </c>
      <c r="P1248" s="22">
        <v>21157.26</v>
      </c>
      <c r="Q1248" s="9">
        <f>O1248</f>
        <v>185.59</v>
      </c>
      <c r="R1248" s="9">
        <f>P1248</f>
        <v>21157.26</v>
      </c>
      <c r="S1248" s="10">
        <f>P1248-R1248</f>
        <v>0</v>
      </c>
      <c r="T1248" s="11" t="s">
        <v>3674</v>
      </c>
      <c r="V1248" s="10">
        <f t="shared" si="188"/>
        <v>0</v>
      </c>
      <c r="W1248" s="10" t="e">
        <f>#REF!-V1248</f>
        <v>#REF!</v>
      </c>
    </row>
    <row r="1249" spans="1:23" x14ac:dyDescent="0.25">
      <c r="A1249" s="7">
        <f t="shared" si="189"/>
        <v>1243</v>
      </c>
      <c r="B1249" s="7" t="s">
        <v>3676</v>
      </c>
      <c r="C1249" s="7" t="s">
        <v>3678</v>
      </c>
      <c r="D1249" s="8" t="s">
        <v>79</v>
      </c>
      <c r="E1249" s="8" t="s">
        <v>117</v>
      </c>
      <c r="F1249" s="8" t="s">
        <v>10175</v>
      </c>
      <c r="G1249" s="8" t="s">
        <v>10175</v>
      </c>
      <c r="H1249" s="7" t="s">
        <v>378</v>
      </c>
      <c r="I1249" s="7" t="s">
        <v>14</v>
      </c>
      <c r="J1249" s="7" t="s">
        <v>81</v>
      </c>
      <c r="K1249" s="7" t="s">
        <v>16</v>
      </c>
      <c r="L1249" s="7" t="s">
        <v>324</v>
      </c>
      <c r="M1249" s="8" t="s">
        <v>243</v>
      </c>
      <c r="N1249" s="23">
        <v>91.08</v>
      </c>
      <c r="O1249" s="22">
        <v>156.87</v>
      </c>
      <c r="P1249" s="22">
        <v>14287.84</v>
      </c>
      <c r="Q1249" s="9">
        <f>VLOOKUP(T1249,[1]Sheet1!$R$2:$S$2054,2,0)</f>
        <v>135.62</v>
      </c>
      <c r="R1249" s="9">
        <f t="shared" ref="R1249:R1255" si="192">N1249*Q1249</f>
        <v>12352.2696</v>
      </c>
      <c r="S1249" s="10">
        <f t="shared" ref="S1249:S1255" si="193">ROUND(P1249-R1249,2)</f>
        <v>1935.57</v>
      </c>
      <c r="T1249" s="11" t="s">
        <v>3677</v>
      </c>
      <c r="V1249" s="10">
        <f t="shared" si="188"/>
        <v>1935.5704000000005</v>
      </c>
      <c r="W1249" s="10" t="e">
        <f>#REF!-V1249</f>
        <v>#REF!</v>
      </c>
    </row>
    <row r="1250" spans="1:23" x14ac:dyDescent="0.25">
      <c r="A1250" s="7">
        <f t="shared" si="189"/>
        <v>1244</v>
      </c>
      <c r="B1250" s="7" t="s">
        <v>3679</v>
      </c>
      <c r="C1250" s="7" t="s">
        <v>3681</v>
      </c>
      <c r="D1250" s="8" t="s">
        <v>79</v>
      </c>
      <c r="E1250" s="8" t="s">
        <v>117</v>
      </c>
      <c r="F1250" s="8" t="s">
        <v>10175</v>
      </c>
      <c r="G1250" s="8" t="s">
        <v>10175</v>
      </c>
      <c r="H1250" s="7" t="s">
        <v>338</v>
      </c>
      <c r="I1250" s="7" t="s">
        <v>14</v>
      </c>
      <c r="J1250" s="7" t="s">
        <v>81</v>
      </c>
      <c r="K1250" s="7" t="s">
        <v>16</v>
      </c>
      <c r="L1250" s="7" t="s">
        <v>324</v>
      </c>
      <c r="M1250" s="8" t="s">
        <v>243</v>
      </c>
      <c r="N1250" s="23">
        <v>14.04</v>
      </c>
      <c r="O1250" s="22">
        <v>1694.83</v>
      </c>
      <c r="P1250" s="22">
        <v>23795.41</v>
      </c>
      <c r="Q1250" s="9">
        <f>VLOOKUP(T1250,[1]Sheet1!$R$2:$S$2054,2,0)</f>
        <v>549.91999999999996</v>
      </c>
      <c r="R1250" s="9">
        <f t="shared" si="192"/>
        <v>7720.8767999999991</v>
      </c>
      <c r="S1250" s="10">
        <f t="shared" si="193"/>
        <v>16074.53</v>
      </c>
      <c r="T1250" s="11" t="s">
        <v>3680</v>
      </c>
      <c r="V1250" s="10">
        <f t="shared" si="188"/>
        <v>16074.533200000002</v>
      </c>
      <c r="W1250" s="10" t="e">
        <f>#REF!-V1250</f>
        <v>#REF!</v>
      </c>
    </row>
    <row r="1251" spans="1:23" x14ac:dyDescent="0.25">
      <c r="A1251" s="7">
        <f t="shared" si="189"/>
        <v>1245</v>
      </c>
      <c r="B1251" s="7" t="s">
        <v>3682</v>
      </c>
      <c r="C1251" s="7" t="s">
        <v>3685</v>
      </c>
      <c r="D1251" s="8" t="s">
        <v>8</v>
      </c>
      <c r="E1251" s="8" t="s">
        <v>31</v>
      </c>
      <c r="F1251" s="8" t="s">
        <v>10175</v>
      </c>
      <c r="G1251" s="8" t="s">
        <v>10175</v>
      </c>
      <c r="H1251" s="7" t="s">
        <v>3686</v>
      </c>
      <c r="I1251" s="7" t="s">
        <v>14</v>
      </c>
      <c r="J1251" s="7" t="s">
        <v>15</v>
      </c>
      <c r="K1251" s="7" t="s">
        <v>16</v>
      </c>
      <c r="L1251" s="7" t="s">
        <v>10</v>
      </c>
      <c r="M1251" s="8" t="s">
        <v>3684</v>
      </c>
      <c r="N1251" s="24">
        <v>2</v>
      </c>
      <c r="O1251" s="22">
        <v>90055.35</v>
      </c>
      <c r="P1251" s="22">
        <v>180110.7</v>
      </c>
      <c r="Q1251" s="9">
        <f>VLOOKUP(T1251,[1]Sheet1!$R$2:$S$2054,2,0)</f>
        <v>19826.5</v>
      </c>
      <c r="R1251" s="9">
        <f t="shared" si="192"/>
        <v>39653</v>
      </c>
      <c r="S1251" s="10">
        <f t="shared" si="193"/>
        <v>140457.70000000001</v>
      </c>
      <c r="T1251" s="11" t="s">
        <v>3683</v>
      </c>
      <c r="V1251" s="10">
        <f t="shared" si="188"/>
        <v>140457.70000000001</v>
      </c>
      <c r="W1251" s="10" t="e">
        <f>#REF!-V1251</f>
        <v>#REF!</v>
      </c>
    </row>
    <row r="1252" spans="1:23" x14ac:dyDescent="0.25">
      <c r="A1252" s="7">
        <f t="shared" si="189"/>
        <v>1246</v>
      </c>
      <c r="B1252" s="7" t="s">
        <v>3687</v>
      </c>
      <c r="C1252" s="7" t="s">
        <v>3689</v>
      </c>
      <c r="D1252" s="8" t="s">
        <v>8</v>
      </c>
      <c r="E1252" s="8" t="s">
        <v>31</v>
      </c>
      <c r="F1252" s="8" t="s">
        <v>10175</v>
      </c>
      <c r="G1252" s="8" t="s">
        <v>10175</v>
      </c>
      <c r="H1252" s="7" t="s">
        <v>3686</v>
      </c>
      <c r="I1252" s="7" t="s">
        <v>14</v>
      </c>
      <c r="J1252" s="7" t="s">
        <v>15</v>
      </c>
      <c r="K1252" s="7" t="s">
        <v>16</v>
      </c>
      <c r="L1252" s="7" t="s">
        <v>10</v>
      </c>
      <c r="M1252" s="8" t="s">
        <v>3684</v>
      </c>
      <c r="N1252" s="24">
        <v>2</v>
      </c>
      <c r="O1252" s="22">
        <v>90055.35</v>
      </c>
      <c r="P1252" s="22">
        <v>180110.7</v>
      </c>
      <c r="Q1252" s="9">
        <f>VLOOKUP(T1252,[1]Sheet1!$R$2:$S$2054,2,0)</f>
        <v>19826.5</v>
      </c>
      <c r="R1252" s="9">
        <f t="shared" si="192"/>
        <v>39653</v>
      </c>
      <c r="S1252" s="10">
        <f t="shared" si="193"/>
        <v>140457.70000000001</v>
      </c>
      <c r="T1252" s="11" t="s">
        <v>3688</v>
      </c>
      <c r="V1252" s="10">
        <f t="shared" si="188"/>
        <v>140457.70000000001</v>
      </c>
      <c r="W1252" s="10" t="e">
        <f>#REF!-V1252</f>
        <v>#REF!</v>
      </c>
    </row>
    <row r="1253" spans="1:23" x14ac:dyDescent="0.25">
      <c r="A1253" s="7">
        <f t="shared" si="189"/>
        <v>1247</v>
      </c>
      <c r="B1253" s="7" t="s">
        <v>3690</v>
      </c>
      <c r="C1253" s="7" t="s">
        <v>3692</v>
      </c>
      <c r="D1253" s="8" t="s">
        <v>8</v>
      </c>
      <c r="E1253" s="8" t="s">
        <v>31</v>
      </c>
      <c r="F1253" s="8" t="s">
        <v>10175</v>
      </c>
      <c r="G1253" s="8" t="s">
        <v>10175</v>
      </c>
      <c r="H1253" s="7" t="s">
        <v>3686</v>
      </c>
      <c r="I1253" s="7" t="s">
        <v>14</v>
      </c>
      <c r="J1253" s="7" t="s">
        <v>15</v>
      </c>
      <c r="K1253" s="7" t="s">
        <v>16</v>
      </c>
      <c r="L1253" s="7" t="s">
        <v>10</v>
      </c>
      <c r="M1253" s="8" t="s">
        <v>3684</v>
      </c>
      <c r="N1253" s="24">
        <v>2</v>
      </c>
      <c r="O1253" s="22">
        <v>90055.35</v>
      </c>
      <c r="P1253" s="22">
        <v>180110.7</v>
      </c>
      <c r="Q1253" s="9">
        <f>VLOOKUP(T1253,[1]Sheet1!$R$2:$S$2054,2,0)</f>
        <v>19826.5</v>
      </c>
      <c r="R1253" s="9">
        <f t="shared" si="192"/>
        <v>39653</v>
      </c>
      <c r="S1253" s="10">
        <f t="shared" si="193"/>
        <v>140457.70000000001</v>
      </c>
      <c r="T1253" s="11" t="s">
        <v>3691</v>
      </c>
      <c r="V1253" s="10">
        <f t="shared" si="188"/>
        <v>140457.70000000001</v>
      </c>
      <c r="W1253" s="10" t="e">
        <f>#REF!-V1253</f>
        <v>#REF!</v>
      </c>
    </row>
    <row r="1254" spans="1:23" x14ac:dyDescent="0.25">
      <c r="A1254" s="7">
        <f t="shared" si="189"/>
        <v>1248</v>
      </c>
      <c r="B1254" s="7" t="s">
        <v>3693</v>
      </c>
      <c r="C1254" s="7" t="s">
        <v>3695</v>
      </c>
      <c r="D1254" s="8" t="s">
        <v>8</v>
      </c>
      <c r="E1254" s="8" t="s">
        <v>31</v>
      </c>
      <c r="F1254" s="8" t="s">
        <v>10175</v>
      </c>
      <c r="G1254" s="8" t="s">
        <v>10175</v>
      </c>
      <c r="H1254" s="7" t="s">
        <v>3686</v>
      </c>
      <c r="I1254" s="7" t="s">
        <v>14</v>
      </c>
      <c r="J1254" s="7" t="s">
        <v>15</v>
      </c>
      <c r="K1254" s="7" t="s">
        <v>16</v>
      </c>
      <c r="L1254" s="7" t="s">
        <v>10</v>
      </c>
      <c r="M1254" s="8" t="s">
        <v>3684</v>
      </c>
      <c r="N1254" s="24">
        <v>6</v>
      </c>
      <c r="O1254" s="22">
        <v>77318.95</v>
      </c>
      <c r="P1254" s="22">
        <v>463913.7</v>
      </c>
      <c r="Q1254" s="9">
        <f>VLOOKUP(T1254,[1]Sheet1!$R$2:$S$2054,2,0)</f>
        <v>17022.330000000002</v>
      </c>
      <c r="R1254" s="9">
        <f t="shared" si="192"/>
        <v>102133.98000000001</v>
      </c>
      <c r="S1254" s="10">
        <f t="shared" si="193"/>
        <v>361779.72</v>
      </c>
      <c r="T1254" s="11" t="s">
        <v>3694</v>
      </c>
      <c r="V1254" s="10">
        <f t="shared" si="188"/>
        <v>361779.72</v>
      </c>
      <c r="W1254" s="10" t="e">
        <f>#REF!-V1254</f>
        <v>#REF!</v>
      </c>
    </row>
    <row r="1255" spans="1:23" x14ac:dyDescent="0.25">
      <c r="A1255" s="7">
        <f t="shared" si="189"/>
        <v>1249</v>
      </c>
      <c r="B1255" s="7" t="s">
        <v>3696</v>
      </c>
      <c r="C1255" s="7" t="s">
        <v>3698</v>
      </c>
      <c r="D1255" s="8" t="s">
        <v>8</v>
      </c>
      <c r="E1255" s="8" t="s">
        <v>241</v>
      </c>
      <c r="F1255" s="8" t="s">
        <v>10175</v>
      </c>
      <c r="G1255" s="8" t="s">
        <v>10175</v>
      </c>
      <c r="H1255" s="7" t="s">
        <v>83</v>
      </c>
      <c r="I1255" s="7" t="s">
        <v>14</v>
      </c>
      <c r="J1255" s="7" t="s">
        <v>52</v>
      </c>
      <c r="K1255" s="7" t="s">
        <v>53</v>
      </c>
      <c r="L1255" s="7" t="s">
        <v>32</v>
      </c>
      <c r="M1255" s="8" t="s">
        <v>246</v>
      </c>
      <c r="N1255" s="23">
        <v>2.25</v>
      </c>
      <c r="O1255" s="22">
        <v>27876.32</v>
      </c>
      <c r="P1255" s="22">
        <v>62721.72</v>
      </c>
      <c r="Q1255" s="9">
        <f>VLOOKUP(T1255,[1]Sheet1!$R$2:$S$2054,2,0)</f>
        <v>3924</v>
      </c>
      <c r="R1255" s="9">
        <f t="shared" si="192"/>
        <v>8829</v>
      </c>
      <c r="S1255" s="10">
        <f t="shared" si="193"/>
        <v>53892.72</v>
      </c>
      <c r="T1255" s="11" t="s">
        <v>3697</v>
      </c>
      <c r="V1255" s="10">
        <f t="shared" si="188"/>
        <v>53892.72</v>
      </c>
      <c r="W1255" s="10" t="e">
        <f>#REF!-V1255</f>
        <v>#REF!</v>
      </c>
    </row>
    <row r="1256" spans="1:23" x14ac:dyDescent="0.25">
      <c r="A1256" s="7">
        <f t="shared" si="189"/>
        <v>1250</v>
      </c>
      <c r="B1256" s="7" t="s">
        <v>3699</v>
      </c>
      <c r="C1256" s="7" t="s">
        <v>3700</v>
      </c>
      <c r="D1256" s="8" t="s">
        <v>54</v>
      </c>
      <c r="E1256" s="8" t="s">
        <v>37</v>
      </c>
      <c r="F1256" s="8" t="s">
        <v>10175</v>
      </c>
      <c r="G1256" s="8" t="s">
        <v>10175</v>
      </c>
      <c r="H1256" s="7" t="s">
        <v>83</v>
      </c>
      <c r="I1256" s="7" t="s">
        <v>14</v>
      </c>
      <c r="J1256" s="7" t="s">
        <v>15</v>
      </c>
      <c r="K1256" s="7" t="s">
        <v>16</v>
      </c>
      <c r="L1256" s="7" t="s">
        <v>32</v>
      </c>
      <c r="M1256" s="8" t="s">
        <v>246</v>
      </c>
      <c r="N1256" s="23">
        <v>4.5999999999999999E-2</v>
      </c>
      <c r="O1256" s="22">
        <v>86382.39</v>
      </c>
      <c r="P1256" s="22">
        <v>3973.59</v>
      </c>
      <c r="Q1256" s="9">
        <f>O1256</f>
        <v>86382.39</v>
      </c>
      <c r="R1256" s="9">
        <f>P1256</f>
        <v>3973.59</v>
      </c>
      <c r="S1256" s="10">
        <f>P1256-R1256</f>
        <v>0</v>
      </c>
      <c r="T1256" s="11" t="s">
        <v>3701</v>
      </c>
      <c r="V1256" s="10">
        <f t="shared" si="188"/>
        <v>0</v>
      </c>
      <c r="W1256" s="10" t="e">
        <f>#REF!-V1256</f>
        <v>#REF!</v>
      </c>
    </row>
    <row r="1257" spans="1:23" x14ac:dyDescent="0.25">
      <c r="A1257" s="7">
        <f t="shared" si="189"/>
        <v>1251</v>
      </c>
      <c r="B1257" s="7" t="s">
        <v>3702</v>
      </c>
      <c r="C1257" s="7" t="s">
        <v>3704</v>
      </c>
      <c r="D1257" s="8" t="s">
        <v>8</v>
      </c>
      <c r="E1257" s="8" t="s">
        <v>241</v>
      </c>
      <c r="F1257" s="8" t="s">
        <v>10175</v>
      </c>
      <c r="G1257" s="8" t="s">
        <v>10175</v>
      </c>
      <c r="H1257" s="7" t="s">
        <v>83</v>
      </c>
      <c r="I1257" s="7" t="s">
        <v>14</v>
      </c>
      <c r="J1257" s="7" t="s">
        <v>15</v>
      </c>
      <c r="K1257" s="7" t="s">
        <v>35</v>
      </c>
      <c r="L1257" s="7" t="s">
        <v>32</v>
      </c>
      <c r="M1257" s="8" t="s">
        <v>246</v>
      </c>
      <c r="N1257" s="23">
        <v>10.375999999999999</v>
      </c>
      <c r="O1257" s="22">
        <v>29582.45</v>
      </c>
      <c r="P1257" s="22">
        <v>306947.55</v>
      </c>
      <c r="Q1257" s="9">
        <f>VLOOKUP(T1257,[1]Sheet1!$R$2:$S$2054,2,0)</f>
        <v>8192.17</v>
      </c>
      <c r="R1257" s="9">
        <f t="shared" ref="R1257:R1264" si="194">N1257*Q1257</f>
        <v>85001.955919999993</v>
      </c>
      <c r="S1257" s="10">
        <f t="shared" ref="S1257:S1264" si="195">ROUND(P1257-R1257,2)</f>
        <v>221945.59</v>
      </c>
      <c r="T1257" s="11" t="s">
        <v>3703</v>
      </c>
      <c r="V1257" s="10">
        <f t="shared" si="188"/>
        <v>221945.59408000001</v>
      </c>
      <c r="W1257" s="10" t="e">
        <f>#REF!-V1257</f>
        <v>#REF!</v>
      </c>
    </row>
    <row r="1258" spans="1:23" x14ac:dyDescent="0.25">
      <c r="A1258" s="7">
        <f t="shared" si="189"/>
        <v>1252</v>
      </c>
      <c r="B1258" s="7" t="s">
        <v>3705</v>
      </c>
      <c r="C1258" s="7" t="s">
        <v>3707</v>
      </c>
      <c r="D1258" s="8" t="s">
        <v>8</v>
      </c>
      <c r="E1258" s="8" t="s">
        <v>241</v>
      </c>
      <c r="F1258" s="8" t="s">
        <v>10175</v>
      </c>
      <c r="G1258" s="8" t="s">
        <v>10175</v>
      </c>
      <c r="H1258" s="7" t="s">
        <v>3708</v>
      </c>
      <c r="I1258" s="7" t="s">
        <v>284</v>
      </c>
      <c r="J1258" s="7" t="s">
        <v>15</v>
      </c>
      <c r="K1258" s="7" t="s">
        <v>35</v>
      </c>
      <c r="L1258" s="7" t="s">
        <v>32</v>
      </c>
      <c r="M1258" s="8" t="s">
        <v>246</v>
      </c>
      <c r="N1258" s="23">
        <v>5.7050000000000001</v>
      </c>
      <c r="O1258" s="22">
        <v>125126.53</v>
      </c>
      <c r="P1258" s="22">
        <v>713846.83</v>
      </c>
      <c r="Q1258" s="9">
        <f>VLOOKUP(T1258,[1]Sheet1!$R$2:$S$2054,2,0)</f>
        <v>31000</v>
      </c>
      <c r="R1258" s="9">
        <f t="shared" si="194"/>
        <v>176855</v>
      </c>
      <c r="S1258" s="10">
        <f t="shared" si="195"/>
        <v>536991.82999999996</v>
      </c>
      <c r="T1258" s="11" t="s">
        <v>3706</v>
      </c>
      <c r="V1258" s="10">
        <f t="shared" si="188"/>
        <v>536991.82999999996</v>
      </c>
      <c r="W1258" s="10" t="e">
        <f>#REF!-V1258</f>
        <v>#REF!</v>
      </c>
    </row>
    <row r="1259" spans="1:23" x14ac:dyDescent="0.25">
      <c r="A1259" s="7">
        <f t="shared" si="189"/>
        <v>1253</v>
      </c>
      <c r="B1259" s="7" t="s">
        <v>3705</v>
      </c>
      <c r="C1259" s="7" t="s">
        <v>3707</v>
      </c>
      <c r="D1259" s="8" t="s">
        <v>79</v>
      </c>
      <c r="E1259" s="8" t="s">
        <v>117</v>
      </c>
      <c r="F1259" s="8" t="s">
        <v>10175</v>
      </c>
      <c r="G1259" s="8" t="s">
        <v>10175</v>
      </c>
      <c r="H1259" s="7" t="s">
        <v>1147</v>
      </c>
      <c r="I1259" s="7" t="s">
        <v>14</v>
      </c>
      <c r="J1259" s="7" t="s">
        <v>81</v>
      </c>
      <c r="K1259" s="7" t="s">
        <v>16</v>
      </c>
      <c r="L1259" s="7" t="s">
        <v>32</v>
      </c>
      <c r="M1259" s="8" t="s">
        <v>246</v>
      </c>
      <c r="N1259" s="23">
        <v>0.05</v>
      </c>
      <c r="O1259" s="22">
        <v>125041.60000000001</v>
      </c>
      <c r="P1259" s="22">
        <v>6252.08</v>
      </c>
      <c r="Q1259" s="9">
        <f>VLOOKUP(T1259,[1]Sheet1!$R$2:$S$2054,2,0)</f>
        <v>118700</v>
      </c>
      <c r="R1259" s="9">
        <f t="shared" si="194"/>
        <v>5935</v>
      </c>
      <c r="S1259" s="10">
        <f t="shared" si="195"/>
        <v>317.08</v>
      </c>
      <c r="T1259" s="11" t="s">
        <v>3709</v>
      </c>
      <c r="V1259" s="10">
        <f t="shared" si="188"/>
        <v>317.07999999999993</v>
      </c>
      <c r="W1259" s="10" t="e">
        <f>#REF!-V1259</f>
        <v>#REF!</v>
      </c>
    </row>
    <row r="1260" spans="1:23" x14ac:dyDescent="0.25">
      <c r="A1260" s="7">
        <f t="shared" si="189"/>
        <v>1254</v>
      </c>
      <c r="B1260" s="7" t="s">
        <v>3710</v>
      </c>
      <c r="C1260" s="7" t="s">
        <v>3711</v>
      </c>
      <c r="D1260" s="8" t="s">
        <v>8</v>
      </c>
      <c r="E1260" s="8" t="s">
        <v>241</v>
      </c>
      <c r="F1260" s="8" t="s">
        <v>10175</v>
      </c>
      <c r="G1260" s="8" t="s">
        <v>10175</v>
      </c>
      <c r="H1260" s="7" t="s">
        <v>3713</v>
      </c>
      <c r="I1260" s="7" t="s">
        <v>284</v>
      </c>
      <c r="J1260" s="7" t="s">
        <v>15</v>
      </c>
      <c r="K1260" s="7" t="s">
        <v>35</v>
      </c>
      <c r="L1260" s="7" t="s">
        <v>32</v>
      </c>
      <c r="M1260" s="8" t="s">
        <v>246</v>
      </c>
      <c r="N1260" s="23">
        <v>61.1</v>
      </c>
      <c r="O1260" s="22">
        <v>12822.67</v>
      </c>
      <c r="P1260" s="22">
        <v>783464.93</v>
      </c>
      <c r="Q1260" s="9">
        <f>VLOOKUP(T1260,[1]Sheet1!$R$2:$S$2054,2,0)</f>
        <v>1709.13</v>
      </c>
      <c r="R1260" s="9">
        <f t="shared" si="194"/>
        <v>104427.84300000001</v>
      </c>
      <c r="S1260" s="10">
        <f t="shared" si="195"/>
        <v>679037.09</v>
      </c>
      <c r="T1260" s="11" t="s">
        <v>3712</v>
      </c>
      <c r="V1260" s="10">
        <f t="shared" si="188"/>
        <v>679037.08700000006</v>
      </c>
      <c r="W1260" s="10" t="e">
        <f>#REF!-V1260</f>
        <v>#REF!</v>
      </c>
    </row>
    <row r="1261" spans="1:23" x14ac:dyDescent="0.25">
      <c r="A1261" s="7">
        <f t="shared" si="189"/>
        <v>1255</v>
      </c>
      <c r="B1261" s="7" t="s">
        <v>3710</v>
      </c>
      <c r="C1261" s="7" t="s">
        <v>3711</v>
      </c>
      <c r="D1261" s="8" t="s">
        <v>8</v>
      </c>
      <c r="E1261" s="8" t="s">
        <v>241</v>
      </c>
      <c r="F1261" s="8" t="s">
        <v>10175</v>
      </c>
      <c r="G1261" s="8" t="s">
        <v>10175</v>
      </c>
      <c r="H1261" s="7" t="s">
        <v>3713</v>
      </c>
      <c r="I1261" s="7" t="s">
        <v>284</v>
      </c>
      <c r="J1261" s="7" t="s">
        <v>15</v>
      </c>
      <c r="K1261" s="7" t="s">
        <v>35</v>
      </c>
      <c r="L1261" s="7" t="s">
        <v>32</v>
      </c>
      <c r="M1261" s="8" t="s">
        <v>246</v>
      </c>
      <c r="N1261" s="23">
        <v>61.1</v>
      </c>
      <c r="O1261" s="22">
        <v>12822.67</v>
      </c>
      <c r="P1261" s="22">
        <v>783464.93</v>
      </c>
      <c r="Q1261" s="9">
        <f>VLOOKUP(T1261,[1]Sheet1!$R$2:$S$2054,2,0)</f>
        <v>1709.13</v>
      </c>
      <c r="R1261" s="9">
        <f t="shared" si="194"/>
        <v>104427.84300000001</v>
      </c>
      <c r="S1261" s="10">
        <f t="shared" si="195"/>
        <v>679037.09</v>
      </c>
      <c r="T1261" s="11" t="s">
        <v>3714</v>
      </c>
      <c r="V1261" s="10">
        <f t="shared" si="188"/>
        <v>679037.08700000006</v>
      </c>
      <c r="W1261" s="10" t="e">
        <f>#REF!-V1261</f>
        <v>#REF!</v>
      </c>
    </row>
    <row r="1262" spans="1:23" x14ac:dyDescent="0.25">
      <c r="A1262" s="7">
        <f t="shared" si="189"/>
        <v>1256</v>
      </c>
      <c r="B1262" s="7" t="s">
        <v>3710</v>
      </c>
      <c r="C1262" s="7" t="s">
        <v>3711</v>
      </c>
      <c r="D1262" s="8" t="s">
        <v>8</v>
      </c>
      <c r="E1262" s="8" t="s">
        <v>241</v>
      </c>
      <c r="F1262" s="8" t="s">
        <v>10175</v>
      </c>
      <c r="G1262" s="8" t="s">
        <v>10175</v>
      </c>
      <c r="H1262" s="7" t="s">
        <v>3713</v>
      </c>
      <c r="I1262" s="7" t="s">
        <v>284</v>
      </c>
      <c r="J1262" s="7" t="s">
        <v>15</v>
      </c>
      <c r="K1262" s="7" t="s">
        <v>35</v>
      </c>
      <c r="L1262" s="7" t="s">
        <v>32</v>
      </c>
      <c r="M1262" s="8" t="s">
        <v>246</v>
      </c>
      <c r="N1262" s="23">
        <v>51.293999999999997</v>
      </c>
      <c r="O1262" s="22">
        <v>12822.67</v>
      </c>
      <c r="P1262" s="22">
        <v>657725.86</v>
      </c>
      <c r="Q1262" s="9">
        <f>VLOOKUP(T1262,[1]Sheet1!$R$2:$S$2054,2,0)</f>
        <v>1709.13</v>
      </c>
      <c r="R1262" s="9">
        <f t="shared" si="194"/>
        <v>87668.114220000003</v>
      </c>
      <c r="S1262" s="10">
        <f t="shared" si="195"/>
        <v>570057.75</v>
      </c>
      <c r="T1262" s="11" t="s">
        <v>3715</v>
      </c>
      <c r="V1262" s="10">
        <f t="shared" si="188"/>
        <v>570057.74578</v>
      </c>
      <c r="W1262" s="10" t="e">
        <f>#REF!-V1262</f>
        <v>#REF!</v>
      </c>
    </row>
    <row r="1263" spans="1:23" x14ac:dyDescent="0.25">
      <c r="A1263" s="7">
        <f t="shared" si="189"/>
        <v>1257</v>
      </c>
      <c r="B1263" s="7" t="s">
        <v>3716</v>
      </c>
      <c r="C1263" s="7" t="s">
        <v>3718</v>
      </c>
      <c r="D1263" s="8" t="s">
        <v>8</v>
      </c>
      <c r="E1263" s="8" t="s">
        <v>241</v>
      </c>
      <c r="F1263" s="8" t="s">
        <v>10175</v>
      </c>
      <c r="G1263" s="8" t="s">
        <v>10175</v>
      </c>
      <c r="H1263" s="7" t="s">
        <v>3719</v>
      </c>
      <c r="I1263" s="7" t="s">
        <v>284</v>
      </c>
      <c r="J1263" s="7" t="s">
        <v>15</v>
      </c>
      <c r="K1263" s="7" t="s">
        <v>35</v>
      </c>
      <c r="L1263" s="7" t="s">
        <v>32</v>
      </c>
      <c r="M1263" s="8" t="s">
        <v>246</v>
      </c>
      <c r="N1263" s="23">
        <v>22.582999999999998</v>
      </c>
      <c r="O1263" s="22">
        <v>13129.09</v>
      </c>
      <c r="P1263" s="22">
        <v>296494.24</v>
      </c>
      <c r="Q1263" s="9">
        <f>VLOOKUP(T1263,[1]Sheet1!$R$2:$S$2054,2,0)</f>
        <v>11658.15</v>
      </c>
      <c r="R1263" s="9">
        <f t="shared" si="194"/>
        <v>263276.00144999998</v>
      </c>
      <c r="S1263" s="10">
        <f t="shared" si="195"/>
        <v>33218.239999999998</v>
      </c>
      <c r="T1263" s="11" t="s">
        <v>3717</v>
      </c>
      <c r="V1263" s="10">
        <f t="shared" si="188"/>
        <v>33218.238550000009</v>
      </c>
      <c r="W1263" s="10" t="e">
        <f>#REF!-V1263</f>
        <v>#REF!</v>
      </c>
    </row>
    <row r="1264" spans="1:23" x14ac:dyDescent="0.25">
      <c r="A1264" s="7">
        <f t="shared" si="189"/>
        <v>1258</v>
      </c>
      <c r="B1264" s="7" t="s">
        <v>3720</v>
      </c>
      <c r="C1264" s="7" t="s">
        <v>3722</v>
      </c>
      <c r="D1264" s="8" t="s">
        <v>8</v>
      </c>
      <c r="E1264" s="8" t="s">
        <v>241</v>
      </c>
      <c r="F1264" s="8" t="s">
        <v>10175</v>
      </c>
      <c r="G1264" s="8" t="s">
        <v>10175</v>
      </c>
      <c r="H1264" s="7" t="s">
        <v>3713</v>
      </c>
      <c r="I1264" s="7" t="s">
        <v>284</v>
      </c>
      <c r="J1264" s="7" t="s">
        <v>15</v>
      </c>
      <c r="K1264" s="7" t="s">
        <v>35</v>
      </c>
      <c r="L1264" s="7" t="s">
        <v>32</v>
      </c>
      <c r="M1264" s="8" t="s">
        <v>246</v>
      </c>
      <c r="N1264" s="23">
        <v>49.030999999999999</v>
      </c>
      <c r="O1264" s="22">
        <v>12637.95</v>
      </c>
      <c r="P1264" s="22">
        <v>619651.32999999996</v>
      </c>
      <c r="Q1264" s="9">
        <f>VLOOKUP(T1264,[1]Sheet1!$R$2:$S$2054,2,0)</f>
        <v>8380.5499999999993</v>
      </c>
      <c r="R1264" s="9">
        <f t="shared" si="194"/>
        <v>410906.74704999995</v>
      </c>
      <c r="S1264" s="10">
        <f t="shared" si="195"/>
        <v>208744.58</v>
      </c>
      <c r="T1264" s="11" t="s">
        <v>3721</v>
      </c>
      <c r="V1264" s="10">
        <f t="shared" si="188"/>
        <v>208744.58295000001</v>
      </c>
      <c r="W1264" s="10" t="e">
        <f>#REF!-V1264</f>
        <v>#REF!</v>
      </c>
    </row>
    <row r="1265" spans="1:23" x14ac:dyDescent="0.25">
      <c r="A1265" s="7">
        <f t="shared" si="189"/>
        <v>1259</v>
      </c>
      <c r="B1265" s="7" t="s">
        <v>3723</v>
      </c>
      <c r="C1265" s="7" t="s">
        <v>3725</v>
      </c>
      <c r="D1265" s="8" t="s">
        <v>8</v>
      </c>
      <c r="E1265" s="8" t="s">
        <v>241</v>
      </c>
      <c r="F1265" s="8" t="s">
        <v>10175</v>
      </c>
      <c r="G1265" s="8" t="s">
        <v>10175</v>
      </c>
      <c r="H1265" s="7" t="s">
        <v>3726</v>
      </c>
      <c r="I1265" s="7" t="s">
        <v>284</v>
      </c>
      <c r="J1265" s="7" t="s">
        <v>15</v>
      </c>
      <c r="K1265" s="7" t="s">
        <v>35</v>
      </c>
      <c r="L1265" s="7" t="s">
        <v>32</v>
      </c>
      <c r="M1265" s="8" t="s">
        <v>246</v>
      </c>
      <c r="N1265" s="23">
        <v>15.907</v>
      </c>
      <c r="O1265" s="22">
        <v>14642.69</v>
      </c>
      <c r="P1265" s="22">
        <v>232921.21</v>
      </c>
      <c r="Q1265" s="9">
        <f>O1265</f>
        <v>14642.69</v>
      </c>
      <c r="R1265" s="9">
        <f>P1265</f>
        <v>232921.21</v>
      </c>
      <c r="S1265" s="10">
        <f>P1265-R1265</f>
        <v>0</v>
      </c>
      <c r="T1265" s="11" t="s">
        <v>3724</v>
      </c>
      <c r="V1265" s="10">
        <f t="shared" si="188"/>
        <v>0</v>
      </c>
      <c r="W1265" s="10" t="e">
        <f>#REF!-V1265</f>
        <v>#REF!</v>
      </c>
    </row>
    <row r="1266" spans="1:23" x14ac:dyDescent="0.25">
      <c r="A1266" s="7">
        <f t="shared" si="189"/>
        <v>1260</v>
      </c>
      <c r="B1266" s="7" t="s">
        <v>3727</v>
      </c>
      <c r="C1266" s="7" t="s">
        <v>3729</v>
      </c>
      <c r="D1266" s="8" t="s">
        <v>68</v>
      </c>
      <c r="E1266" s="8" t="s">
        <v>233</v>
      </c>
      <c r="F1266" s="8" t="s">
        <v>10175</v>
      </c>
      <c r="G1266" s="8" t="s">
        <v>10175</v>
      </c>
      <c r="H1266" s="7" t="s">
        <v>3730</v>
      </c>
      <c r="I1266" s="7" t="s">
        <v>284</v>
      </c>
      <c r="J1266" s="7" t="s">
        <v>15</v>
      </c>
      <c r="K1266" s="7" t="s">
        <v>16</v>
      </c>
      <c r="L1266" s="7" t="s">
        <v>32</v>
      </c>
      <c r="M1266" s="8" t="s">
        <v>246</v>
      </c>
      <c r="N1266" s="23">
        <v>29.873999999999999</v>
      </c>
      <c r="O1266" s="22">
        <v>19448.439999999999</v>
      </c>
      <c r="P1266" s="22">
        <v>581002.68999999994</v>
      </c>
      <c r="Q1266" s="9">
        <f>O1266</f>
        <v>19448.439999999999</v>
      </c>
      <c r="R1266" s="9">
        <f>P1266</f>
        <v>581002.68999999994</v>
      </c>
      <c r="S1266" s="10">
        <f>P1266-R1266</f>
        <v>0</v>
      </c>
      <c r="T1266" s="11" t="s">
        <v>3728</v>
      </c>
      <c r="V1266" s="10">
        <f t="shared" si="188"/>
        <v>0</v>
      </c>
      <c r="W1266" s="10" t="e">
        <f>#REF!-V1266</f>
        <v>#REF!</v>
      </c>
    </row>
    <row r="1267" spans="1:23" x14ac:dyDescent="0.25">
      <c r="A1267" s="7">
        <f t="shared" si="189"/>
        <v>1261</v>
      </c>
      <c r="B1267" s="7" t="s">
        <v>3731</v>
      </c>
      <c r="C1267" s="7" t="s">
        <v>3732</v>
      </c>
      <c r="D1267" s="8" t="s">
        <v>8</v>
      </c>
      <c r="E1267" s="8" t="s">
        <v>41</v>
      </c>
      <c r="F1267" s="8" t="s">
        <v>10175</v>
      </c>
      <c r="G1267" s="8" t="s">
        <v>10175</v>
      </c>
      <c r="H1267" s="7" t="s">
        <v>3733</v>
      </c>
      <c r="I1267" s="7" t="s">
        <v>14</v>
      </c>
      <c r="J1267" s="7" t="s">
        <v>15</v>
      </c>
      <c r="K1267" s="7" t="s">
        <v>35</v>
      </c>
      <c r="L1267" s="7" t="s">
        <v>32</v>
      </c>
      <c r="M1267" s="8" t="s">
        <v>246</v>
      </c>
      <c r="N1267" s="23">
        <v>4.5250000000000004</v>
      </c>
      <c r="O1267" s="22">
        <v>46643.73</v>
      </c>
      <c r="P1267" s="22">
        <v>211062.88</v>
      </c>
      <c r="Q1267" s="9">
        <f>VLOOKUP(T1267,[1]Sheet1!$R$2:$S$2054,2,0)</f>
        <v>7937.45</v>
      </c>
      <c r="R1267" s="9">
        <f>N1267*Q1267</f>
        <v>35916.96125</v>
      </c>
      <c r="S1267" s="10">
        <f>ROUND(P1267-R1267,2)</f>
        <v>175145.92</v>
      </c>
      <c r="T1267" s="11" t="s">
        <v>3734</v>
      </c>
      <c r="V1267" s="10">
        <f t="shared" si="188"/>
        <v>175145.91875000001</v>
      </c>
      <c r="W1267" s="10" t="e">
        <f>#REF!-V1267</f>
        <v>#REF!</v>
      </c>
    </row>
    <row r="1268" spans="1:23" x14ac:dyDescent="0.25">
      <c r="A1268" s="7">
        <f t="shared" si="189"/>
        <v>1262</v>
      </c>
      <c r="B1268" s="7" t="s">
        <v>3735</v>
      </c>
      <c r="C1268" s="7" t="s">
        <v>3738</v>
      </c>
      <c r="D1268" s="8" t="s">
        <v>8</v>
      </c>
      <c r="E1268" s="8" t="s">
        <v>241</v>
      </c>
      <c r="F1268" s="8" t="s">
        <v>10175</v>
      </c>
      <c r="G1268" s="8" t="s">
        <v>10175</v>
      </c>
      <c r="H1268" s="7" t="s">
        <v>3739</v>
      </c>
      <c r="I1268" s="7" t="s">
        <v>284</v>
      </c>
      <c r="J1268" s="7" t="s">
        <v>52</v>
      </c>
      <c r="K1268" s="7" t="s">
        <v>53</v>
      </c>
      <c r="L1268" s="7" t="s">
        <v>32</v>
      </c>
      <c r="M1268" s="8" t="s">
        <v>246</v>
      </c>
      <c r="N1268" s="23">
        <v>4.399</v>
      </c>
      <c r="O1268" s="22">
        <v>23648.76</v>
      </c>
      <c r="P1268" s="22">
        <v>104030.9</v>
      </c>
      <c r="Q1268" s="9">
        <f>O1268</f>
        <v>23648.76</v>
      </c>
      <c r="R1268" s="9">
        <f>P1268</f>
        <v>104030.9</v>
      </c>
      <c r="S1268" s="10">
        <f>P1268-R1268</f>
        <v>0</v>
      </c>
      <c r="T1268" s="11" t="s">
        <v>3736</v>
      </c>
      <c r="V1268" s="10">
        <f t="shared" si="188"/>
        <v>0</v>
      </c>
      <c r="W1268" s="10" t="e">
        <f>#REF!-V1268</f>
        <v>#REF!</v>
      </c>
    </row>
    <row r="1269" spans="1:23" x14ac:dyDescent="0.25">
      <c r="A1269" s="7">
        <f t="shared" si="189"/>
        <v>1263</v>
      </c>
      <c r="B1269" s="7" t="s">
        <v>3741</v>
      </c>
      <c r="C1269" s="7" t="s">
        <v>3743</v>
      </c>
      <c r="D1269" s="8" t="s">
        <v>36</v>
      </c>
      <c r="E1269" s="8" t="s">
        <v>972</v>
      </c>
      <c r="F1269" s="8" t="s">
        <v>10175</v>
      </c>
      <c r="G1269" s="8" t="s">
        <v>10175</v>
      </c>
      <c r="H1269" s="12">
        <v>37176</v>
      </c>
      <c r="I1269" s="7" t="s">
        <v>284</v>
      </c>
      <c r="J1269" s="7" t="s">
        <v>15</v>
      </c>
      <c r="K1269" s="7" t="s">
        <v>16</v>
      </c>
      <c r="L1269" s="7" t="s">
        <v>32</v>
      </c>
      <c r="M1269" s="8" t="s">
        <v>246</v>
      </c>
      <c r="N1269" s="23">
        <v>0.41599999999999998</v>
      </c>
      <c r="O1269" s="22">
        <v>22357</v>
      </c>
      <c r="P1269" s="22">
        <v>9300.51</v>
      </c>
      <c r="Q1269" s="9">
        <f>VLOOKUP(T1269,[1]Sheet1!$R$2:$S$2054,2,0)</f>
        <v>5572.67</v>
      </c>
      <c r="R1269" s="9">
        <f>N1269*Q1269</f>
        <v>2318.23072</v>
      </c>
      <c r="S1269" s="10">
        <f>ROUND(P1269-R1269,2)</f>
        <v>6982.28</v>
      </c>
      <c r="T1269" s="11" t="s">
        <v>3742</v>
      </c>
      <c r="V1269" s="10">
        <f t="shared" si="188"/>
        <v>6982.2792800000007</v>
      </c>
      <c r="W1269" s="10" t="e">
        <f>#REF!-V1269</f>
        <v>#REF!</v>
      </c>
    </row>
    <row r="1270" spans="1:23" x14ac:dyDescent="0.25">
      <c r="A1270" s="7">
        <f t="shared" si="189"/>
        <v>1264</v>
      </c>
      <c r="B1270" s="7" t="s">
        <v>3744</v>
      </c>
      <c r="C1270" s="7" t="s">
        <v>3746</v>
      </c>
      <c r="D1270" s="8" t="s">
        <v>323</v>
      </c>
      <c r="E1270" s="8" t="s">
        <v>49</v>
      </c>
      <c r="F1270" s="8" t="s">
        <v>10175</v>
      </c>
      <c r="G1270" s="8" t="s">
        <v>10175</v>
      </c>
      <c r="H1270" s="7" t="s">
        <v>496</v>
      </c>
      <c r="I1270" s="7" t="s">
        <v>284</v>
      </c>
      <c r="J1270" s="7" t="s">
        <v>15</v>
      </c>
      <c r="K1270" s="7" t="s">
        <v>35</v>
      </c>
      <c r="L1270" s="7" t="s">
        <v>32</v>
      </c>
      <c r="M1270" s="8" t="s">
        <v>246</v>
      </c>
      <c r="N1270" s="23">
        <v>6.0999999999999999E-2</v>
      </c>
      <c r="O1270" s="22">
        <v>4233.7700000000004</v>
      </c>
      <c r="P1270" s="22">
        <v>258.26</v>
      </c>
      <c r="Q1270" s="9">
        <f>O1270</f>
        <v>4233.7700000000004</v>
      </c>
      <c r="R1270" s="9">
        <f>P1270</f>
        <v>258.26</v>
      </c>
      <c r="S1270" s="10">
        <f>P1270-R1270</f>
        <v>0</v>
      </c>
      <c r="T1270" s="11" t="s">
        <v>3745</v>
      </c>
      <c r="V1270" s="10">
        <f t="shared" si="188"/>
        <v>0</v>
      </c>
      <c r="W1270" s="10" t="e">
        <f>#REF!-V1270</f>
        <v>#REF!</v>
      </c>
    </row>
    <row r="1271" spans="1:23" x14ac:dyDescent="0.25">
      <c r="A1271" s="7">
        <f t="shared" si="189"/>
        <v>1265</v>
      </c>
      <c r="B1271" s="7" t="s">
        <v>3747</v>
      </c>
      <c r="C1271" s="7" t="s">
        <v>3749</v>
      </c>
      <c r="D1271" s="8" t="s">
        <v>54</v>
      </c>
      <c r="E1271" s="8" t="s">
        <v>972</v>
      </c>
      <c r="F1271" s="8" t="s">
        <v>10175</v>
      </c>
      <c r="G1271" s="8" t="s">
        <v>10175</v>
      </c>
      <c r="H1271" s="7" t="s">
        <v>1034</v>
      </c>
      <c r="I1271" s="7" t="s">
        <v>284</v>
      </c>
      <c r="J1271" s="7" t="s">
        <v>15</v>
      </c>
      <c r="K1271" s="7" t="s">
        <v>16</v>
      </c>
      <c r="L1271" s="7" t="s">
        <v>32</v>
      </c>
      <c r="M1271" s="8" t="s">
        <v>246</v>
      </c>
      <c r="N1271" s="23">
        <v>0.34399999999999997</v>
      </c>
      <c r="O1271" s="22">
        <v>40457.24</v>
      </c>
      <c r="P1271" s="22">
        <v>13917.29</v>
      </c>
      <c r="Q1271" s="9">
        <f>O1271</f>
        <v>40457.24</v>
      </c>
      <c r="R1271" s="9">
        <f>P1271</f>
        <v>13917.29</v>
      </c>
      <c r="S1271" s="10">
        <f>P1271-R1271</f>
        <v>0</v>
      </c>
      <c r="T1271" s="11" t="s">
        <v>3748</v>
      </c>
      <c r="V1271" s="10">
        <f t="shared" si="188"/>
        <v>0</v>
      </c>
      <c r="W1271" s="10" t="e">
        <f>#REF!-V1271</f>
        <v>#REF!</v>
      </c>
    </row>
    <row r="1272" spans="1:23" x14ac:dyDescent="0.25">
      <c r="A1272" s="7">
        <f t="shared" si="189"/>
        <v>1266</v>
      </c>
      <c r="B1272" s="7" t="s">
        <v>3750</v>
      </c>
      <c r="C1272" s="7" t="s">
        <v>3732</v>
      </c>
      <c r="D1272" s="8" t="s">
        <v>36</v>
      </c>
      <c r="E1272" s="8" t="s">
        <v>972</v>
      </c>
      <c r="F1272" s="8" t="s">
        <v>10175</v>
      </c>
      <c r="G1272" s="8" t="s">
        <v>10175</v>
      </c>
      <c r="H1272" s="7" t="s">
        <v>971</v>
      </c>
      <c r="I1272" s="7" t="s">
        <v>14</v>
      </c>
      <c r="J1272" s="7" t="s">
        <v>15</v>
      </c>
      <c r="K1272" s="7" t="s">
        <v>53</v>
      </c>
      <c r="L1272" s="7" t="s">
        <v>32</v>
      </c>
      <c r="M1272" s="8" t="s">
        <v>246</v>
      </c>
      <c r="N1272" s="23">
        <v>2.379</v>
      </c>
      <c r="O1272" s="22">
        <v>40460.61</v>
      </c>
      <c r="P1272" s="22">
        <v>96255.78</v>
      </c>
      <c r="Q1272" s="9">
        <f>VLOOKUP(T1272,[1]Sheet1!$R$2:$S$2054,2,0)</f>
        <v>5470.78</v>
      </c>
      <c r="R1272" s="9">
        <f>N1272*Q1272</f>
        <v>13014.985619999999</v>
      </c>
      <c r="S1272" s="10">
        <f>ROUND(P1272-R1272,2)</f>
        <v>83240.789999999994</v>
      </c>
      <c r="T1272" s="11" t="s">
        <v>3751</v>
      </c>
      <c r="V1272" s="10">
        <f t="shared" si="188"/>
        <v>83240.794380000007</v>
      </c>
      <c r="W1272" s="10" t="e">
        <f>#REF!-V1272</f>
        <v>#REF!</v>
      </c>
    </row>
    <row r="1273" spans="1:23" x14ac:dyDescent="0.25">
      <c r="A1273" s="7">
        <f t="shared" si="189"/>
        <v>1267</v>
      </c>
      <c r="B1273" s="7" t="s">
        <v>3750</v>
      </c>
      <c r="C1273" s="7" t="s">
        <v>3732</v>
      </c>
      <c r="D1273" s="8" t="s">
        <v>8</v>
      </c>
      <c r="E1273" s="8" t="s">
        <v>41</v>
      </c>
      <c r="F1273" s="8" t="s">
        <v>10175</v>
      </c>
      <c r="G1273" s="8" t="s">
        <v>10175</v>
      </c>
      <c r="H1273" s="7" t="s">
        <v>51</v>
      </c>
      <c r="I1273" s="7" t="s">
        <v>14</v>
      </c>
      <c r="J1273" s="7" t="s">
        <v>15</v>
      </c>
      <c r="K1273" s="7" t="s">
        <v>35</v>
      </c>
      <c r="L1273" s="7" t="s">
        <v>32</v>
      </c>
      <c r="M1273" s="8" t="s">
        <v>246</v>
      </c>
      <c r="N1273" s="23">
        <v>19.289000000000001</v>
      </c>
      <c r="O1273" s="22">
        <v>40460.61</v>
      </c>
      <c r="P1273" s="22">
        <v>780444.62</v>
      </c>
      <c r="Q1273" s="9">
        <f>VLOOKUP(T1273,[1]Sheet1!$R$2:$S$2054,2,0)</f>
        <v>12691.89</v>
      </c>
      <c r="R1273" s="9">
        <f>N1273*Q1273</f>
        <v>244813.86621000001</v>
      </c>
      <c r="S1273" s="10">
        <f>ROUND(P1273-R1273,2)</f>
        <v>535630.75</v>
      </c>
      <c r="T1273" s="11" t="s">
        <v>3752</v>
      </c>
      <c r="V1273" s="10">
        <f t="shared" si="188"/>
        <v>535630.75378999999</v>
      </c>
      <c r="W1273" s="10" t="e">
        <f>#REF!-V1273</f>
        <v>#REF!</v>
      </c>
    </row>
    <row r="1274" spans="1:23" x14ac:dyDescent="0.25">
      <c r="A1274" s="7">
        <f t="shared" si="189"/>
        <v>1268</v>
      </c>
      <c r="B1274" s="7" t="s">
        <v>3753</v>
      </c>
      <c r="C1274" s="7" t="s">
        <v>3755</v>
      </c>
      <c r="D1274" s="8" t="s">
        <v>235</v>
      </c>
      <c r="E1274" s="8" t="s">
        <v>39</v>
      </c>
      <c r="F1274" s="8" t="s">
        <v>10175</v>
      </c>
      <c r="G1274" s="8" t="s">
        <v>10175</v>
      </c>
      <c r="H1274" s="7" t="s">
        <v>83</v>
      </c>
      <c r="I1274" s="7" t="s">
        <v>284</v>
      </c>
      <c r="J1274" s="7" t="s">
        <v>15</v>
      </c>
      <c r="K1274" s="7" t="s">
        <v>16</v>
      </c>
      <c r="L1274" s="7" t="s">
        <v>32</v>
      </c>
      <c r="M1274" s="8" t="s">
        <v>246</v>
      </c>
      <c r="N1274" s="23">
        <v>9.4E-2</v>
      </c>
      <c r="O1274" s="22">
        <v>48927.34</v>
      </c>
      <c r="P1274" s="22">
        <v>4599.17</v>
      </c>
      <c r="Q1274" s="9">
        <f>O1274</f>
        <v>48927.34</v>
      </c>
      <c r="R1274" s="9">
        <f>P1274</f>
        <v>4599.17</v>
      </c>
      <c r="S1274" s="10">
        <f>P1274-R1274</f>
        <v>0</v>
      </c>
      <c r="T1274" s="11" t="s">
        <v>3754</v>
      </c>
      <c r="V1274" s="10">
        <f t="shared" si="188"/>
        <v>0</v>
      </c>
      <c r="W1274" s="10" t="e">
        <f>#REF!-V1274</f>
        <v>#REF!</v>
      </c>
    </row>
    <row r="1275" spans="1:23" x14ac:dyDescent="0.25">
      <c r="A1275" s="7">
        <f t="shared" si="189"/>
        <v>1269</v>
      </c>
      <c r="B1275" s="7" t="s">
        <v>3756</v>
      </c>
      <c r="C1275" s="7" t="s">
        <v>3758</v>
      </c>
      <c r="D1275" s="8" t="s">
        <v>323</v>
      </c>
      <c r="E1275" s="8" t="s">
        <v>49</v>
      </c>
      <c r="F1275" s="8" t="s">
        <v>10175</v>
      </c>
      <c r="G1275" s="8" t="s">
        <v>10175</v>
      </c>
      <c r="H1275" s="7" t="s">
        <v>3759</v>
      </c>
      <c r="I1275" s="7" t="s">
        <v>284</v>
      </c>
      <c r="J1275" s="7" t="s">
        <v>15</v>
      </c>
      <c r="K1275" s="7" t="s">
        <v>35</v>
      </c>
      <c r="L1275" s="7" t="s">
        <v>32</v>
      </c>
      <c r="M1275" s="8" t="s">
        <v>246</v>
      </c>
      <c r="N1275" s="23">
        <v>0.90600000000000003</v>
      </c>
      <c r="O1275" s="22">
        <v>93267.35</v>
      </c>
      <c r="P1275" s="22">
        <v>84500.22</v>
      </c>
      <c r="Q1275" s="9">
        <f>VLOOKUP(T1275,[1]Sheet1!$R$2:$S$2054,2,0)</f>
        <v>17154.88</v>
      </c>
      <c r="R1275" s="9">
        <f>N1275*Q1275</f>
        <v>15542.321280000002</v>
      </c>
      <c r="S1275" s="10">
        <f>ROUND(P1275-R1275,2)</f>
        <v>68957.899999999994</v>
      </c>
      <c r="T1275" s="11" t="s">
        <v>3757</v>
      </c>
      <c r="V1275" s="10">
        <f t="shared" si="188"/>
        <v>68957.898719999997</v>
      </c>
      <c r="W1275" s="10" t="e">
        <f>#REF!-V1275</f>
        <v>#REF!</v>
      </c>
    </row>
    <row r="1276" spans="1:23" x14ac:dyDescent="0.25">
      <c r="A1276" s="7">
        <f t="shared" si="189"/>
        <v>1270</v>
      </c>
      <c r="B1276" s="7" t="s">
        <v>3756</v>
      </c>
      <c r="C1276" s="7" t="s">
        <v>3758</v>
      </c>
      <c r="D1276" s="8" t="s">
        <v>75</v>
      </c>
      <c r="E1276" s="8" t="s">
        <v>39</v>
      </c>
      <c r="F1276" s="8" t="s">
        <v>10175</v>
      </c>
      <c r="G1276" s="8" t="s">
        <v>10175</v>
      </c>
      <c r="H1276" s="7" t="s">
        <v>83</v>
      </c>
      <c r="I1276" s="7" t="s">
        <v>14</v>
      </c>
      <c r="J1276" s="7" t="s">
        <v>15</v>
      </c>
      <c r="K1276" s="7" t="s">
        <v>16</v>
      </c>
      <c r="L1276" s="7" t="s">
        <v>32</v>
      </c>
      <c r="M1276" s="8" t="s">
        <v>246</v>
      </c>
      <c r="N1276" s="23">
        <v>0.495</v>
      </c>
      <c r="O1276" s="22">
        <v>93268.95</v>
      </c>
      <c r="P1276" s="22">
        <v>46168.13</v>
      </c>
      <c r="Q1276" s="9">
        <f>VLOOKUP(T1276,[1]Sheet1!$R$2:$S$2054,2,0)</f>
        <v>17154.88</v>
      </c>
      <c r="R1276" s="9">
        <f>N1276*Q1276</f>
        <v>8491.6656000000003</v>
      </c>
      <c r="S1276" s="10">
        <f>ROUND(P1276-R1276,2)</f>
        <v>37676.46</v>
      </c>
      <c r="T1276" s="11" t="s">
        <v>3760</v>
      </c>
      <c r="V1276" s="10">
        <f t="shared" si="188"/>
        <v>37676.464399999997</v>
      </c>
      <c r="W1276" s="10" t="e">
        <f>#REF!-V1276</f>
        <v>#REF!</v>
      </c>
    </row>
    <row r="1277" spans="1:23" x14ac:dyDescent="0.25">
      <c r="A1277" s="7">
        <f t="shared" si="189"/>
        <v>1271</v>
      </c>
      <c r="B1277" s="7" t="s">
        <v>3756</v>
      </c>
      <c r="C1277" s="7" t="s">
        <v>3758</v>
      </c>
      <c r="D1277" s="8" t="s">
        <v>79</v>
      </c>
      <c r="E1277" s="8" t="s">
        <v>39</v>
      </c>
      <c r="F1277" s="8" t="s">
        <v>10175</v>
      </c>
      <c r="G1277" s="8" t="s">
        <v>10175</v>
      </c>
      <c r="H1277" s="7" t="s">
        <v>1184</v>
      </c>
      <c r="I1277" s="7" t="s">
        <v>14</v>
      </c>
      <c r="J1277" s="7" t="s">
        <v>81</v>
      </c>
      <c r="K1277" s="7" t="s">
        <v>16</v>
      </c>
      <c r="L1277" s="7" t="s">
        <v>32</v>
      </c>
      <c r="M1277" s="8" t="s">
        <v>246</v>
      </c>
      <c r="N1277" s="23">
        <v>0.20699999999999999</v>
      </c>
      <c r="O1277" s="22">
        <v>4041.45</v>
      </c>
      <c r="P1277" s="22">
        <v>836.58</v>
      </c>
      <c r="Q1277" s="9">
        <f>O1277</f>
        <v>4041.45</v>
      </c>
      <c r="R1277" s="9">
        <f>P1277</f>
        <v>836.58</v>
      </c>
      <c r="S1277" s="10">
        <f>P1277-R1277</f>
        <v>0</v>
      </c>
      <c r="T1277" s="11" t="s">
        <v>3761</v>
      </c>
      <c r="V1277" s="10">
        <f t="shared" si="188"/>
        <v>0</v>
      </c>
      <c r="W1277" s="10" t="e">
        <f>#REF!-V1277</f>
        <v>#REF!</v>
      </c>
    </row>
    <row r="1278" spans="1:23" x14ac:dyDescent="0.25">
      <c r="A1278" s="7">
        <f t="shared" si="189"/>
        <v>1272</v>
      </c>
      <c r="B1278" s="7" t="s">
        <v>3762</v>
      </c>
      <c r="C1278" s="7" t="s">
        <v>3763</v>
      </c>
      <c r="D1278" s="8" t="s">
        <v>8</v>
      </c>
      <c r="E1278" s="8" t="s">
        <v>41</v>
      </c>
      <c r="F1278" s="8" t="s">
        <v>10175</v>
      </c>
      <c r="G1278" s="8" t="s">
        <v>10175</v>
      </c>
      <c r="H1278" s="7" t="s">
        <v>51</v>
      </c>
      <c r="I1278" s="7" t="s">
        <v>14</v>
      </c>
      <c r="J1278" s="7" t="s">
        <v>15</v>
      </c>
      <c r="K1278" s="7" t="s">
        <v>35</v>
      </c>
      <c r="L1278" s="7" t="s">
        <v>32</v>
      </c>
      <c r="M1278" s="8" t="s">
        <v>246</v>
      </c>
      <c r="N1278" s="23">
        <v>1.37</v>
      </c>
      <c r="O1278" s="22">
        <v>25106.79</v>
      </c>
      <c r="P1278" s="22">
        <v>34396.300000000003</v>
      </c>
      <c r="Q1278" s="9">
        <f>VLOOKUP(T1278,[1]Sheet1!$R$2:$S$2054,2,0)</f>
        <v>4421.1899999999996</v>
      </c>
      <c r="R1278" s="9">
        <f>N1278*Q1278</f>
        <v>6057.0303000000004</v>
      </c>
      <c r="S1278" s="10">
        <f>ROUND(P1278-R1278,2)</f>
        <v>28339.27</v>
      </c>
      <c r="T1278" s="11" t="s">
        <v>3764</v>
      </c>
      <c r="V1278" s="10">
        <f t="shared" si="188"/>
        <v>28339.269700000004</v>
      </c>
      <c r="W1278" s="10" t="e">
        <f>#REF!-V1278</f>
        <v>#REF!</v>
      </c>
    </row>
    <row r="1279" spans="1:23" x14ac:dyDescent="0.25">
      <c r="A1279" s="7">
        <f t="shared" si="189"/>
        <v>1273</v>
      </c>
      <c r="B1279" s="7" t="s">
        <v>3762</v>
      </c>
      <c r="C1279" s="7" t="s">
        <v>3763</v>
      </c>
      <c r="D1279" s="8" t="s">
        <v>8</v>
      </c>
      <c r="E1279" s="8" t="s">
        <v>41</v>
      </c>
      <c r="F1279" s="8" t="s">
        <v>10175</v>
      </c>
      <c r="G1279" s="8" t="s">
        <v>10175</v>
      </c>
      <c r="H1279" s="7" t="s">
        <v>51</v>
      </c>
      <c r="I1279" s="7" t="s">
        <v>14</v>
      </c>
      <c r="J1279" s="7" t="s">
        <v>15</v>
      </c>
      <c r="K1279" s="7" t="s">
        <v>35</v>
      </c>
      <c r="L1279" s="7" t="s">
        <v>32</v>
      </c>
      <c r="M1279" s="8" t="s">
        <v>246</v>
      </c>
      <c r="N1279" s="23">
        <v>26.545999999999999</v>
      </c>
      <c r="O1279" s="22">
        <v>25106.79</v>
      </c>
      <c r="P1279" s="22">
        <v>666484.77</v>
      </c>
      <c r="Q1279" s="9">
        <f>VLOOKUP(T1279,[1]Sheet1!$R$2:$S$2054,2,0)</f>
        <v>4421.1899999999996</v>
      </c>
      <c r="R1279" s="9">
        <f>N1279*Q1279</f>
        <v>117364.90973999999</v>
      </c>
      <c r="S1279" s="10">
        <f>ROUND(P1279-R1279,2)</f>
        <v>549119.86</v>
      </c>
      <c r="T1279" s="11" t="s">
        <v>3765</v>
      </c>
      <c r="V1279" s="10">
        <f t="shared" si="188"/>
        <v>549119.86025999999</v>
      </c>
      <c r="W1279" s="10" t="e">
        <f>#REF!-V1279</f>
        <v>#REF!</v>
      </c>
    </row>
    <row r="1280" spans="1:23" x14ac:dyDescent="0.25">
      <c r="A1280" s="7">
        <f t="shared" si="189"/>
        <v>1274</v>
      </c>
      <c r="B1280" s="7" t="s">
        <v>3766</v>
      </c>
      <c r="C1280" s="7" t="s">
        <v>3768</v>
      </c>
      <c r="D1280" s="8" t="s">
        <v>8</v>
      </c>
      <c r="E1280" s="8" t="s">
        <v>241</v>
      </c>
      <c r="F1280" s="8" t="s">
        <v>10175</v>
      </c>
      <c r="G1280" s="8" t="s">
        <v>10175</v>
      </c>
      <c r="H1280" s="7" t="s">
        <v>83</v>
      </c>
      <c r="I1280" s="7" t="s">
        <v>14</v>
      </c>
      <c r="J1280" s="7" t="s">
        <v>15</v>
      </c>
      <c r="K1280" s="7" t="s">
        <v>35</v>
      </c>
      <c r="L1280" s="7" t="s">
        <v>32</v>
      </c>
      <c r="M1280" s="8" t="s">
        <v>246</v>
      </c>
      <c r="N1280" s="23">
        <v>10.25</v>
      </c>
      <c r="O1280" s="22">
        <v>36250.519999999997</v>
      </c>
      <c r="P1280" s="22">
        <v>371567.8</v>
      </c>
      <c r="Q1280" s="9">
        <f>O1280</f>
        <v>36250.519999999997</v>
      </c>
      <c r="R1280" s="9">
        <f>P1280</f>
        <v>371567.8</v>
      </c>
      <c r="S1280" s="10">
        <f>P1280-R1280</f>
        <v>0</v>
      </c>
      <c r="T1280" s="11" t="s">
        <v>3767</v>
      </c>
      <c r="V1280" s="10">
        <f t="shared" si="188"/>
        <v>0</v>
      </c>
      <c r="W1280" s="10" t="e">
        <f>#REF!-V1280</f>
        <v>#REF!</v>
      </c>
    </row>
    <row r="1281" spans="1:23" x14ac:dyDescent="0.25">
      <c r="A1281" s="7">
        <f t="shared" si="189"/>
        <v>1275</v>
      </c>
      <c r="B1281" s="7" t="s">
        <v>3766</v>
      </c>
      <c r="C1281" s="7" t="s">
        <v>3768</v>
      </c>
      <c r="D1281" s="8" t="s">
        <v>79</v>
      </c>
      <c r="E1281" s="8" t="s">
        <v>117</v>
      </c>
      <c r="F1281" s="8" t="s">
        <v>10175</v>
      </c>
      <c r="G1281" s="8" t="s">
        <v>10175</v>
      </c>
      <c r="H1281" s="7" t="s">
        <v>338</v>
      </c>
      <c r="I1281" s="7" t="s">
        <v>14</v>
      </c>
      <c r="J1281" s="7" t="s">
        <v>81</v>
      </c>
      <c r="K1281" s="7" t="s">
        <v>16</v>
      </c>
      <c r="L1281" s="7" t="s">
        <v>32</v>
      </c>
      <c r="M1281" s="8" t="s">
        <v>246</v>
      </c>
      <c r="N1281" s="23">
        <v>1.4E-2</v>
      </c>
      <c r="O1281" s="22">
        <v>36250.71</v>
      </c>
      <c r="P1281" s="22">
        <v>507.51</v>
      </c>
      <c r="Q1281" s="9">
        <f>O1281</f>
        <v>36250.71</v>
      </c>
      <c r="R1281" s="9">
        <f>P1281</f>
        <v>507.51</v>
      </c>
      <c r="S1281" s="10">
        <f>P1281-R1281</f>
        <v>0</v>
      </c>
      <c r="T1281" s="11" t="s">
        <v>3769</v>
      </c>
      <c r="V1281" s="10">
        <f t="shared" si="188"/>
        <v>0</v>
      </c>
      <c r="W1281" s="10" t="e">
        <f>#REF!-V1281</f>
        <v>#REF!</v>
      </c>
    </row>
    <row r="1282" spans="1:23" x14ac:dyDescent="0.25">
      <c r="A1282" s="7">
        <f t="shared" si="189"/>
        <v>1276</v>
      </c>
      <c r="B1282" s="7" t="s">
        <v>3770</v>
      </c>
      <c r="C1282" s="7" t="s">
        <v>3772</v>
      </c>
      <c r="D1282" s="8" t="s">
        <v>8</v>
      </c>
      <c r="E1282" s="8" t="s">
        <v>241</v>
      </c>
      <c r="F1282" s="8" t="s">
        <v>10175</v>
      </c>
      <c r="G1282" s="8" t="s">
        <v>10175</v>
      </c>
      <c r="H1282" s="7" t="s">
        <v>83</v>
      </c>
      <c r="I1282" s="7" t="s">
        <v>14</v>
      </c>
      <c r="J1282" s="7" t="s">
        <v>15</v>
      </c>
      <c r="K1282" s="7" t="s">
        <v>35</v>
      </c>
      <c r="L1282" s="7" t="s">
        <v>32</v>
      </c>
      <c r="M1282" s="8" t="s">
        <v>246</v>
      </c>
      <c r="N1282" s="23">
        <v>25.95</v>
      </c>
      <c r="O1282" s="22">
        <v>46493.9</v>
      </c>
      <c r="P1282" s="22">
        <v>1206516.82</v>
      </c>
      <c r="Q1282" s="9">
        <f>VLOOKUP(T1282,[1]Sheet1!$R$2:$S$2054,2,0)</f>
        <v>6285</v>
      </c>
      <c r="R1282" s="9">
        <f>N1282*Q1282</f>
        <v>163095.75</v>
      </c>
      <c r="S1282" s="10">
        <f>ROUND(P1282-R1282,2)</f>
        <v>1043421.07</v>
      </c>
      <c r="T1282" s="11" t="s">
        <v>3771</v>
      </c>
      <c r="V1282" s="10">
        <f t="shared" si="188"/>
        <v>1043421.0700000001</v>
      </c>
      <c r="W1282" s="10" t="e">
        <f>#REF!-V1282</f>
        <v>#REF!</v>
      </c>
    </row>
    <row r="1283" spans="1:23" x14ac:dyDescent="0.25">
      <c r="A1283" s="7">
        <f t="shared" si="189"/>
        <v>1277</v>
      </c>
      <c r="B1283" s="7" t="s">
        <v>3785</v>
      </c>
      <c r="C1283" s="7" t="s">
        <v>3787</v>
      </c>
      <c r="D1283" s="8" t="s">
        <v>8</v>
      </c>
      <c r="E1283" s="8" t="s">
        <v>241</v>
      </c>
      <c r="F1283" s="8" t="s">
        <v>10175</v>
      </c>
      <c r="G1283" s="8" t="s">
        <v>10175</v>
      </c>
      <c r="H1283" s="7" t="s">
        <v>3788</v>
      </c>
      <c r="I1283" s="7" t="s">
        <v>284</v>
      </c>
      <c r="J1283" s="7" t="s">
        <v>52</v>
      </c>
      <c r="K1283" s="7" t="s">
        <v>53</v>
      </c>
      <c r="L1283" s="7" t="s">
        <v>32</v>
      </c>
      <c r="M1283" s="8" t="s">
        <v>246</v>
      </c>
      <c r="N1283" s="23">
        <v>8.4339999999999993</v>
      </c>
      <c r="O1283" s="22">
        <v>39388.01</v>
      </c>
      <c r="P1283" s="22">
        <v>332198.51</v>
      </c>
      <c r="Q1283" s="9">
        <f>O1283</f>
        <v>39388.01</v>
      </c>
      <c r="R1283" s="9">
        <f>P1283</f>
        <v>332198.51</v>
      </c>
      <c r="S1283" s="10">
        <f>P1283-R1283</f>
        <v>0</v>
      </c>
      <c r="T1283" s="11" t="s">
        <v>3786</v>
      </c>
      <c r="V1283" s="10">
        <f t="shared" si="188"/>
        <v>0</v>
      </c>
      <c r="W1283" s="10" t="e">
        <f>#REF!-V1283</f>
        <v>#REF!</v>
      </c>
    </row>
    <row r="1284" spans="1:23" x14ac:dyDescent="0.25">
      <c r="A1284" s="7">
        <f t="shared" si="189"/>
        <v>1278</v>
      </c>
      <c r="B1284" s="7" t="s">
        <v>3789</v>
      </c>
      <c r="C1284" s="7" t="s">
        <v>3791</v>
      </c>
      <c r="D1284" s="8" t="s">
        <v>8</v>
      </c>
      <c r="E1284" s="8" t="s">
        <v>241</v>
      </c>
      <c r="F1284" s="8" t="s">
        <v>10175</v>
      </c>
      <c r="G1284" s="8" t="s">
        <v>10175</v>
      </c>
      <c r="H1284" s="7" t="s">
        <v>3792</v>
      </c>
      <c r="I1284" s="7" t="s">
        <v>284</v>
      </c>
      <c r="J1284" s="7" t="s">
        <v>52</v>
      </c>
      <c r="K1284" s="7" t="s">
        <v>53</v>
      </c>
      <c r="L1284" s="7" t="s">
        <v>32</v>
      </c>
      <c r="M1284" s="8" t="s">
        <v>246</v>
      </c>
      <c r="N1284" s="23">
        <v>51.536999999999999</v>
      </c>
      <c r="O1284" s="22">
        <v>27118.31</v>
      </c>
      <c r="P1284" s="22">
        <v>1397596.59</v>
      </c>
      <c r="Q1284" s="9">
        <f>VLOOKUP(T1284,[1]Sheet1!$R$2:$S$2054,2,0)</f>
        <v>4371.67</v>
      </c>
      <c r="R1284" s="9">
        <f>N1284*Q1284</f>
        <v>225302.75679000001</v>
      </c>
      <c r="S1284" s="10">
        <f>ROUND(P1284-R1284,2)</f>
        <v>1172293.83</v>
      </c>
      <c r="T1284" s="11" t="s">
        <v>3790</v>
      </c>
      <c r="V1284" s="10">
        <f t="shared" si="188"/>
        <v>1172293.8332100001</v>
      </c>
      <c r="W1284" s="10" t="e">
        <f>#REF!-V1284</f>
        <v>#REF!</v>
      </c>
    </row>
    <row r="1285" spans="1:23" x14ac:dyDescent="0.25">
      <c r="A1285" s="7">
        <f t="shared" si="189"/>
        <v>1279</v>
      </c>
      <c r="B1285" s="7" t="s">
        <v>3793</v>
      </c>
      <c r="C1285" s="7" t="s">
        <v>3795</v>
      </c>
      <c r="D1285" s="8" t="s">
        <v>79</v>
      </c>
      <c r="E1285" s="8" t="s">
        <v>117</v>
      </c>
      <c r="F1285" s="8" t="s">
        <v>10175</v>
      </c>
      <c r="G1285" s="8" t="s">
        <v>10175</v>
      </c>
      <c r="H1285" s="7" t="s">
        <v>338</v>
      </c>
      <c r="I1285" s="7" t="s">
        <v>14</v>
      </c>
      <c r="J1285" s="7" t="s">
        <v>81</v>
      </c>
      <c r="K1285" s="7" t="s">
        <v>16</v>
      </c>
      <c r="L1285" s="7" t="s">
        <v>32</v>
      </c>
      <c r="M1285" s="8" t="s">
        <v>246</v>
      </c>
      <c r="N1285" s="23">
        <v>0.02</v>
      </c>
      <c r="O1285" s="22">
        <v>474375</v>
      </c>
      <c r="P1285" s="22">
        <v>9487.5</v>
      </c>
      <c r="Q1285" s="9">
        <f>VLOOKUP(T1285,[1]Sheet1!$R$2:$S$2054,2,0)</f>
        <v>243250</v>
      </c>
      <c r="R1285" s="9">
        <f>N1285*Q1285</f>
        <v>4865</v>
      </c>
      <c r="S1285" s="10">
        <f>ROUND(P1285-R1285,2)</f>
        <v>4622.5</v>
      </c>
      <c r="T1285" s="11" t="s">
        <v>3794</v>
      </c>
      <c r="V1285" s="10">
        <f t="shared" si="188"/>
        <v>4622.5</v>
      </c>
      <c r="W1285" s="10" t="e">
        <f>#REF!-V1285</f>
        <v>#REF!</v>
      </c>
    </row>
    <row r="1286" spans="1:23" x14ac:dyDescent="0.25">
      <c r="A1286" s="7">
        <f t="shared" si="189"/>
        <v>1280</v>
      </c>
      <c r="B1286" s="7" t="s">
        <v>3796</v>
      </c>
      <c r="C1286" s="7" t="s">
        <v>3798</v>
      </c>
      <c r="D1286" s="8" t="s">
        <v>8</v>
      </c>
      <c r="E1286" s="8" t="s">
        <v>241</v>
      </c>
      <c r="F1286" s="8" t="s">
        <v>10175</v>
      </c>
      <c r="G1286" s="8" t="s">
        <v>10175</v>
      </c>
      <c r="H1286" s="7" t="s">
        <v>3799</v>
      </c>
      <c r="I1286" s="7" t="s">
        <v>284</v>
      </c>
      <c r="J1286" s="7" t="s">
        <v>52</v>
      </c>
      <c r="K1286" s="7" t="s">
        <v>53</v>
      </c>
      <c r="L1286" s="7" t="s">
        <v>32</v>
      </c>
      <c r="M1286" s="8" t="s">
        <v>246</v>
      </c>
      <c r="N1286" s="23">
        <v>3.74</v>
      </c>
      <c r="O1286" s="22">
        <v>110013.71</v>
      </c>
      <c r="P1286" s="22">
        <v>411451.29</v>
      </c>
      <c r="Q1286" s="9">
        <f>VLOOKUP(T1286,[1]Sheet1!$R$2:$S$2054,2,0)</f>
        <v>10975.9</v>
      </c>
      <c r="R1286" s="9">
        <f>N1286*Q1286</f>
        <v>41049.866000000002</v>
      </c>
      <c r="S1286" s="10">
        <f>ROUND(P1286-R1286,2)</f>
        <v>370401.42</v>
      </c>
      <c r="T1286" s="11" t="s">
        <v>3797</v>
      </c>
      <c r="V1286" s="10">
        <f t="shared" si="188"/>
        <v>370401.424</v>
      </c>
      <c r="W1286" s="10" t="e">
        <f>#REF!-V1286</f>
        <v>#REF!</v>
      </c>
    </row>
    <row r="1287" spans="1:23" x14ac:dyDescent="0.25">
      <c r="A1287" s="7">
        <f t="shared" si="189"/>
        <v>1281</v>
      </c>
      <c r="B1287" s="7" t="s">
        <v>3800</v>
      </c>
      <c r="C1287" s="7" t="s">
        <v>3802</v>
      </c>
      <c r="D1287" s="8" t="s">
        <v>8</v>
      </c>
      <c r="E1287" s="8" t="s">
        <v>241</v>
      </c>
      <c r="F1287" s="8" t="s">
        <v>10175</v>
      </c>
      <c r="G1287" s="8" t="s">
        <v>10175</v>
      </c>
      <c r="H1287" s="7" t="s">
        <v>83</v>
      </c>
      <c r="I1287" s="7" t="s">
        <v>14</v>
      </c>
      <c r="J1287" s="7" t="s">
        <v>15</v>
      </c>
      <c r="K1287" s="7" t="s">
        <v>35</v>
      </c>
      <c r="L1287" s="7" t="s">
        <v>32</v>
      </c>
      <c r="M1287" s="8" t="s">
        <v>246</v>
      </c>
      <c r="N1287" s="23">
        <v>14.57</v>
      </c>
      <c r="O1287" s="22">
        <v>219010.1</v>
      </c>
      <c r="P1287" s="22">
        <v>3190977.2</v>
      </c>
      <c r="Q1287" s="9">
        <f>VLOOKUP(T1287,[1]Sheet1!$R$2:$S$2054,2,0)</f>
        <v>14288.5</v>
      </c>
      <c r="R1287" s="9">
        <f>N1287*Q1287</f>
        <v>208183.44500000001</v>
      </c>
      <c r="S1287" s="10">
        <f>ROUND(P1287-R1287,2)</f>
        <v>2982793.76</v>
      </c>
      <c r="T1287" s="11" t="s">
        <v>3801</v>
      </c>
      <c r="V1287" s="10">
        <f t="shared" ref="V1287:V1350" si="196">P1287-R1287</f>
        <v>2982793.7550000004</v>
      </c>
      <c r="W1287" s="10" t="e">
        <f>#REF!-V1287</f>
        <v>#REF!</v>
      </c>
    </row>
    <row r="1288" spans="1:23" x14ac:dyDescent="0.25">
      <c r="A1288" s="7">
        <f t="shared" si="189"/>
        <v>1282</v>
      </c>
      <c r="B1288" s="7" t="s">
        <v>3803</v>
      </c>
      <c r="C1288" s="7" t="s">
        <v>3805</v>
      </c>
      <c r="D1288" s="8" t="s">
        <v>54</v>
      </c>
      <c r="E1288" s="8" t="s">
        <v>972</v>
      </c>
      <c r="F1288" s="8" t="s">
        <v>10175</v>
      </c>
      <c r="G1288" s="8" t="s">
        <v>10175</v>
      </c>
      <c r="H1288" s="7" t="s">
        <v>3806</v>
      </c>
      <c r="I1288" s="7" t="s">
        <v>284</v>
      </c>
      <c r="J1288" s="7" t="s">
        <v>15</v>
      </c>
      <c r="K1288" s="7" t="s">
        <v>16</v>
      </c>
      <c r="L1288" s="7" t="s">
        <v>32</v>
      </c>
      <c r="M1288" s="8" t="s">
        <v>246</v>
      </c>
      <c r="N1288" s="23">
        <v>1.264</v>
      </c>
      <c r="O1288" s="22">
        <v>50905.45</v>
      </c>
      <c r="P1288" s="22">
        <v>64344.49</v>
      </c>
      <c r="Q1288" s="9">
        <f>O1288</f>
        <v>50905.45</v>
      </c>
      <c r="R1288" s="9">
        <f>P1288</f>
        <v>64344.49</v>
      </c>
      <c r="S1288" s="10">
        <f>P1288-R1288</f>
        <v>0</v>
      </c>
      <c r="T1288" s="11" t="s">
        <v>3804</v>
      </c>
      <c r="V1288" s="10">
        <f t="shared" si="196"/>
        <v>0</v>
      </c>
      <c r="W1288" s="10" t="e">
        <f>#REF!-V1288</f>
        <v>#REF!</v>
      </c>
    </row>
    <row r="1289" spans="1:23" x14ac:dyDescent="0.25">
      <c r="A1289" s="7">
        <f t="shared" ref="A1289:A1352" si="197">A1288+1</f>
        <v>1283</v>
      </c>
      <c r="B1289" s="7" t="s">
        <v>3807</v>
      </c>
      <c r="C1289" s="7" t="s">
        <v>3809</v>
      </c>
      <c r="D1289" s="8" t="s">
        <v>135</v>
      </c>
      <c r="E1289" s="8" t="s">
        <v>39</v>
      </c>
      <c r="F1289" s="8" t="s">
        <v>10175</v>
      </c>
      <c r="G1289" s="8" t="s">
        <v>10175</v>
      </c>
      <c r="H1289" s="7" t="s">
        <v>3810</v>
      </c>
      <c r="I1289" s="7" t="s">
        <v>284</v>
      </c>
      <c r="J1289" s="7" t="s">
        <v>15</v>
      </c>
      <c r="K1289" s="7" t="s">
        <v>16</v>
      </c>
      <c r="L1289" s="7" t="s">
        <v>32</v>
      </c>
      <c r="M1289" s="8" t="s">
        <v>246</v>
      </c>
      <c r="N1289" s="23">
        <v>1.2509999999999999</v>
      </c>
      <c r="O1289" s="22">
        <v>22371.02</v>
      </c>
      <c r="P1289" s="22">
        <v>27986.15</v>
      </c>
      <c r="Q1289" s="9">
        <f>O1289</f>
        <v>22371.02</v>
      </c>
      <c r="R1289" s="9">
        <f>P1289</f>
        <v>27986.15</v>
      </c>
      <c r="S1289" s="10">
        <f>P1289-R1289</f>
        <v>0</v>
      </c>
      <c r="T1289" s="11" t="s">
        <v>3808</v>
      </c>
      <c r="V1289" s="10">
        <f t="shared" si="196"/>
        <v>0</v>
      </c>
      <c r="W1289" s="10" t="e">
        <f>#REF!-V1289</f>
        <v>#REF!</v>
      </c>
    </row>
    <row r="1290" spans="1:23" x14ac:dyDescent="0.25">
      <c r="A1290" s="7">
        <f t="shared" si="197"/>
        <v>1284</v>
      </c>
      <c r="B1290" s="7" t="s">
        <v>3811</v>
      </c>
      <c r="C1290" s="7" t="s">
        <v>3812</v>
      </c>
      <c r="D1290" s="8" t="s">
        <v>8</v>
      </c>
      <c r="E1290" s="8" t="s">
        <v>241</v>
      </c>
      <c r="F1290" s="8" t="s">
        <v>10175</v>
      </c>
      <c r="G1290" s="8" t="s">
        <v>10175</v>
      </c>
      <c r="H1290" s="7" t="s">
        <v>3814</v>
      </c>
      <c r="I1290" s="7" t="s">
        <v>14</v>
      </c>
      <c r="J1290" s="7" t="s">
        <v>52</v>
      </c>
      <c r="K1290" s="7" t="s">
        <v>53</v>
      </c>
      <c r="L1290" s="7" t="s">
        <v>32</v>
      </c>
      <c r="M1290" s="8" t="s">
        <v>246</v>
      </c>
      <c r="N1290" s="23">
        <v>1.8180000000000001</v>
      </c>
      <c r="O1290" s="22">
        <v>30545</v>
      </c>
      <c r="P1290" s="22">
        <v>55530.81</v>
      </c>
      <c r="Q1290" s="9">
        <f>VLOOKUP(T1290,[1]Sheet1!$R$2:$S$2054,2,0)</f>
        <v>2732.37</v>
      </c>
      <c r="R1290" s="9">
        <f t="shared" ref="R1290:R1301" si="198">N1290*Q1290</f>
        <v>4967.44866</v>
      </c>
      <c r="S1290" s="10">
        <f t="shared" ref="S1290:S1301" si="199">ROUND(P1290-R1290,2)</f>
        <v>50563.360000000001</v>
      </c>
      <c r="T1290" s="11" t="s">
        <v>3813</v>
      </c>
      <c r="V1290" s="10">
        <f t="shared" si="196"/>
        <v>50563.361339999996</v>
      </c>
      <c r="W1290" s="10" t="e">
        <f>#REF!-V1290</f>
        <v>#REF!</v>
      </c>
    </row>
    <row r="1291" spans="1:23" x14ac:dyDescent="0.25">
      <c r="A1291" s="7">
        <f t="shared" si="197"/>
        <v>1285</v>
      </c>
      <c r="B1291" s="7" t="s">
        <v>3811</v>
      </c>
      <c r="C1291" s="7" t="s">
        <v>3812</v>
      </c>
      <c r="D1291" s="8" t="s">
        <v>8</v>
      </c>
      <c r="E1291" s="8" t="s">
        <v>241</v>
      </c>
      <c r="F1291" s="8" t="s">
        <v>10175</v>
      </c>
      <c r="G1291" s="8" t="s">
        <v>10175</v>
      </c>
      <c r="H1291" s="7" t="s">
        <v>3814</v>
      </c>
      <c r="I1291" s="7" t="s">
        <v>284</v>
      </c>
      <c r="J1291" s="7" t="s">
        <v>15</v>
      </c>
      <c r="K1291" s="7" t="s">
        <v>35</v>
      </c>
      <c r="L1291" s="7" t="s">
        <v>32</v>
      </c>
      <c r="M1291" s="8" t="s">
        <v>246</v>
      </c>
      <c r="N1291" s="23">
        <v>2.9220000000000002</v>
      </c>
      <c r="O1291" s="22">
        <v>30545</v>
      </c>
      <c r="P1291" s="22">
        <v>89252.49</v>
      </c>
      <c r="Q1291" s="9">
        <f>VLOOKUP(T1291,[1]Sheet1!$R$2:$S$2054,2,0)</f>
        <v>2732.37</v>
      </c>
      <c r="R1291" s="9">
        <f t="shared" si="198"/>
        <v>7983.9851399999998</v>
      </c>
      <c r="S1291" s="10">
        <f t="shared" si="199"/>
        <v>81268.5</v>
      </c>
      <c r="T1291" s="11" t="s">
        <v>3815</v>
      </c>
      <c r="V1291" s="10">
        <f t="shared" si="196"/>
        <v>81268.504860000001</v>
      </c>
      <c r="W1291" s="10" t="e">
        <f>#REF!-V1291</f>
        <v>#REF!</v>
      </c>
    </row>
    <row r="1292" spans="1:23" x14ac:dyDescent="0.25">
      <c r="A1292" s="7">
        <f t="shared" si="197"/>
        <v>1286</v>
      </c>
      <c r="B1292" s="7" t="s">
        <v>3811</v>
      </c>
      <c r="C1292" s="7" t="s">
        <v>3812</v>
      </c>
      <c r="D1292" s="8" t="s">
        <v>8</v>
      </c>
      <c r="E1292" s="8" t="s">
        <v>241</v>
      </c>
      <c r="F1292" s="8" t="s">
        <v>10175</v>
      </c>
      <c r="G1292" s="8" t="s">
        <v>10175</v>
      </c>
      <c r="H1292" s="7" t="s">
        <v>3814</v>
      </c>
      <c r="I1292" s="7" t="s">
        <v>284</v>
      </c>
      <c r="J1292" s="7" t="s">
        <v>15</v>
      </c>
      <c r="K1292" s="7" t="s">
        <v>35</v>
      </c>
      <c r="L1292" s="7" t="s">
        <v>32</v>
      </c>
      <c r="M1292" s="8" t="s">
        <v>246</v>
      </c>
      <c r="N1292" s="23">
        <v>2.7389999999999999</v>
      </c>
      <c r="O1292" s="22">
        <v>30545</v>
      </c>
      <c r="P1292" s="22">
        <v>83662.759999999995</v>
      </c>
      <c r="Q1292" s="9">
        <f>VLOOKUP(T1292,[1]Sheet1!$R$2:$S$2054,2,0)</f>
        <v>5036.5</v>
      </c>
      <c r="R1292" s="9">
        <f t="shared" si="198"/>
        <v>13794.9735</v>
      </c>
      <c r="S1292" s="10">
        <f t="shared" si="199"/>
        <v>69867.789999999994</v>
      </c>
      <c r="T1292" s="11" t="s">
        <v>3816</v>
      </c>
      <c r="V1292" s="10">
        <f t="shared" si="196"/>
        <v>69867.786499999987</v>
      </c>
      <c r="W1292" s="10" t="e">
        <f>#REF!-V1292</f>
        <v>#REF!</v>
      </c>
    </row>
    <row r="1293" spans="1:23" x14ac:dyDescent="0.25">
      <c r="A1293" s="7">
        <f t="shared" si="197"/>
        <v>1287</v>
      </c>
      <c r="B1293" s="7" t="s">
        <v>3811</v>
      </c>
      <c r="C1293" s="7" t="s">
        <v>3812</v>
      </c>
      <c r="D1293" s="8" t="s">
        <v>8</v>
      </c>
      <c r="E1293" s="8" t="s">
        <v>241</v>
      </c>
      <c r="F1293" s="8" t="s">
        <v>10175</v>
      </c>
      <c r="G1293" s="8" t="s">
        <v>10175</v>
      </c>
      <c r="H1293" s="7" t="s">
        <v>3814</v>
      </c>
      <c r="I1293" s="7" t="s">
        <v>284</v>
      </c>
      <c r="J1293" s="7" t="s">
        <v>15</v>
      </c>
      <c r="K1293" s="7" t="s">
        <v>35</v>
      </c>
      <c r="L1293" s="7" t="s">
        <v>32</v>
      </c>
      <c r="M1293" s="8" t="s">
        <v>246</v>
      </c>
      <c r="N1293" s="23">
        <v>2.9159999999999999</v>
      </c>
      <c r="O1293" s="22">
        <v>30545</v>
      </c>
      <c r="P1293" s="22">
        <v>89069.22</v>
      </c>
      <c r="Q1293" s="9">
        <f>VLOOKUP(T1293,[1]Sheet1!$R$2:$S$2054,2,0)</f>
        <v>5036.5</v>
      </c>
      <c r="R1293" s="9">
        <f t="shared" si="198"/>
        <v>14686.433999999999</v>
      </c>
      <c r="S1293" s="10">
        <f t="shared" si="199"/>
        <v>74382.789999999994</v>
      </c>
      <c r="T1293" s="11" t="s">
        <v>3817</v>
      </c>
      <c r="V1293" s="10">
        <f t="shared" si="196"/>
        <v>74382.786000000007</v>
      </c>
      <c r="W1293" s="10" t="e">
        <f>#REF!-V1293</f>
        <v>#REF!</v>
      </c>
    </row>
    <row r="1294" spans="1:23" x14ac:dyDescent="0.25">
      <c r="A1294" s="7">
        <f t="shared" si="197"/>
        <v>1288</v>
      </c>
      <c r="B1294" s="7" t="s">
        <v>3811</v>
      </c>
      <c r="C1294" s="7" t="s">
        <v>3812</v>
      </c>
      <c r="D1294" s="8" t="s">
        <v>8</v>
      </c>
      <c r="E1294" s="8" t="s">
        <v>241</v>
      </c>
      <c r="F1294" s="8" t="s">
        <v>10175</v>
      </c>
      <c r="G1294" s="8" t="s">
        <v>10175</v>
      </c>
      <c r="H1294" s="7" t="s">
        <v>3814</v>
      </c>
      <c r="I1294" s="7" t="s">
        <v>284</v>
      </c>
      <c r="J1294" s="7" t="s">
        <v>15</v>
      </c>
      <c r="K1294" s="7" t="s">
        <v>35</v>
      </c>
      <c r="L1294" s="7" t="s">
        <v>32</v>
      </c>
      <c r="M1294" s="8" t="s">
        <v>246</v>
      </c>
      <c r="N1294" s="23">
        <v>2.8119999999999998</v>
      </c>
      <c r="O1294" s="22">
        <v>30545</v>
      </c>
      <c r="P1294" s="22">
        <v>85892.54</v>
      </c>
      <c r="Q1294" s="9">
        <f>VLOOKUP(T1294,[1]Sheet1!$R$2:$S$2054,2,0)</f>
        <v>5036.5</v>
      </c>
      <c r="R1294" s="9">
        <f t="shared" si="198"/>
        <v>14162.637999999999</v>
      </c>
      <c r="S1294" s="10">
        <f t="shared" si="199"/>
        <v>71729.899999999994</v>
      </c>
      <c r="T1294" s="11" t="s">
        <v>3818</v>
      </c>
      <c r="V1294" s="10">
        <f t="shared" si="196"/>
        <v>71729.902000000002</v>
      </c>
      <c r="W1294" s="10" t="e">
        <f>#REF!-V1294</f>
        <v>#REF!</v>
      </c>
    </row>
    <row r="1295" spans="1:23" x14ac:dyDescent="0.25">
      <c r="A1295" s="7">
        <f t="shared" si="197"/>
        <v>1289</v>
      </c>
      <c r="B1295" s="7" t="s">
        <v>3811</v>
      </c>
      <c r="C1295" s="7" t="s">
        <v>3812</v>
      </c>
      <c r="D1295" s="8" t="s">
        <v>8</v>
      </c>
      <c r="E1295" s="8" t="s">
        <v>241</v>
      </c>
      <c r="F1295" s="8" t="s">
        <v>10175</v>
      </c>
      <c r="G1295" s="8" t="s">
        <v>10175</v>
      </c>
      <c r="H1295" s="7" t="s">
        <v>3820</v>
      </c>
      <c r="I1295" s="7" t="s">
        <v>284</v>
      </c>
      <c r="J1295" s="7" t="s">
        <v>15</v>
      </c>
      <c r="K1295" s="7" t="s">
        <v>35</v>
      </c>
      <c r="L1295" s="7" t="s">
        <v>32</v>
      </c>
      <c r="M1295" s="8" t="s">
        <v>246</v>
      </c>
      <c r="N1295" s="23">
        <v>2.8759999999999999</v>
      </c>
      <c r="O1295" s="22">
        <v>30545</v>
      </c>
      <c r="P1295" s="22">
        <v>87847.42</v>
      </c>
      <c r="Q1295" s="9">
        <f>VLOOKUP(T1295,[1]Sheet1!$R$2:$S$2054,2,0)</f>
        <v>5036.5</v>
      </c>
      <c r="R1295" s="9">
        <f t="shared" si="198"/>
        <v>14484.974</v>
      </c>
      <c r="S1295" s="10">
        <f t="shared" si="199"/>
        <v>73362.45</v>
      </c>
      <c r="T1295" s="11" t="s">
        <v>3819</v>
      </c>
      <c r="V1295" s="10">
        <f t="shared" si="196"/>
        <v>73362.445999999996</v>
      </c>
      <c r="W1295" s="10" t="e">
        <f>#REF!-V1295</f>
        <v>#REF!</v>
      </c>
    </row>
    <row r="1296" spans="1:23" x14ac:dyDescent="0.25">
      <c r="A1296" s="7">
        <f t="shared" si="197"/>
        <v>1290</v>
      </c>
      <c r="B1296" s="7" t="s">
        <v>3811</v>
      </c>
      <c r="C1296" s="7" t="s">
        <v>3812</v>
      </c>
      <c r="D1296" s="8" t="s">
        <v>8</v>
      </c>
      <c r="E1296" s="8" t="s">
        <v>241</v>
      </c>
      <c r="F1296" s="8" t="s">
        <v>10175</v>
      </c>
      <c r="G1296" s="8" t="s">
        <v>10175</v>
      </c>
      <c r="H1296" s="7" t="s">
        <v>3820</v>
      </c>
      <c r="I1296" s="7" t="s">
        <v>284</v>
      </c>
      <c r="J1296" s="7" t="s">
        <v>15</v>
      </c>
      <c r="K1296" s="7" t="s">
        <v>35</v>
      </c>
      <c r="L1296" s="7" t="s">
        <v>32</v>
      </c>
      <c r="M1296" s="8" t="s">
        <v>246</v>
      </c>
      <c r="N1296" s="23">
        <v>2.9140000000000001</v>
      </c>
      <c r="O1296" s="22">
        <v>30545</v>
      </c>
      <c r="P1296" s="22">
        <v>89008.13</v>
      </c>
      <c r="Q1296" s="9">
        <f>VLOOKUP(T1296,[1]Sheet1!$R$2:$S$2054,2,0)</f>
        <v>5036.5</v>
      </c>
      <c r="R1296" s="9">
        <f t="shared" si="198"/>
        <v>14676.361000000001</v>
      </c>
      <c r="S1296" s="10">
        <f t="shared" si="199"/>
        <v>74331.77</v>
      </c>
      <c r="T1296" s="11" t="s">
        <v>3821</v>
      </c>
      <c r="V1296" s="10">
        <f t="shared" si="196"/>
        <v>74331.769</v>
      </c>
      <c r="W1296" s="10" t="e">
        <f>#REF!-V1296</f>
        <v>#REF!</v>
      </c>
    </row>
    <row r="1297" spans="1:23" x14ac:dyDescent="0.25">
      <c r="A1297" s="7">
        <f t="shared" si="197"/>
        <v>1291</v>
      </c>
      <c r="B1297" s="7" t="s">
        <v>3811</v>
      </c>
      <c r="C1297" s="7" t="s">
        <v>3812</v>
      </c>
      <c r="D1297" s="8" t="s">
        <v>8</v>
      </c>
      <c r="E1297" s="8" t="s">
        <v>241</v>
      </c>
      <c r="F1297" s="8" t="s">
        <v>10175</v>
      </c>
      <c r="G1297" s="8" t="s">
        <v>10175</v>
      </c>
      <c r="H1297" s="7" t="s">
        <v>3820</v>
      </c>
      <c r="I1297" s="7" t="s">
        <v>284</v>
      </c>
      <c r="J1297" s="7" t="s">
        <v>15</v>
      </c>
      <c r="K1297" s="7" t="s">
        <v>35</v>
      </c>
      <c r="L1297" s="7" t="s">
        <v>32</v>
      </c>
      <c r="M1297" s="8" t="s">
        <v>246</v>
      </c>
      <c r="N1297" s="23">
        <v>2.8780000000000001</v>
      </c>
      <c r="O1297" s="22">
        <v>30545</v>
      </c>
      <c r="P1297" s="22">
        <v>87908.51</v>
      </c>
      <c r="Q1297" s="9">
        <f>VLOOKUP(T1297,[1]Sheet1!$R$2:$S$2054,2,0)</f>
        <v>5036.5</v>
      </c>
      <c r="R1297" s="9">
        <f t="shared" si="198"/>
        <v>14495.047</v>
      </c>
      <c r="S1297" s="10">
        <f t="shared" si="199"/>
        <v>73413.460000000006</v>
      </c>
      <c r="T1297" s="11" t="s">
        <v>3822</v>
      </c>
      <c r="V1297" s="10">
        <f t="shared" si="196"/>
        <v>73413.462999999989</v>
      </c>
      <c r="W1297" s="10" t="e">
        <f>#REF!-V1297</f>
        <v>#REF!</v>
      </c>
    </row>
    <row r="1298" spans="1:23" x14ac:dyDescent="0.25">
      <c r="A1298" s="7">
        <f t="shared" si="197"/>
        <v>1292</v>
      </c>
      <c r="B1298" s="7" t="s">
        <v>3823</v>
      </c>
      <c r="C1298" s="7" t="s">
        <v>3824</v>
      </c>
      <c r="D1298" s="8" t="s">
        <v>8</v>
      </c>
      <c r="E1298" s="8" t="s">
        <v>41</v>
      </c>
      <c r="F1298" s="8" t="s">
        <v>10175</v>
      </c>
      <c r="G1298" s="8" t="s">
        <v>10175</v>
      </c>
      <c r="H1298" s="7" t="s">
        <v>51</v>
      </c>
      <c r="I1298" s="7" t="s">
        <v>14</v>
      </c>
      <c r="J1298" s="7" t="s">
        <v>15</v>
      </c>
      <c r="K1298" s="7" t="s">
        <v>35</v>
      </c>
      <c r="L1298" s="7" t="s">
        <v>32</v>
      </c>
      <c r="M1298" s="8" t="s">
        <v>246</v>
      </c>
      <c r="N1298" s="23">
        <v>30.515999999999998</v>
      </c>
      <c r="O1298" s="22">
        <v>34435.15</v>
      </c>
      <c r="P1298" s="22">
        <v>1050823.08</v>
      </c>
      <c r="Q1298" s="9">
        <f>VLOOKUP(T1298,[1]Sheet1!$R$2:$S$2054,2,0)</f>
        <v>11183.41</v>
      </c>
      <c r="R1298" s="9">
        <f t="shared" si="198"/>
        <v>341272.93955999997</v>
      </c>
      <c r="S1298" s="10">
        <f t="shared" si="199"/>
        <v>709550.14</v>
      </c>
      <c r="T1298" s="11" t="s">
        <v>3825</v>
      </c>
      <c r="V1298" s="10">
        <f t="shared" si="196"/>
        <v>709550.1404400001</v>
      </c>
      <c r="W1298" s="10" t="e">
        <f>#REF!-V1298</f>
        <v>#REF!</v>
      </c>
    </row>
    <row r="1299" spans="1:23" x14ac:dyDescent="0.25">
      <c r="A1299" s="7">
        <f t="shared" si="197"/>
        <v>1293</v>
      </c>
      <c r="B1299" s="7" t="s">
        <v>3826</v>
      </c>
      <c r="C1299" s="7" t="s">
        <v>3827</v>
      </c>
      <c r="D1299" s="8" t="s">
        <v>8</v>
      </c>
      <c r="E1299" s="8" t="s">
        <v>241</v>
      </c>
      <c r="F1299" s="8" t="s">
        <v>10175</v>
      </c>
      <c r="G1299" s="8" t="s">
        <v>10175</v>
      </c>
      <c r="H1299" s="7" t="s">
        <v>3829</v>
      </c>
      <c r="I1299" s="7" t="s">
        <v>284</v>
      </c>
      <c r="J1299" s="7" t="s">
        <v>15</v>
      </c>
      <c r="K1299" s="7" t="s">
        <v>35</v>
      </c>
      <c r="L1299" s="7" t="s">
        <v>32</v>
      </c>
      <c r="M1299" s="8" t="s">
        <v>246</v>
      </c>
      <c r="N1299" s="23">
        <v>2.33</v>
      </c>
      <c r="O1299" s="22">
        <v>46353.58</v>
      </c>
      <c r="P1299" s="22">
        <v>108003.85</v>
      </c>
      <c r="Q1299" s="9">
        <f>VLOOKUP(T1299,[1]Sheet1!$R$2:$S$2054,2,0)</f>
        <v>13070.38</v>
      </c>
      <c r="R1299" s="9">
        <f t="shared" si="198"/>
        <v>30453.985399999998</v>
      </c>
      <c r="S1299" s="10">
        <f t="shared" si="199"/>
        <v>77549.86</v>
      </c>
      <c r="T1299" s="11" t="s">
        <v>3828</v>
      </c>
      <c r="V1299" s="10">
        <f t="shared" si="196"/>
        <v>77549.864600000001</v>
      </c>
      <c r="W1299" s="10" t="e">
        <f>#REF!-V1299</f>
        <v>#REF!</v>
      </c>
    </row>
    <row r="1300" spans="1:23" x14ac:dyDescent="0.25">
      <c r="A1300" s="7">
        <f t="shared" si="197"/>
        <v>1294</v>
      </c>
      <c r="B1300" s="7" t="s">
        <v>3826</v>
      </c>
      <c r="C1300" s="7" t="s">
        <v>3827</v>
      </c>
      <c r="D1300" s="8" t="s">
        <v>8</v>
      </c>
      <c r="E1300" s="8" t="s">
        <v>241</v>
      </c>
      <c r="F1300" s="8" t="s">
        <v>10175</v>
      </c>
      <c r="G1300" s="8" t="s">
        <v>10175</v>
      </c>
      <c r="H1300" s="7" t="s">
        <v>3829</v>
      </c>
      <c r="I1300" s="7" t="s">
        <v>284</v>
      </c>
      <c r="J1300" s="7" t="s">
        <v>15</v>
      </c>
      <c r="K1300" s="7" t="s">
        <v>35</v>
      </c>
      <c r="L1300" s="7" t="s">
        <v>32</v>
      </c>
      <c r="M1300" s="8" t="s">
        <v>246</v>
      </c>
      <c r="N1300" s="23">
        <v>2.282</v>
      </c>
      <c r="O1300" s="22">
        <v>46353.58</v>
      </c>
      <c r="P1300" s="22">
        <v>105778.87</v>
      </c>
      <c r="Q1300" s="9">
        <f>VLOOKUP(T1300,[1]Sheet1!$R$2:$S$2054,2,0)</f>
        <v>13070.38</v>
      </c>
      <c r="R1300" s="9">
        <f t="shared" si="198"/>
        <v>29826.60716</v>
      </c>
      <c r="S1300" s="10">
        <f t="shared" si="199"/>
        <v>75952.259999999995</v>
      </c>
      <c r="T1300" s="11" t="s">
        <v>3830</v>
      </c>
      <c r="V1300" s="10">
        <f t="shared" si="196"/>
        <v>75952.262839999996</v>
      </c>
      <c r="W1300" s="10" t="e">
        <f>#REF!-V1300</f>
        <v>#REF!</v>
      </c>
    </row>
    <row r="1301" spans="1:23" x14ac:dyDescent="0.25">
      <c r="A1301" s="7">
        <f t="shared" si="197"/>
        <v>1295</v>
      </c>
      <c r="B1301" s="7" t="s">
        <v>3826</v>
      </c>
      <c r="C1301" s="7" t="s">
        <v>3827</v>
      </c>
      <c r="D1301" s="8" t="s">
        <v>8</v>
      </c>
      <c r="E1301" s="8" t="s">
        <v>241</v>
      </c>
      <c r="F1301" s="8" t="s">
        <v>10175</v>
      </c>
      <c r="G1301" s="8" t="s">
        <v>10175</v>
      </c>
      <c r="H1301" s="7" t="s">
        <v>3829</v>
      </c>
      <c r="I1301" s="7" t="s">
        <v>284</v>
      </c>
      <c r="J1301" s="7" t="s">
        <v>15</v>
      </c>
      <c r="K1301" s="7" t="s">
        <v>35</v>
      </c>
      <c r="L1301" s="7" t="s">
        <v>32</v>
      </c>
      <c r="M1301" s="8" t="s">
        <v>246</v>
      </c>
      <c r="N1301" s="23">
        <v>2.137</v>
      </c>
      <c r="O1301" s="22">
        <v>46353.58</v>
      </c>
      <c r="P1301" s="22">
        <v>99057.61</v>
      </c>
      <c r="Q1301" s="9">
        <f>VLOOKUP(T1301,[1]Sheet1!$R$2:$S$2054,2,0)</f>
        <v>13070.38</v>
      </c>
      <c r="R1301" s="9">
        <f t="shared" si="198"/>
        <v>27931.402059999997</v>
      </c>
      <c r="S1301" s="10">
        <f t="shared" si="199"/>
        <v>71126.210000000006</v>
      </c>
      <c r="T1301" s="11" t="s">
        <v>3831</v>
      </c>
      <c r="V1301" s="10">
        <f t="shared" si="196"/>
        <v>71126.207940000008</v>
      </c>
      <c r="W1301" s="10" t="e">
        <f>#REF!-V1301</f>
        <v>#REF!</v>
      </c>
    </row>
    <row r="1302" spans="1:23" x14ac:dyDescent="0.25">
      <c r="A1302" s="7">
        <f t="shared" si="197"/>
        <v>1296</v>
      </c>
      <c r="B1302" s="7" t="s">
        <v>3832</v>
      </c>
      <c r="C1302" s="7" t="s">
        <v>3834</v>
      </c>
      <c r="D1302" s="8" t="s">
        <v>54</v>
      </c>
      <c r="E1302" s="8" t="s">
        <v>972</v>
      </c>
      <c r="F1302" s="8" t="s">
        <v>10175</v>
      </c>
      <c r="G1302" s="8" t="s">
        <v>10175</v>
      </c>
      <c r="H1302" s="7" t="s">
        <v>3835</v>
      </c>
      <c r="I1302" s="7" t="s">
        <v>284</v>
      </c>
      <c r="J1302" s="7" t="s">
        <v>15</v>
      </c>
      <c r="K1302" s="7" t="s">
        <v>16</v>
      </c>
      <c r="L1302" s="7" t="s">
        <v>32</v>
      </c>
      <c r="M1302" s="8" t="s">
        <v>246</v>
      </c>
      <c r="N1302" s="23">
        <v>1.2390000000000001</v>
      </c>
      <c r="O1302" s="22">
        <v>67358.11</v>
      </c>
      <c r="P1302" s="22">
        <v>83456.7</v>
      </c>
      <c r="Q1302" s="9">
        <f>O1302</f>
        <v>67358.11</v>
      </c>
      <c r="R1302" s="9">
        <f>P1302</f>
        <v>83456.7</v>
      </c>
      <c r="S1302" s="10">
        <f>P1302-R1302</f>
        <v>0</v>
      </c>
      <c r="T1302" s="11" t="s">
        <v>3833</v>
      </c>
      <c r="V1302" s="10">
        <f t="shared" si="196"/>
        <v>0</v>
      </c>
      <c r="W1302" s="10" t="e">
        <f>#REF!-V1302</f>
        <v>#REF!</v>
      </c>
    </row>
    <row r="1303" spans="1:23" x14ac:dyDescent="0.25">
      <c r="A1303" s="7">
        <f t="shared" si="197"/>
        <v>1297</v>
      </c>
      <c r="B1303" s="7" t="s">
        <v>3836</v>
      </c>
      <c r="C1303" s="7" t="s">
        <v>3838</v>
      </c>
      <c r="D1303" s="8" t="s">
        <v>323</v>
      </c>
      <c r="E1303" s="8" t="s">
        <v>49</v>
      </c>
      <c r="F1303" s="8" t="s">
        <v>10175</v>
      </c>
      <c r="G1303" s="8" t="s">
        <v>10175</v>
      </c>
      <c r="H1303" s="7" t="s">
        <v>3839</v>
      </c>
      <c r="I1303" s="7" t="s">
        <v>284</v>
      </c>
      <c r="J1303" s="7" t="s">
        <v>15</v>
      </c>
      <c r="K1303" s="7" t="s">
        <v>35</v>
      </c>
      <c r="L1303" s="7" t="s">
        <v>32</v>
      </c>
      <c r="M1303" s="8" t="s">
        <v>246</v>
      </c>
      <c r="N1303" s="23">
        <v>2.2850000000000001</v>
      </c>
      <c r="O1303" s="22">
        <v>58491.78</v>
      </c>
      <c r="P1303" s="22">
        <v>133653.71</v>
      </c>
      <c r="Q1303" s="9">
        <f>VLOOKUP(T1303,[1]Sheet1!$R$2:$S$2054,2,0)</f>
        <v>9975.49</v>
      </c>
      <c r="R1303" s="9">
        <f>N1303*Q1303</f>
        <v>22793.994650000001</v>
      </c>
      <c r="S1303" s="10">
        <f>ROUND(P1303-R1303,2)</f>
        <v>110859.72</v>
      </c>
      <c r="T1303" s="11" t="s">
        <v>3837</v>
      </c>
      <c r="V1303" s="10">
        <f t="shared" si="196"/>
        <v>110859.71534999998</v>
      </c>
      <c r="W1303" s="10" t="e">
        <f>#REF!-V1303</f>
        <v>#REF!</v>
      </c>
    </row>
    <row r="1304" spans="1:23" x14ac:dyDescent="0.25">
      <c r="A1304" s="7">
        <f t="shared" si="197"/>
        <v>1298</v>
      </c>
      <c r="B1304" s="7" t="s">
        <v>3840</v>
      </c>
      <c r="C1304" s="7" t="s">
        <v>3842</v>
      </c>
      <c r="D1304" s="8" t="s">
        <v>54</v>
      </c>
      <c r="E1304" s="8" t="s">
        <v>37</v>
      </c>
      <c r="F1304" s="8" t="s">
        <v>10175</v>
      </c>
      <c r="G1304" s="8" t="s">
        <v>10175</v>
      </c>
      <c r="H1304" s="7" t="s">
        <v>83</v>
      </c>
      <c r="I1304" s="7" t="s">
        <v>14</v>
      </c>
      <c r="J1304" s="7" t="s">
        <v>15</v>
      </c>
      <c r="K1304" s="7" t="s">
        <v>16</v>
      </c>
      <c r="L1304" s="7" t="s">
        <v>32</v>
      </c>
      <c r="M1304" s="8" t="s">
        <v>246</v>
      </c>
      <c r="N1304" s="23">
        <v>0.376</v>
      </c>
      <c r="O1304" s="22">
        <v>33329.18</v>
      </c>
      <c r="P1304" s="22">
        <v>12531.77</v>
      </c>
      <c r="Q1304" s="9">
        <f>O1304</f>
        <v>33329.18</v>
      </c>
      <c r="R1304" s="9">
        <f>P1304</f>
        <v>12531.77</v>
      </c>
      <c r="S1304" s="10">
        <f>P1304-R1304</f>
        <v>0</v>
      </c>
      <c r="T1304" s="11" t="s">
        <v>3841</v>
      </c>
      <c r="V1304" s="10">
        <f t="shared" si="196"/>
        <v>0</v>
      </c>
      <c r="W1304" s="10" t="e">
        <f>#REF!-V1304</f>
        <v>#REF!</v>
      </c>
    </row>
    <row r="1305" spans="1:23" x14ac:dyDescent="0.25">
      <c r="A1305" s="7">
        <f t="shared" si="197"/>
        <v>1299</v>
      </c>
      <c r="B1305" s="7" t="s">
        <v>3843</v>
      </c>
      <c r="C1305" s="7" t="s">
        <v>3845</v>
      </c>
      <c r="D1305" s="8" t="s">
        <v>79</v>
      </c>
      <c r="E1305" s="8" t="s">
        <v>117</v>
      </c>
      <c r="F1305" s="8" t="s">
        <v>10175</v>
      </c>
      <c r="G1305" s="8" t="s">
        <v>10175</v>
      </c>
      <c r="H1305" s="7" t="s">
        <v>338</v>
      </c>
      <c r="I1305" s="7" t="s">
        <v>14</v>
      </c>
      <c r="J1305" s="7" t="s">
        <v>81</v>
      </c>
      <c r="K1305" s="7" t="s">
        <v>16</v>
      </c>
      <c r="L1305" s="7" t="s">
        <v>32</v>
      </c>
      <c r="M1305" s="8" t="s">
        <v>246</v>
      </c>
      <c r="N1305" s="23">
        <v>2.1999999999999999E-2</v>
      </c>
      <c r="O1305" s="22">
        <v>28419.09</v>
      </c>
      <c r="P1305" s="22">
        <v>625.22</v>
      </c>
      <c r="Q1305" s="9">
        <f>VLOOKUP(T1305,[1]Sheet1!$R$2:$S$2054,2,0)</f>
        <v>14590.9</v>
      </c>
      <c r="R1305" s="9">
        <f>N1305*Q1305</f>
        <v>320.99979999999999</v>
      </c>
      <c r="S1305" s="10">
        <f>ROUND(P1305-R1305,2)</f>
        <v>304.22000000000003</v>
      </c>
      <c r="T1305" s="11" t="s">
        <v>3844</v>
      </c>
      <c r="V1305" s="10">
        <f t="shared" si="196"/>
        <v>304.22020000000003</v>
      </c>
      <c r="W1305" s="10" t="e">
        <f>#REF!-V1305</f>
        <v>#REF!</v>
      </c>
    </row>
    <row r="1306" spans="1:23" x14ac:dyDescent="0.25">
      <c r="A1306" s="7">
        <f t="shared" si="197"/>
        <v>1300</v>
      </c>
      <c r="B1306" s="7" t="s">
        <v>3846</v>
      </c>
      <c r="C1306" s="7" t="s">
        <v>3848</v>
      </c>
      <c r="D1306" s="8" t="s">
        <v>8</v>
      </c>
      <c r="E1306" s="8" t="s">
        <v>241</v>
      </c>
      <c r="F1306" s="8" t="s">
        <v>10175</v>
      </c>
      <c r="G1306" s="8" t="s">
        <v>10175</v>
      </c>
      <c r="H1306" s="7" t="s">
        <v>3849</v>
      </c>
      <c r="I1306" s="7" t="s">
        <v>284</v>
      </c>
      <c r="J1306" s="7" t="s">
        <v>52</v>
      </c>
      <c r="K1306" s="7" t="s">
        <v>53</v>
      </c>
      <c r="L1306" s="7" t="s">
        <v>32</v>
      </c>
      <c r="M1306" s="8" t="s">
        <v>246</v>
      </c>
      <c r="N1306" s="23">
        <v>0.97</v>
      </c>
      <c r="O1306" s="22">
        <v>23577.47</v>
      </c>
      <c r="P1306" s="22">
        <v>22870.15</v>
      </c>
      <c r="Q1306" s="9">
        <f>O1306</f>
        <v>23577.47</v>
      </c>
      <c r="R1306" s="9">
        <f>P1306</f>
        <v>22870.15</v>
      </c>
      <c r="S1306" s="10">
        <f>P1306-R1306</f>
        <v>0</v>
      </c>
      <c r="T1306" s="11" t="s">
        <v>3847</v>
      </c>
      <c r="V1306" s="10">
        <f t="shared" si="196"/>
        <v>0</v>
      </c>
      <c r="W1306" s="10" t="e">
        <f>#REF!-V1306</f>
        <v>#REF!</v>
      </c>
    </row>
    <row r="1307" spans="1:23" x14ac:dyDescent="0.25">
      <c r="A1307" s="7">
        <f t="shared" si="197"/>
        <v>1301</v>
      </c>
      <c r="B1307" s="7" t="s">
        <v>3850</v>
      </c>
      <c r="C1307" s="7" t="s">
        <v>3851</v>
      </c>
      <c r="D1307" s="8" t="s">
        <v>8</v>
      </c>
      <c r="E1307" s="8" t="s">
        <v>41</v>
      </c>
      <c r="F1307" s="8" t="s">
        <v>10175</v>
      </c>
      <c r="G1307" s="8" t="s">
        <v>10175</v>
      </c>
      <c r="H1307" s="7" t="s">
        <v>557</v>
      </c>
      <c r="I1307" s="7" t="s">
        <v>14</v>
      </c>
      <c r="J1307" s="7" t="s">
        <v>15</v>
      </c>
      <c r="K1307" s="7" t="s">
        <v>35</v>
      </c>
      <c r="L1307" s="7" t="s">
        <v>32</v>
      </c>
      <c r="M1307" s="8" t="s">
        <v>246</v>
      </c>
      <c r="N1307" s="23">
        <v>35.201000000000001</v>
      </c>
      <c r="O1307" s="22">
        <v>76731.48</v>
      </c>
      <c r="P1307" s="22">
        <v>2701024.72</v>
      </c>
      <c r="Q1307" s="9">
        <f>VLOOKUP(T1307,[1]Sheet1!$R$2:$S$2054,2,0)</f>
        <v>12385.07</v>
      </c>
      <c r="R1307" s="9">
        <f t="shared" ref="R1307:R1320" si="200">N1307*Q1307</f>
        <v>435966.84907</v>
      </c>
      <c r="S1307" s="10">
        <f t="shared" ref="S1307:S1320" si="201">ROUND(P1307-R1307,2)</f>
        <v>2265057.87</v>
      </c>
      <c r="T1307" s="11" t="s">
        <v>3852</v>
      </c>
      <c r="U1307" s="10"/>
      <c r="V1307" s="10">
        <f t="shared" si="196"/>
        <v>2265057.8709300002</v>
      </c>
      <c r="W1307" s="10" t="e">
        <f>#REF!-V1307</f>
        <v>#REF!</v>
      </c>
    </row>
    <row r="1308" spans="1:23" x14ac:dyDescent="0.25">
      <c r="A1308" s="7">
        <f t="shared" si="197"/>
        <v>1302</v>
      </c>
      <c r="B1308" s="7" t="s">
        <v>3853</v>
      </c>
      <c r="C1308" s="7" t="s">
        <v>3854</v>
      </c>
      <c r="D1308" s="8" t="s">
        <v>8</v>
      </c>
      <c r="E1308" s="8" t="s">
        <v>41</v>
      </c>
      <c r="F1308" s="8" t="s">
        <v>10175</v>
      </c>
      <c r="G1308" s="8" t="s">
        <v>10175</v>
      </c>
      <c r="H1308" s="7" t="s">
        <v>761</v>
      </c>
      <c r="I1308" s="7" t="s">
        <v>14</v>
      </c>
      <c r="J1308" s="7" t="s">
        <v>15</v>
      </c>
      <c r="K1308" s="7" t="s">
        <v>35</v>
      </c>
      <c r="L1308" s="7" t="s">
        <v>32</v>
      </c>
      <c r="M1308" s="8" t="s">
        <v>246</v>
      </c>
      <c r="N1308" s="23">
        <v>8.0139999999999993</v>
      </c>
      <c r="O1308" s="22">
        <v>84254.18</v>
      </c>
      <c r="P1308" s="22">
        <v>675212.99</v>
      </c>
      <c r="Q1308" s="9">
        <f>VLOOKUP(T1308,[1]Sheet1!$R$2:$S$2054,2,0)</f>
        <v>20878.830000000002</v>
      </c>
      <c r="R1308" s="9">
        <f t="shared" si="200"/>
        <v>167322.94362000001</v>
      </c>
      <c r="S1308" s="10">
        <f t="shared" si="201"/>
        <v>507890.05</v>
      </c>
      <c r="T1308" s="11" t="s">
        <v>3855</v>
      </c>
      <c r="V1308" s="10">
        <f t="shared" si="196"/>
        <v>507890.04637999996</v>
      </c>
      <c r="W1308" s="10" t="e">
        <f>#REF!-V1308</f>
        <v>#REF!</v>
      </c>
    </row>
    <row r="1309" spans="1:23" x14ac:dyDescent="0.25">
      <c r="A1309" s="7">
        <f t="shared" si="197"/>
        <v>1303</v>
      </c>
      <c r="B1309" s="7" t="s">
        <v>3856</v>
      </c>
      <c r="C1309" s="7" t="s">
        <v>3857</v>
      </c>
      <c r="D1309" s="8" t="s">
        <v>8</v>
      </c>
      <c r="E1309" s="8" t="s">
        <v>41</v>
      </c>
      <c r="F1309" s="8" t="s">
        <v>10175</v>
      </c>
      <c r="G1309" s="8" t="s">
        <v>10175</v>
      </c>
      <c r="H1309" s="7" t="s">
        <v>3858</v>
      </c>
      <c r="I1309" s="7" t="s">
        <v>14</v>
      </c>
      <c r="J1309" s="7" t="s">
        <v>15</v>
      </c>
      <c r="K1309" s="7" t="s">
        <v>35</v>
      </c>
      <c r="L1309" s="7" t="s">
        <v>32</v>
      </c>
      <c r="M1309" s="8" t="s">
        <v>246</v>
      </c>
      <c r="N1309" s="23">
        <v>12.114000000000001</v>
      </c>
      <c r="O1309" s="22">
        <v>84254.18</v>
      </c>
      <c r="P1309" s="22">
        <v>1020655.11</v>
      </c>
      <c r="Q1309" s="9">
        <f>VLOOKUP(T1309,[1]Sheet1!$R$2:$S$2054,2,0)</f>
        <v>20290.490000000002</v>
      </c>
      <c r="R1309" s="9">
        <f t="shared" si="200"/>
        <v>245798.99586000002</v>
      </c>
      <c r="S1309" s="10">
        <f t="shared" si="201"/>
        <v>774856.11</v>
      </c>
      <c r="T1309" s="11" t="s">
        <v>3859</v>
      </c>
      <c r="V1309" s="10">
        <f t="shared" si="196"/>
        <v>774856.11413999996</v>
      </c>
      <c r="W1309" s="10" t="e">
        <f>#REF!-V1309</f>
        <v>#REF!</v>
      </c>
    </row>
    <row r="1310" spans="1:23" x14ac:dyDescent="0.25">
      <c r="A1310" s="7">
        <f t="shared" si="197"/>
        <v>1304</v>
      </c>
      <c r="B1310" s="7" t="s">
        <v>3860</v>
      </c>
      <c r="C1310" s="7" t="s">
        <v>3861</v>
      </c>
      <c r="D1310" s="8" t="s">
        <v>8</v>
      </c>
      <c r="E1310" s="8" t="s">
        <v>41</v>
      </c>
      <c r="F1310" s="8" t="s">
        <v>10175</v>
      </c>
      <c r="G1310" s="8" t="s">
        <v>10175</v>
      </c>
      <c r="H1310" s="7" t="s">
        <v>51</v>
      </c>
      <c r="I1310" s="7" t="s">
        <v>14</v>
      </c>
      <c r="J1310" s="7" t="s">
        <v>15</v>
      </c>
      <c r="K1310" s="7" t="s">
        <v>35</v>
      </c>
      <c r="L1310" s="7" t="s">
        <v>32</v>
      </c>
      <c r="M1310" s="8" t="s">
        <v>246</v>
      </c>
      <c r="N1310" s="23">
        <v>7.23</v>
      </c>
      <c r="O1310" s="22">
        <v>53864.36</v>
      </c>
      <c r="P1310" s="22">
        <v>389439.3</v>
      </c>
      <c r="Q1310" s="9">
        <f>VLOOKUP(T1310,[1]Sheet1!$R$2:$S$2054,2,0)</f>
        <v>12278</v>
      </c>
      <c r="R1310" s="9">
        <f t="shared" si="200"/>
        <v>88769.94</v>
      </c>
      <c r="S1310" s="10">
        <f t="shared" si="201"/>
        <v>300669.36</v>
      </c>
      <c r="T1310" s="11" t="s">
        <v>3862</v>
      </c>
      <c r="V1310" s="10">
        <f t="shared" si="196"/>
        <v>300669.36</v>
      </c>
      <c r="W1310" s="10" t="e">
        <f>#REF!-V1310</f>
        <v>#REF!</v>
      </c>
    </row>
    <row r="1311" spans="1:23" x14ac:dyDescent="0.25">
      <c r="A1311" s="7">
        <f t="shared" si="197"/>
        <v>1305</v>
      </c>
      <c r="B1311" s="7" t="s">
        <v>3863</v>
      </c>
      <c r="C1311" s="7" t="s">
        <v>3864</v>
      </c>
      <c r="D1311" s="8" t="s">
        <v>8</v>
      </c>
      <c r="E1311" s="8" t="s">
        <v>41</v>
      </c>
      <c r="F1311" s="8" t="s">
        <v>10175</v>
      </c>
      <c r="G1311" s="8" t="s">
        <v>10175</v>
      </c>
      <c r="H1311" s="7" t="s">
        <v>51</v>
      </c>
      <c r="I1311" s="7" t="s">
        <v>14</v>
      </c>
      <c r="J1311" s="7" t="s">
        <v>15</v>
      </c>
      <c r="K1311" s="7" t="s">
        <v>35</v>
      </c>
      <c r="L1311" s="7" t="s">
        <v>32</v>
      </c>
      <c r="M1311" s="8" t="s">
        <v>246</v>
      </c>
      <c r="N1311" s="23">
        <v>48.161999999999999</v>
      </c>
      <c r="O1311" s="22">
        <v>49519.98</v>
      </c>
      <c r="P1311" s="22">
        <v>2384981.2799999998</v>
      </c>
      <c r="Q1311" s="9">
        <f>VLOOKUP(T1311,[1]Sheet1!$R$2:$S$2054,2,0)</f>
        <v>8593.51</v>
      </c>
      <c r="R1311" s="9">
        <f t="shared" si="200"/>
        <v>413880.62861999997</v>
      </c>
      <c r="S1311" s="10">
        <f t="shared" si="201"/>
        <v>1971100.65</v>
      </c>
      <c r="T1311" s="11" t="s">
        <v>3865</v>
      </c>
      <c r="V1311" s="10">
        <f t="shared" si="196"/>
        <v>1971100.6513799997</v>
      </c>
      <c r="W1311" s="10" t="e">
        <f>#REF!-V1311</f>
        <v>#REF!</v>
      </c>
    </row>
    <row r="1312" spans="1:23" x14ac:dyDescent="0.25">
      <c r="A1312" s="7">
        <f t="shared" si="197"/>
        <v>1306</v>
      </c>
      <c r="B1312" s="7" t="s">
        <v>3866</v>
      </c>
      <c r="C1312" s="7" t="s">
        <v>3867</v>
      </c>
      <c r="D1312" s="8" t="s">
        <v>8</v>
      </c>
      <c r="E1312" s="8" t="s">
        <v>41</v>
      </c>
      <c r="F1312" s="8" t="s">
        <v>10175</v>
      </c>
      <c r="G1312" s="8" t="s">
        <v>10175</v>
      </c>
      <c r="H1312" s="7" t="s">
        <v>51</v>
      </c>
      <c r="I1312" s="7" t="s">
        <v>14</v>
      </c>
      <c r="J1312" s="7" t="s">
        <v>15</v>
      </c>
      <c r="K1312" s="7" t="s">
        <v>35</v>
      </c>
      <c r="L1312" s="7" t="s">
        <v>32</v>
      </c>
      <c r="M1312" s="8" t="s">
        <v>246</v>
      </c>
      <c r="N1312" s="23">
        <v>0.85399999999999998</v>
      </c>
      <c r="O1312" s="22">
        <v>94822.24</v>
      </c>
      <c r="P1312" s="22">
        <v>80978.19</v>
      </c>
      <c r="Q1312" s="9">
        <f>VLOOKUP(T1312,[1]Sheet1!$R$2:$S$2054,2,0)</f>
        <v>16455.5</v>
      </c>
      <c r="R1312" s="9">
        <f t="shared" si="200"/>
        <v>14052.996999999999</v>
      </c>
      <c r="S1312" s="10">
        <f t="shared" si="201"/>
        <v>66925.19</v>
      </c>
      <c r="T1312" s="11" t="s">
        <v>3868</v>
      </c>
      <c r="V1312" s="10">
        <f t="shared" si="196"/>
        <v>66925.192999999999</v>
      </c>
      <c r="W1312" s="10" t="e">
        <f>#REF!-V1312</f>
        <v>#REF!</v>
      </c>
    </row>
    <row r="1313" spans="1:23" x14ac:dyDescent="0.25">
      <c r="A1313" s="7">
        <f t="shared" si="197"/>
        <v>1307</v>
      </c>
      <c r="B1313" s="7" t="s">
        <v>3869</v>
      </c>
      <c r="C1313" s="7" t="s">
        <v>3870</v>
      </c>
      <c r="D1313" s="8" t="s">
        <v>8</v>
      </c>
      <c r="E1313" s="8" t="s">
        <v>41</v>
      </c>
      <c r="F1313" s="8" t="s">
        <v>10175</v>
      </c>
      <c r="G1313" s="8" t="s">
        <v>10175</v>
      </c>
      <c r="H1313" s="7" t="s">
        <v>51</v>
      </c>
      <c r="I1313" s="7" t="s">
        <v>14</v>
      </c>
      <c r="J1313" s="7" t="s">
        <v>15</v>
      </c>
      <c r="K1313" s="7" t="s">
        <v>35</v>
      </c>
      <c r="L1313" s="7" t="s">
        <v>32</v>
      </c>
      <c r="M1313" s="8" t="s">
        <v>246</v>
      </c>
      <c r="N1313" s="23">
        <v>56.703000000000003</v>
      </c>
      <c r="O1313" s="22">
        <v>76731.48</v>
      </c>
      <c r="P1313" s="22">
        <v>4350905.13</v>
      </c>
      <c r="Q1313" s="9">
        <f>VLOOKUP(T1313,[1]Sheet1!$R$2:$S$2054,2,0)</f>
        <v>3963.22</v>
      </c>
      <c r="R1313" s="9">
        <f t="shared" si="200"/>
        <v>224726.46366000001</v>
      </c>
      <c r="S1313" s="10">
        <f t="shared" si="201"/>
        <v>4126178.67</v>
      </c>
      <c r="T1313" s="11" t="s">
        <v>3871</v>
      </c>
      <c r="V1313" s="10">
        <f t="shared" si="196"/>
        <v>4126178.66634</v>
      </c>
      <c r="W1313" s="10" t="e">
        <f>#REF!-V1313</f>
        <v>#REF!</v>
      </c>
    </row>
    <row r="1314" spans="1:23" x14ac:dyDescent="0.25">
      <c r="A1314" s="7">
        <f t="shared" si="197"/>
        <v>1308</v>
      </c>
      <c r="B1314" s="7" t="s">
        <v>3872</v>
      </c>
      <c r="C1314" s="7" t="s">
        <v>3873</v>
      </c>
      <c r="D1314" s="8" t="s">
        <v>135</v>
      </c>
      <c r="E1314" s="8" t="s">
        <v>136</v>
      </c>
      <c r="F1314" s="8" t="s">
        <v>10175</v>
      </c>
      <c r="G1314" s="8" t="s">
        <v>10175</v>
      </c>
      <c r="H1314" s="7" t="s">
        <v>3874</v>
      </c>
      <c r="I1314" s="7" t="s">
        <v>284</v>
      </c>
      <c r="J1314" s="7" t="s">
        <v>15</v>
      </c>
      <c r="K1314" s="7" t="s">
        <v>35</v>
      </c>
      <c r="L1314" s="7" t="s">
        <v>32</v>
      </c>
      <c r="M1314" s="8" t="s">
        <v>246</v>
      </c>
      <c r="N1314" s="23">
        <v>1.8069999999999999</v>
      </c>
      <c r="O1314" s="22">
        <v>38226.43</v>
      </c>
      <c r="P1314" s="22">
        <v>69075.149999999994</v>
      </c>
      <c r="Q1314" s="9">
        <f>VLOOKUP(T1314,[1]Sheet1!$R$2:$S$2054,2,0)</f>
        <v>5887.17</v>
      </c>
      <c r="R1314" s="9">
        <f t="shared" si="200"/>
        <v>10638.116190000001</v>
      </c>
      <c r="S1314" s="10">
        <f t="shared" si="201"/>
        <v>58437.03</v>
      </c>
      <c r="T1314" s="11" t="s">
        <v>3875</v>
      </c>
      <c r="V1314" s="10">
        <f t="shared" si="196"/>
        <v>58437.033809999994</v>
      </c>
      <c r="W1314" s="10" t="e">
        <f>#REF!-V1314</f>
        <v>#REF!</v>
      </c>
    </row>
    <row r="1315" spans="1:23" x14ac:dyDescent="0.25">
      <c r="A1315" s="7">
        <f t="shared" si="197"/>
        <v>1309</v>
      </c>
      <c r="B1315" s="7" t="s">
        <v>3872</v>
      </c>
      <c r="C1315" s="7" t="s">
        <v>3873</v>
      </c>
      <c r="D1315" s="8" t="s">
        <v>135</v>
      </c>
      <c r="E1315" s="8" t="s">
        <v>136</v>
      </c>
      <c r="F1315" s="8" t="s">
        <v>10175</v>
      </c>
      <c r="G1315" s="8" t="s">
        <v>10175</v>
      </c>
      <c r="H1315" s="7" t="s">
        <v>3877</v>
      </c>
      <c r="I1315" s="7" t="s">
        <v>284</v>
      </c>
      <c r="J1315" s="7" t="s">
        <v>15</v>
      </c>
      <c r="K1315" s="7" t="s">
        <v>35</v>
      </c>
      <c r="L1315" s="7" t="s">
        <v>32</v>
      </c>
      <c r="M1315" s="8" t="s">
        <v>246</v>
      </c>
      <c r="N1315" s="23">
        <v>1.83</v>
      </c>
      <c r="O1315" s="22">
        <v>38226.43</v>
      </c>
      <c r="P1315" s="22">
        <v>69954.36</v>
      </c>
      <c r="Q1315" s="9">
        <f>VLOOKUP(T1315,[1]Sheet1!$R$2:$S$2054,2,0)</f>
        <v>5887.17</v>
      </c>
      <c r="R1315" s="9">
        <f t="shared" si="200"/>
        <v>10773.5211</v>
      </c>
      <c r="S1315" s="10">
        <f t="shared" si="201"/>
        <v>59180.84</v>
      </c>
      <c r="T1315" s="11" t="s">
        <v>3876</v>
      </c>
      <c r="V1315" s="10">
        <f t="shared" si="196"/>
        <v>59180.838900000002</v>
      </c>
      <c r="W1315" s="10" t="e">
        <f>#REF!-V1315</f>
        <v>#REF!</v>
      </c>
    </row>
    <row r="1316" spans="1:23" x14ac:dyDescent="0.25">
      <c r="A1316" s="7">
        <f t="shared" si="197"/>
        <v>1310</v>
      </c>
      <c r="B1316" s="7" t="s">
        <v>3878</v>
      </c>
      <c r="C1316" s="7" t="s">
        <v>3879</v>
      </c>
      <c r="D1316" s="8" t="s">
        <v>8</v>
      </c>
      <c r="E1316" s="8" t="s">
        <v>241</v>
      </c>
      <c r="F1316" s="8" t="s">
        <v>10175</v>
      </c>
      <c r="G1316" s="8" t="s">
        <v>10175</v>
      </c>
      <c r="H1316" s="7" t="s">
        <v>3881</v>
      </c>
      <c r="I1316" s="7" t="s">
        <v>284</v>
      </c>
      <c r="J1316" s="7" t="s">
        <v>15</v>
      </c>
      <c r="K1316" s="7" t="s">
        <v>35</v>
      </c>
      <c r="L1316" s="7" t="s">
        <v>32</v>
      </c>
      <c r="M1316" s="8" t="s">
        <v>246</v>
      </c>
      <c r="N1316" s="23">
        <v>1.605</v>
      </c>
      <c r="O1316" s="22">
        <v>38226.42</v>
      </c>
      <c r="P1316" s="22">
        <v>61353.41</v>
      </c>
      <c r="Q1316" s="9">
        <f>VLOOKUP(T1316,[1]Sheet1!$R$2:$S$2054,2,0)</f>
        <v>8767.6</v>
      </c>
      <c r="R1316" s="9">
        <f t="shared" si="200"/>
        <v>14071.998</v>
      </c>
      <c r="S1316" s="10">
        <f t="shared" si="201"/>
        <v>47281.41</v>
      </c>
      <c r="T1316" s="11" t="s">
        <v>3880</v>
      </c>
      <c r="V1316" s="10">
        <f t="shared" si="196"/>
        <v>47281.412000000004</v>
      </c>
      <c r="W1316" s="10" t="e">
        <f>#REF!-V1316</f>
        <v>#REF!</v>
      </c>
    </row>
    <row r="1317" spans="1:23" x14ac:dyDescent="0.25">
      <c r="A1317" s="7">
        <f t="shared" si="197"/>
        <v>1311</v>
      </c>
      <c r="B1317" s="7" t="s">
        <v>3878</v>
      </c>
      <c r="C1317" s="7" t="s">
        <v>3879</v>
      </c>
      <c r="D1317" s="8" t="s">
        <v>8</v>
      </c>
      <c r="E1317" s="8" t="s">
        <v>241</v>
      </c>
      <c r="F1317" s="8" t="s">
        <v>10175</v>
      </c>
      <c r="G1317" s="8" t="s">
        <v>10175</v>
      </c>
      <c r="H1317" s="7" t="s">
        <v>3881</v>
      </c>
      <c r="I1317" s="7" t="s">
        <v>284</v>
      </c>
      <c r="J1317" s="7" t="s">
        <v>15</v>
      </c>
      <c r="K1317" s="7" t="s">
        <v>35</v>
      </c>
      <c r="L1317" s="7" t="s">
        <v>32</v>
      </c>
      <c r="M1317" s="8" t="s">
        <v>246</v>
      </c>
      <c r="N1317" s="23">
        <v>1.647</v>
      </c>
      <c r="O1317" s="22">
        <v>38226.42</v>
      </c>
      <c r="P1317" s="22">
        <v>62958.91</v>
      </c>
      <c r="Q1317" s="9">
        <f>VLOOKUP(T1317,[1]Sheet1!$R$2:$S$2054,2,0)</f>
        <v>8767.6</v>
      </c>
      <c r="R1317" s="9">
        <f t="shared" si="200"/>
        <v>14440.237200000001</v>
      </c>
      <c r="S1317" s="10">
        <f t="shared" si="201"/>
        <v>48518.67</v>
      </c>
      <c r="T1317" s="11" t="s">
        <v>3882</v>
      </c>
      <c r="V1317" s="10">
        <f t="shared" si="196"/>
        <v>48518.6728</v>
      </c>
      <c r="W1317" s="10" t="e">
        <f>#REF!-V1317</f>
        <v>#REF!</v>
      </c>
    </row>
    <row r="1318" spans="1:23" x14ac:dyDescent="0.25">
      <c r="A1318" s="7">
        <f t="shared" si="197"/>
        <v>1312</v>
      </c>
      <c r="B1318" s="7" t="s">
        <v>3878</v>
      </c>
      <c r="C1318" s="7" t="s">
        <v>3879</v>
      </c>
      <c r="D1318" s="8" t="s">
        <v>8</v>
      </c>
      <c r="E1318" s="8" t="s">
        <v>241</v>
      </c>
      <c r="F1318" s="8" t="s">
        <v>10175</v>
      </c>
      <c r="G1318" s="8" t="s">
        <v>10175</v>
      </c>
      <c r="H1318" s="7" t="s">
        <v>3881</v>
      </c>
      <c r="I1318" s="7" t="s">
        <v>284</v>
      </c>
      <c r="J1318" s="7" t="s">
        <v>15</v>
      </c>
      <c r="K1318" s="7" t="s">
        <v>35</v>
      </c>
      <c r="L1318" s="7" t="s">
        <v>32</v>
      </c>
      <c r="M1318" s="8" t="s">
        <v>246</v>
      </c>
      <c r="N1318" s="23">
        <v>1.593</v>
      </c>
      <c r="O1318" s="22">
        <v>38226.42</v>
      </c>
      <c r="P1318" s="22">
        <v>60894.69</v>
      </c>
      <c r="Q1318" s="9">
        <f>VLOOKUP(T1318,[1]Sheet1!$R$2:$S$2054,2,0)</f>
        <v>8767.6</v>
      </c>
      <c r="R1318" s="9">
        <f t="shared" si="200"/>
        <v>13966.7868</v>
      </c>
      <c r="S1318" s="10">
        <f t="shared" si="201"/>
        <v>46927.9</v>
      </c>
      <c r="T1318" s="11" t="s">
        <v>3883</v>
      </c>
      <c r="V1318" s="10">
        <f t="shared" si="196"/>
        <v>46927.903200000001</v>
      </c>
      <c r="W1318" s="10" t="e">
        <f>#REF!-V1318</f>
        <v>#REF!</v>
      </c>
    </row>
    <row r="1319" spans="1:23" x14ac:dyDescent="0.25">
      <c r="A1319" s="7">
        <f t="shared" si="197"/>
        <v>1313</v>
      </c>
      <c r="B1319" s="7" t="s">
        <v>3878</v>
      </c>
      <c r="C1319" s="7" t="s">
        <v>3879</v>
      </c>
      <c r="D1319" s="8" t="s">
        <v>8</v>
      </c>
      <c r="E1319" s="8" t="s">
        <v>41</v>
      </c>
      <c r="F1319" s="8" t="s">
        <v>10175</v>
      </c>
      <c r="G1319" s="8" t="s">
        <v>10175</v>
      </c>
      <c r="H1319" s="7" t="s">
        <v>51</v>
      </c>
      <c r="I1319" s="7" t="s">
        <v>14</v>
      </c>
      <c r="J1319" s="7" t="s">
        <v>15</v>
      </c>
      <c r="K1319" s="7" t="s">
        <v>35</v>
      </c>
      <c r="L1319" s="7" t="s">
        <v>32</v>
      </c>
      <c r="M1319" s="8" t="s">
        <v>246</v>
      </c>
      <c r="N1319" s="23">
        <v>18.024999999999999</v>
      </c>
      <c r="O1319" s="22">
        <v>35085.449999999997</v>
      </c>
      <c r="P1319" s="22">
        <v>632415.25</v>
      </c>
      <c r="Q1319" s="9">
        <f>VLOOKUP(T1319,[1]Sheet1!$R$2:$S$2054,2,0)</f>
        <v>7997.5</v>
      </c>
      <c r="R1319" s="9">
        <f t="shared" si="200"/>
        <v>144154.9375</v>
      </c>
      <c r="S1319" s="10">
        <f t="shared" si="201"/>
        <v>488260.31</v>
      </c>
      <c r="T1319" s="11" t="s">
        <v>3884</v>
      </c>
      <c r="V1319" s="10">
        <f t="shared" si="196"/>
        <v>488260.3125</v>
      </c>
      <c r="W1319" s="10" t="e">
        <f>#REF!-V1319</f>
        <v>#REF!</v>
      </c>
    </row>
    <row r="1320" spans="1:23" x14ac:dyDescent="0.25">
      <c r="A1320" s="7">
        <f t="shared" si="197"/>
        <v>1314</v>
      </c>
      <c r="B1320" s="7" t="s">
        <v>3885</v>
      </c>
      <c r="C1320" s="7" t="s">
        <v>3886</v>
      </c>
      <c r="D1320" s="8" t="s">
        <v>8</v>
      </c>
      <c r="E1320" s="8" t="s">
        <v>41</v>
      </c>
      <c r="F1320" s="8" t="s">
        <v>10175</v>
      </c>
      <c r="G1320" s="8" t="s">
        <v>10175</v>
      </c>
      <c r="H1320" s="7" t="s">
        <v>51</v>
      </c>
      <c r="I1320" s="7" t="s">
        <v>14</v>
      </c>
      <c r="J1320" s="7" t="s">
        <v>15</v>
      </c>
      <c r="K1320" s="7" t="s">
        <v>35</v>
      </c>
      <c r="L1320" s="7" t="s">
        <v>32</v>
      </c>
      <c r="M1320" s="8" t="s">
        <v>246</v>
      </c>
      <c r="N1320" s="23">
        <v>47.125</v>
      </c>
      <c r="O1320" s="22">
        <v>50839.86</v>
      </c>
      <c r="P1320" s="22">
        <v>2395828.61</v>
      </c>
      <c r="Q1320" s="9">
        <f>VLOOKUP(T1320,[1]Sheet1!$R$2:$S$2054,2,0)</f>
        <v>11619.11</v>
      </c>
      <c r="R1320" s="9">
        <f t="shared" si="200"/>
        <v>547550.55875000008</v>
      </c>
      <c r="S1320" s="10">
        <f t="shared" si="201"/>
        <v>1848278.05</v>
      </c>
      <c r="T1320" s="11" t="s">
        <v>3887</v>
      </c>
      <c r="V1320" s="10">
        <f t="shared" si="196"/>
        <v>1848278.0512499998</v>
      </c>
      <c r="W1320" s="10" t="e">
        <f>#REF!-V1320</f>
        <v>#REF!</v>
      </c>
    </row>
    <row r="1321" spans="1:23" x14ac:dyDescent="0.25">
      <c r="A1321" s="7">
        <f t="shared" si="197"/>
        <v>1315</v>
      </c>
      <c r="B1321" s="7" t="s">
        <v>3888</v>
      </c>
      <c r="C1321" s="7" t="s">
        <v>3890</v>
      </c>
      <c r="D1321" s="8" t="s">
        <v>8</v>
      </c>
      <c r="E1321" s="8" t="s">
        <v>41</v>
      </c>
      <c r="F1321" s="8" t="s">
        <v>10175</v>
      </c>
      <c r="G1321" s="8" t="s">
        <v>10175</v>
      </c>
      <c r="H1321" s="7" t="s">
        <v>557</v>
      </c>
      <c r="I1321" s="7" t="s">
        <v>14</v>
      </c>
      <c r="J1321" s="7" t="s">
        <v>15</v>
      </c>
      <c r="K1321" s="7" t="s">
        <v>35</v>
      </c>
      <c r="L1321" s="7" t="s">
        <v>32</v>
      </c>
      <c r="M1321" s="8" t="s">
        <v>246</v>
      </c>
      <c r="N1321" s="23">
        <v>1E-3</v>
      </c>
      <c r="O1321" s="22">
        <v>33720</v>
      </c>
      <c r="P1321" s="22">
        <v>33.72</v>
      </c>
      <c r="Q1321" s="9">
        <f t="shared" ref="Q1321:R1323" si="202">O1321</f>
        <v>33720</v>
      </c>
      <c r="R1321" s="9">
        <f t="shared" si="202"/>
        <v>33.72</v>
      </c>
      <c r="S1321" s="10">
        <f>P1321-R1321</f>
        <v>0</v>
      </c>
      <c r="T1321" s="11" t="s">
        <v>3889</v>
      </c>
      <c r="V1321" s="10">
        <f t="shared" si="196"/>
        <v>0</v>
      </c>
      <c r="W1321" s="10" t="e">
        <f>#REF!-V1321</f>
        <v>#REF!</v>
      </c>
    </row>
    <row r="1322" spans="1:23" x14ac:dyDescent="0.25">
      <c r="A1322" s="7">
        <f t="shared" si="197"/>
        <v>1316</v>
      </c>
      <c r="B1322" s="7" t="s">
        <v>3888</v>
      </c>
      <c r="C1322" s="7" t="s">
        <v>3890</v>
      </c>
      <c r="D1322" s="8" t="s">
        <v>8</v>
      </c>
      <c r="E1322" s="8" t="s">
        <v>41</v>
      </c>
      <c r="F1322" s="8" t="s">
        <v>42</v>
      </c>
      <c r="G1322" s="7" t="s">
        <v>713</v>
      </c>
      <c r="H1322" s="7" t="s">
        <v>557</v>
      </c>
      <c r="I1322" s="7" t="s">
        <v>14</v>
      </c>
      <c r="J1322" s="7" t="s">
        <v>15</v>
      </c>
      <c r="K1322" s="7" t="s">
        <v>35</v>
      </c>
      <c r="L1322" s="7" t="s">
        <v>32</v>
      </c>
      <c r="M1322" s="8" t="s">
        <v>246</v>
      </c>
      <c r="N1322" s="23">
        <v>0.66100000000000003</v>
      </c>
      <c r="O1322" s="22">
        <v>33716.79</v>
      </c>
      <c r="P1322" s="22">
        <v>22286.799999999999</v>
      </c>
      <c r="Q1322" s="9">
        <f t="shared" si="202"/>
        <v>33716.79</v>
      </c>
      <c r="R1322" s="9">
        <f t="shared" si="202"/>
        <v>22286.799999999999</v>
      </c>
      <c r="S1322" s="10">
        <f>P1322-R1322</f>
        <v>0</v>
      </c>
      <c r="T1322" s="11" t="s">
        <v>3891</v>
      </c>
      <c r="V1322" s="10">
        <f t="shared" si="196"/>
        <v>0</v>
      </c>
      <c r="W1322" s="10" t="e">
        <f>#REF!-V1322</f>
        <v>#REF!</v>
      </c>
    </row>
    <row r="1323" spans="1:23" x14ac:dyDescent="0.25">
      <c r="A1323" s="7">
        <f t="shared" si="197"/>
        <v>1317</v>
      </c>
      <c r="B1323" s="7" t="s">
        <v>3893</v>
      </c>
      <c r="C1323" s="7" t="s">
        <v>3895</v>
      </c>
      <c r="D1323" s="8" t="s">
        <v>235</v>
      </c>
      <c r="E1323" s="8" t="s">
        <v>39</v>
      </c>
      <c r="F1323" s="8" t="s">
        <v>10175</v>
      </c>
      <c r="G1323" s="8" t="s">
        <v>10175</v>
      </c>
      <c r="H1323" s="7" t="s">
        <v>83</v>
      </c>
      <c r="I1323" s="7" t="s">
        <v>284</v>
      </c>
      <c r="J1323" s="7" t="s">
        <v>15</v>
      </c>
      <c r="K1323" s="7" t="s">
        <v>16</v>
      </c>
      <c r="L1323" s="7" t="s">
        <v>32</v>
      </c>
      <c r="M1323" s="8" t="s">
        <v>246</v>
      </c>
      <c r="N1323" s="23">
        <v>0.249</v>
      </c>
      <c r="O1323" s="22">
        <v>29197.59</v>
      </c>
      <c r="P1323" s="22">
        <v>7270.2</v>
      </c>
      <c r="Q1323" s="9">
        <f t="shared" si="202"/>
        <v>29197.59</v>
      </c>
      <c r="R1323" s="9">
        <f t="shared" si="202"/>
        <v>7270.2</v>
      </c>
      <c r="S1323" s="10">
        <f>P1323-R1323</f>
        <v>0</v>
      </c>
      <c r="T1323" s="11" t="s">
        <v>3894</v>
      </c>
      <c r="V1323" s="10">
        <f t="shared" si="196"/>
        <v>0</v>
      </c>
      <c r="W1323" s="10" t="e">
        <f>#REF!-V1323</f>
        <v>#REF!</v>
      </c>
    </row>
    <row r="1324" spans="1:23" x14ac:dyDescent="0.25">
      <c r="A1324" s="7">
        <f t="shared" si="197"/>
        <v>1318</v>
      </c>
      <c r="B1324" s="7" t="s">
        <v>3896</v>
      </c>
      <c r="C1324" s="7" t="s">
        <v>3898</v>
      </c>
      <c r="D1324" s="8" t="s">
        <v>8</v>
      </c>
      <c r="E1324" s="8" t="s">
        <v>241</v>
      </c>
      <c r="F1324" s="8" t="s">
        <v>10175</v>
      </c>
      <c r="G1324" s="8" t="s">
        <v>10175</v>
      </c>
      <c r="H1324" s="7" t="s">
        <v>83</v>
      </c>
      <c r="I1324" s="7" t="s">
        <v>14</v>
      </c>
      <c r="J1324" s="7" t="s">
        <v>15</v>
      </c>
      <c r="K1324" s="7" t="s">
        <v>35</v>
      </c>
      <c r="L1324" s="7" t="s">
        <v>32</v>
      </c>
      <c r="M1324" s="8" t="s">
        <v>246</v>
      </c>
      <c r="N1324" s="23">
        <v>0.92800000000000005</v>
      </c>
      <c r="O1324" s="22">
        <v>35570.199999999997</v>
      </c>
      <c r="P1324" s="22">
        <v>33009.15</v>
      </c>
      <c r="Q1324" s="9">
        <f>VLOOKUP(T1324,[1]Sheet1!$R$2:$S$2054,2,0)</f>
        <v>29993.53</v>
      </c>
      <c r="R1324" s="9">
        <f>N1324*Q1324</f>
        <v>27833.99584</v>
      </c>
      <c r="S1324" s="10">
        <f>ROUND(P1324-R1324,2)</f>
        <v>5175.1499999999996</v>
      </c>
      <c r="T1324" s="11" t="s">
        <v>3897</v>
      </c>
      <c r="V1324" s="10">
        <f t="shared" si="196"/>
        <v>5175.1541600000019</v>
      </c>
      <c r="W1324" s="10" t="e">
        <f>#REF!-V1324</f>
        <v>#REF!</v>
      </c>
    </row>
    <row r="1325" spans="1:23" x14ac:dyDescent="0.25">
      <c r="A1325" s="7">
        <f t="shared" si="197"/>
        <v>1319</v>
      </c>
      <c r="B1325" s="7" t="s">
        <v>3900</v>
      </c>
      <c r="C1325" s="7" t="s">
        <v>3902</v>
      </c>
      <c r="D1325" s="8" t="s">
        <v>8</v>
      </c>
      <c r="E1325" s="8" t="s">
        <v>241</v>
      </c>
      <c r="F1325" s="8" t="s">
        <v>10175</v>
      </c>
      <c r="G1325" s="8" t="s">
        <v>10175</v>
      </c>
      <c r="H1325" s="7" t="s">
        <v>83</v>
      </c>
      <c r="I1325" s="7" t="s">
        <v>14</v>
      </c>
      <c r="J1325" s="7" t="s">
        <v>15</v>
      </c>
      <c r="K1325" s="7" t="s">
        <v>35</v>
      </c>
      <c r="L1325" s="7" t="s">
        <v>32</v>
      </c>
      <c r="M1325" s="8" t="s">
        <v>246</v>
      </c>
      <c r="N1325" s="23">
        <v>1.7999999999999999E-2</v>
      </c>
      <c r="O1325" s="22">
        <v>18156.11</v>
      </c>
      <c r="P1325" s="22">
        <v>326.81</v>
      </c>
      <c r="Q1325" s="9">
        <f>VLOOKUP(T1325,[1]Sheet1!$R$2:$S$2054,2,0)</f>
        <v>15333.33</v>
      </c>
      <c r="R1325" s="9">
        <f>N1325*Q1325</f>
        <v>275.99993999999998</v>
      </c>
      <c r="S1325" s="10">
        <f>ROUND(P1325-R1325,2)</f>
        <v>50.81</v>
      </c>
      <c r="T1325" s="11" t="s">
        <v>3901</v>
      </c>
      <c r="V1325" s="10">
        <f t="shared" si="196"/>
        <v>50.810060000000021</v>
      </c>
      <c r="W1325" s="10" t="e">
        <f>#REF!-V1325</f>
        <v>#REF!</v>
      </c>
    </row>
    <row r="1326" spans="1:23" x14ac:dyDescent="0.25">
      <c r="A1326" s="7">
        <f t="shared" si="197"/>
        <v>1320</v>
      </c>
      <c r="B1326" s="7" t="s">
        <v>3903</v>
      </c>
      <c r="C1326" s="7" t="s">
        <v>3905</v>
      </c>
      <c r="D1326" s="8" t="s">
        <v>79</v>
      </c>
      <c r="E1326" s="8" t="s">
        <v>39</v>
      </c>
      <c r="F1326" s="8" t="s">
        <v>10175</v>
      </c>
      <c r="G1326" s="8" t="s">
        <v>10175</v>
      </c>
      <c r="H1326" s="7" t="s">
        <v>80</v>
      </c>
      <c r="I1326" s="7" t="s">
        <v>14</v>
      </c>
      <c r="J1326" s="7" t="s">
        <v>81</v>
      </c>
      <c r="K1326" s="7" t="s">
        <v>16</v>
      </c>
      <c r="L1326" s="7" t="s">
        <v>32</v>
      </c>
      <c r="M1326" s="8" t="s">
        <v>246</v>
      </c>
      <c r="N1326" s="23">
        <v>0.51</v>
      </c>
      <c r="O1326" s="22">
        <v>8864.5499999999993</v>
      </c>
      <c r="P1326" s="22">
        <v>4520.92</v>
      </c>
      <c r="Q1326" s="9">
        <f t="shared" ref="Q1326:R1331" si="203">O1326</f>
        <v>8864.5499999999993</v>
      </c>
      <c r="R1326" s="9">
        <f t="shared" si="203"/>
        <v>4520.92</v>
      </c>
      <c r="S1326" s="10">
        <f t="shared" ref="S1326:S1331" si="204">P1326-R1326</f>
        <v>0</v>
      </c>
      <c r="T1326" s="11" t="s">
        <v>3904</v>
      </c>
      <c r="V1326" s="10">
        <f t="shared" si="196"/>
        <v>0</v>
      </c>
      <c r="W1326" s="10" t="e">
        <f>#REF!-V1326</f>
        <v>#REF!</v>
      </c>
    </row>
    <row r="1327" spans="1:23" x14ac:dyDescent="0.25">
      <c r="A1327" s="7">
        <f t="shared" si="197"/>
        <v>1321</v>
      </c>
      <c r="B1327" s="7" t="s">
        <v>3903</v>
      </c>
      <c r="C1327" s="7" t="s">
        <v>3905</v>
      </c>
      <c r="D1327" s="8" t="s">
        <v>79</v>
      </c>
      <c r="E1327" s="8" t="s">
        <v>117</v>
      </c>
      <c r="F1327" s="8" t="s">
        <v>10175</v>
      </c>
      <c r="G1327" s="8" t="s">
        <v>10175</v>
      </c>
      <c r="H1327" s="7" t="s">
        <v>80</v>
      </c>
      <c r="I1327" s="7" t="s">
        <v>14</v>
      </c>
      <c r="J1327" s="7" t="s">
        <v>81</v>
      </c>
      <c r="K1327" s="7" t="s">
        <v>16</v>
      </c>
      <c r="L1327" s="7" t="s">
        <v>32</v>
      </c>
      <c r="M1327" s="8" t="s">
        <v>246</v>
      </c>
      <c r="N1327" s="23">
        <v>0.45200000000000001</v>
      </c>
      <c r="O1327" s="22">
        <v>8864.5400000000009</v>
      </c>
      <c r="P1327" s="22">
        <v>4006.77</v>
      </c>
      <c r="Q1327" s="9">
        <f t="shared" si="203"/>
        <v>8864.5400000000009</v>
      </c>
      <c r="R1327" s="9">
        <f t="shared" si="203"/>
        <v>4006.77</v>
      </c>
      <c r="S1327" s="10">
        <f t="shared" si="204"/>
        <v>0</v>
      </c>
      <c r="T1327" s="11" t="s">
        <v>3906</v>
      </c>
      <c r="V1327" s="10">
        <f t="shared" si="196"/>
        <v>0</v>
      </c>
      <c r="W1327" s="10" t="e">
        <f>#REF!-V1327</f>
        <v>#REF!</v>
      </c>
    </row>
    <row r="1328" spans="1:23" x14ac:dyDescent="0.25">
      <c r="A1328" s="7">
        <f t="shared" si="197"/>
        <v>1322</v>
      </c>
      <c r="B1328" s="7" t="s">
        <v>3903</v>
      </c>
      <c r="C1328" s="7" t="s">
        <v>3905</v>
      </c>
      <c r="D1328" s="8" t="s">
        <v>79</v>
      </c>
      <c r="E1328" s="8" t="s">
        <v>117</v>
      </c>
      <c r="F1328" s="8" t="s">
        <v>10175</v>
      </c>
      <c r="G1328" s="8" t="s">
        <v>10175</v>
      </c>
      <c r="H1328" s="7" t="s">
        <v>80</v>
      </c>
      <c r="I1328" s="7" t="s">
        <v>14</v>
      </c>
      <c r="J1328" s="7" t="s">
        <v>81</v>
      </c>
      <c r="K1328" s="7" t="s">
        <v>16</v>
      </c>
      <c r="L1328" s="7" t="s">
        <v>32</v>
      </c>
      <c r="M1328" s="8" t="s">
        <v>246</v>
      </c>
      <c r="N1328" s="23">
        <v>0.02</v>
      </c>
      <c r="O1328" s="22">
        <v>8864.5</v>
      </c>
      <c r="P1328" s="22">
        <v>177.29</v>
      </c>
      <c r="Q1328" s="9">
        <f t="shared" si="203"/>
        <v>8864.5</v>
      </c>
      <c r="R1328" s="9">
        <f t="shared" si="203"/>
        <v>177.29</v>
      </c>
      <c r="S1328" s="10">
        <f t="shared" si="204"/>
        <v>0</v>
      </c>
      <c r="T1328" s="11" t="s">
        <v>3907</v>
      </c>
      <c r="V1328" s="10">
        <f t="shared" si="196"/>
        <v>0</v>
      </c>
      <c r="W1328" s="10" t="e">
        <f>#REF!-V1328</f>
        <v>#REF!</v>
      </c>
    </row>
    <row r="1329" spans="1:23" x14ac:dyDescent="0.25">
      <c r="A1329" s="7">
        <f t="shared" si="197"/>
        <v>1323</v>
      </c>
      <c r="B1329" s="7" t="s">
        <v>3908</v>
      </c>
      <c r="C1329" s="7" t="s">
        <v>3910</v>
      </c>
      <c r="D1329" s="8" t="s">
        <v>79</v>
      </c>
      <c r="E1329" s="8" t="s">
        <v>117</v>
      </c>
      <c r="F1329" s="8" t="s">
        <v>10175</v>
      </c>
      <c r="G1329" s="8" t="s">
        <v>10175</v>
      </c>
      <c r="H1329" s="7" t="s">
        <v>179</v>
      </c>
      <c r="I1329" s="7" t="s">
        <v>14</v>
      </c>
      <c r="J1329" s="7" t="s">
        <v>81</v>
      </c>
      <c r="K1329" s="7" t="s">
        <v>16</v>
      </c>
      <c r="L1329" s="7" t="s">
        <v>32</v>
      </c>
      <c r="M1329" s="8" t="s">
        <v>246</v>
      </c>
      <c r="N1329" s="23">
        <v>0.68</v>
      </c>
      <c r="O1329" s="22">
        <v>24515.5</v>
      </c>
      <c r="P1329" s="22">
        <v>16670.54</v>
      </c>
      <c r="Q1329" s="9">
        <f t="shared" si="203"/>
        <v>24515.5</v>
      </c>
      <c r="R1329" s="9">
        <f t="shared" si="203"/>
        <v>16670.54</v>
      </c>
      <c r="S1329" s="10">
        <f t="shared" si="204"/>
        <v>0</v>
      </c>
      <c r="T1329" s="11" t="s">
        <v>3909</v>
      </c>
      <c r="V1329" s="10">
        <f t="shared" si="196"/>
        <v>0</v>
      </c>
      <c r="W1329" s="10" t="e">
        <f>#REF!-V1329</f>
        <v>#REF!</v>
      </c>
    </row>
    <row r="1330" spans="1:23" x14ac:dyDescent="0.25">
      <c r="A1330" s="7">
        <f t="shared" si="197"/>
        <v>1324</v>
      </c>
      <c r="B1330" s="7" t="s">
        <v>3911</v>
      </c>
      <c r="C1330" s="7" t="s">
        <v>3913</v>
      </c>
      <c r="D1330" s="8" t="s">
        <v>79</v>
      </c>
      <c r="E1330" s="8" t="s">
        <v>117</v>
      </c>
      <c r="F1330" s="8" t="s">
        <v>10175</v>
      </c>
      <c r="G1330" s="8" t="s">
        <v>10175</v>
      </c>
      <c r="H1330" s="7" t="s">
        <v>179</v>
      </c>
      <c r="I1330" s="7" t="s">
        <v>14</v>
      </c>
      <c r="J1330" s="7" t="s">
        <v>81</v>
      </c>
      <c r="K1330" s="7" t="s">
        <v>16</v>
      </c>
      <c r="L1330" s="7" t="s">
        <v>32</v>
      </c>
      <c r="M1330" s="8" t="s">
        <v>246</v>
      </c>
      <c r="N1330" s="23">
        <v>0.82399999999999995</v>
      </c>
      <c r="O1330" s="22">
        <v>16016.36</v>
      </c>
      <c r="P1330" s="22">
        <v>13197.48</v>
      </c>
      <c r="Q1330" s="9">
        <f t="shared" si="203"/>
        <v>16016.36</v>
      </c>
      <c r="R1330" s="9">
        <f t="shared" si="203"/>
        <v>13197.48</v>
      </c>
      <c r="S1330" s="10">
        <f t="shared" si="204"/>
        <v>0</v>
      </c>
      <c r="T1330" s="11" t="s">
        <v>3912</v>
      </c>
      <c r="V1330" s="10">
        <f t="shared" si="196"/>
        <v>0</v>
      </c>
      <c r="W1330" s="10" t="e">
        <f>#REF!-V1330</f>
        <v>#REF!</v>
      </c>
    </row>
    <row r="1331" spans="1:23" x14ac:dyDescent="0.25">
      <c r="A1331" s="7">
        <f t="shared" si="197"/>
        <v>1325</v>
      </c>
      <c r="B1331" s="7" t="s">
        <v>3914</v>
      </c>
      <c r="C1331" s="7" t="s">
        <v>3916</v>
      </c>
      <c r="D1331" s="8" t="s">
        <v>8</v>
      </c>
      <c r="E1331" s="8" t="s">
        <v>41</v>
      </c>
      <c r="F1331" s="8" t="s">
        <v>10175</v>
      </c>
      <c r="G1331" s="8" t="s">
        <v>10175</v>
      </c>
      <c r="H1331" s="7" t="s">
        <v>51</v>
      </c>
      <c r="I1331" s="7" t="s">
        <v>14</v>
      </c>
      <c r="J1331" s="7" t="s">
        <v>52</v>
      </c>
      <c r="K1331" s="7" t="s">
        <v>53</v>
      </c>
      <c r="L1331" s="7" t="s">
        <v>32</v>
      </c>
      <c r="M1331" s="8" t="s">
        <v>246</v>
      </c>
      <c r="N1331" s="23">
        <v>5.0869999999999997</v>
      </c>
      <c r="O1331" s="22">
        <v>104652</v>
      </c>
      <c r="P1331" s="22">
        <v>532364.72</v>
      </c>
      <c r="Q1331" s="9">
        <f t="shared" si="203"/>
        <v>104652</v>
      </c>
      <c r="R1331" s="9">
        <f t="shared" si="203"/>
        <v>532364.72</v>
      </c>
      <c r="S1331" s="10">
        <f t="shared" si="204"/>
        <v>0</v>
      </c>
      <c r="T1331" s="11" t="s">
        <v>3915</v>
      </c>
      <c r="V1331" s="10">
        <f t="shared" si="196"/>
        <v>0</v>
      </c>
      <c r="W1331" s="10" t="e">
        <f>#REF!-V1331</f>
        <v>#REF!</v>
      </c>
    </row>
    <row r="1332" spans="1:23" x14ac:dyDescent="0.25">
      <c r="A1332" s="7">
        <f t="shared" si="197"/>
        <v>1326</v>
      </c>
      <c r="B1332" s="7" t="s">
        <v>3917</v>
      </c>
      <c r="C1332" s="7" t="s">
        <v>3007</v>
      </c>
      <c r="D1332" s="8" t="s">
        <v>8</v>
      </c>
      <c r="E1332" s="8" t="s">
        <v>41</v>
      </c>
      <c r="F1332" s="8" t="s">
        <v>10175</v>
      </c>
      <c r="G1332" s="8" t="s">
        <v>10175</v>
      </c>
      <c r="H1332" s="7" t="s">
        <v>51</v>
      </c>
      <c r="I1332" s="7" t="s">
        <v>14</v>
      </c>
      <c r="J1332" s="7" t="s">
        <v>52</v>
      </c>
      <c r="K1332" s="7" t="s">
        <v>53</v>
      </c>
      <c r="L1332" s="7" t="s">
        <v>32</v>
      </c>
      <c r="M1332" s="8" t="s">
        <v>246</v>
      </c>
      <c r="N1332" s="23">
        <v>0.33600000000000002</v>
      </c>
      <c r="O1332" s="22">
        <v>176961.4</v>
      </c>
      <c r="P1332" s="22">
        <v>59459.03</v>
      </c>
      <c r="Q1332" s="9">
        <f>VLOOKUP(T1332,[1]Sheet1!$R$2:$S$2054,2,0)</f>
        <v>3767.85</v>
      </c>
      <c r="R1332" s="9">
        <f>N1332*Q1332</f>
        <v>1265.9976000000001</v>
      </c>
      <c r="S1332" s="10">
        <f>ROUND(P1332-R1332,2)</f>
        <v>58193.03</v>
      </c>
      <c r="T1332" s="11" t="s">
        <v>3918</v>
      </c>
      <c r="V1332" s="10">
        <f t="shared" si="196"/>
        <v>58193.032399999996</v>
      </c>
      <c r="W1332" s="10" t="e">
        <f>#REF!-V1332</f>
        <v>#REF!</v>
      </c>
    </row>
    <row r="1333" spans="1:23" x14ac:dyDescent="0.25">
      <c r="A1333" s="7">
        <f t="shared" si="197"/>
        <v>1327</v>
      </c>
      <c r="B1333" s="7" t="s">
        <v>3919</v>
      </c>
      <c r="C1333" s="7" t="s">
        <v>3921</v>
      </c>
      <c r="D1333" s="8" t="s">
        <v>8</v>
      </c>
      <c r="E1333" s="8" t="s">
        <v>9</v>
      </c>
      <c r="F1333" s="8" t="s">
        <v>10175</v>
      </c>
      <c r="G1333" s="8" t="s">
        <v>10175</v>
      </c>
      <c r="H1333" s="7" t="s">
        <v>29</v>
      </c>
      <c r="I1333" s="7" t="s">
        <v>14</v>
      </c>
      <c r="J1333" s="7" t="s">
        <v>15</v>
      </c>
      <c r="K1333" s="7" t="s">
        <v>16</v>
      </c>
      <c r="L1333" s="7" t="s">
        <v>10</v>
      </c>
      <c r="M1333" s="8" t="s">
        <v>11</v>
      </c>
      <c r="N1333" s="23">
        <v>2</v>
      </c>
      <c r="O1333" s="22">
        <v>0.56999999999999995</v>
      </c>
      <c r="P1333" s="22">
        <v>1.1399999999999999</v>
      </c>
      <c r="Q1333" s="9">
        <f>VLOOKUP(T1333,[1]Sheet1!$R$2:$S$2054,2,0)</f>
        <v>0.5</v>
      </c>
      <c r="R1333" s="9">
        <f>N1333*Q1333</f>
        <v>1</v>
      </c>
      <c r="S1333" s="10">
        <f>ROUND(P1333-R1333,2)</f>
        <v>0.14000000000000001</v>
      </c>
      <c r="T1333" s="11" t="s">
        <v>3920</v>
      </c>
      <c r="V1333" s="10">
        <f t="shared" si="196"/>
        <v>0.1399999999999999</v>
      </c>
      <c r="W1333" s="10" t="e">
        <f>#REF!-V1333</f>
        <v>#REF!</v>
      </c>
    </row>
    <row r="1334" spans="1:23" x14ac:dyDescent="0.25">
      <c r="A1334" s="7">
        <f t="shared" si="197"/>
        <v>1328</v>
      </c>
      <c r="B1334" s="7" t="s">
        <v>3922</v>
      </c>
      <c r="C1334" s="7" t="s">
        <v>3924</v>
      </c>
      <c r="D1334" s="8" t="s">
        <v>8</v>
      </c>
      <c r="E1334" s="8" t="s">
        <v>9</v>
      </c>
      <c r="F1334" s="8" t="s">
        <v>10175</v>
      </c>
      <c r="G1334" s="8" t="s">
        <v>10175</v>
      </c>
      <c r="H1334" s="7" t="s">
        <v>74</v>
      </c>
      <c r="I1334" s="7" t="s">
        <v>14</v>
      </c>
      <c r="J1334" s="7" t="s">
        <v>15</v>
      </c>
      <c r="K1334" s="7" t="s">
        <v>16</v>
      </c>
      <c r="L1334" s="7" t="s">
        <v>10</v>
      </c>
      <c r="M1334" s="8" t="s">
        <v>11</v>
      </c>
      <c r="N1334" s="23">
        <v>8</v>
      </c>
      <c r="O1334" s="22">
        <v>9533.15</v>
      </c>
      <c r="P1334" s="22">
        <v>76265.2</v>
      </c>
      <c r="Q1334" s="9">
        <f>O1334</f>
        <v>9533.15</v>
      </c>
      <c r="R1334" s="9">
        <f>P1334</f>
        <v>76265.2</v>
      </c>
      <c r="S1334" s="10">
        <f>P1334-R1334</f>
        <v>0</v>
      </c>
      <c r="T1334" s="11" t="s">
        <v>3923</v>
      </c>
      <c r="V1334" s="10">
        <f t="shared" si="196"/>
        <v>0</v>
      </c>
      <c r="W1334" s="10" t="e">
        <f>#REF!-V1334</f>
        <v>#REF!</v>
      </c>
    </row>
    <row r="1335" spans="1:23" x14ac:dyDescent="0.25">
      <c r="A1335" s="7">
        <f t="shared" si="197"/>
        <v>1329</v>
      </c>
      <c r="B1335" s="7" t="s">
        <v>3925</v>
      </c>
      <c r="C1335" s="7" t="s">
        <v>3927</v>
      </c>
      <c r="D1335" s="8" t="s">
        <v>8</v>
      </c>
      <c r="E1335" s="8" t="s">
        <v>9</v>
      </c>
      <c r="F1335" s="8" t="s">
        <v>10175</v>
      </c>
      <c r="G1335" s="8" t="s">
        <v>10175</v>
      </c>
      <c r="H1335" s="7" t="s">
        <v>676</v>
      </c>
      <c r="I1335" s="7" t="s">
        <v>14</v>
      </c>
      <c r="J1335" s="7" t="s">
        <v>15</v>
      </c>
      <c r="K1335" s="7" t="s">
        <v>16</v>
      </c>
      <c r="L1335" s="7" t="s">
        <v>10</v>
      </c>
      <c r="M1335" s="8" t="s">
        <v>11</v>
      </c>
      <c r="N1335" s="23">
        <v>18</v>
      </c>
      <c r="O1335" s="22">
        <v>111.26</v>
      </c>
      <c r="P1335" s="22">
        <v>2002.68</v>
      </c>
      <c r="Q1335" s="9">
        <f>VLOOKUP(T1335,[1]Sheet1!$R$2:$S$2054,2,0)</f>
        <v>20.55</v>
      </c>
      <c r="R1335" s="9">
        <f>N1335*Q1335</f>
        <v>369.90000000000003</v>
      </c>
      <c r="S1335" s="10">
        <f>ROUND(P1335-R1335,2)</f>
        <v>1632.78</v>
      </c>
      <c r="T1335" s="11" t="s">
        <v>3926</v>
      </c>
      <c r="V1335" s="10">
        <f t="shared" si="196"/>
        <v>1632.78</v>
      </c>
      <c r="W1335" s="10" t="e">
        <f>#REF!-V1335</f>
        <v>#REF!</v>
      </c>
    </row>
    <row r="1336" spans="1:23" x14ac:dyDescent="0.25">
      <c r="A1336" s="7">
        <f t="shared" si="197"/>
        <v>1330</v>
      </c>
      <c r="B1336" s="7" t="s">
        <v>3928</v>
      </c>
      <c r="C1336" s="7" t="s">
        <v>3930</v>
      </c>
      <c r="D1336" s="8" t="s">
        <v>8</v>
      </c>
      <c r="E1336" s="8" t="s">
        <v>9</v>
      </c>
      <c r="F1336" s="8" t="s">
        <v>10175</v>
      </c>
      <c r="G1336" s="8" t="s">
        <v>10175</v>
      </c>
      <c r="H1336" s="7" t="s">
        <v>364</v>
      </c>
      <c r="I1336" s="7" t="s">
        <v>14</v>
      </c>
      <c r="J1336" s="7" t="s">
        <v>15</v>
      </c>
      <c r="K1336" s="7" t="s">
        <v>16</v>
      </c>
      <c r="L1336" s="7" t="s">
        <v>10</v>
      </c>
      <c r="M1336" s="8" t="s">
        <v>11</v>
      </c>
      <c r="N1336" s="23">
        <v>1</v>
      </c>
      <c r="O1336" s="22">
        <v>3970.64</v>
      </c>
      <c r="P1336" s="22">
        <v>3970.64</v>
      </c>
      <c r="Q1336" s="9">
        <f>VLOOKUP(T1336,[1]Sheet1!$R$2:$S$2054,2,0)</f>
        <v>912</v>
      </c>
      <c r="R1336" s="9">
        <f>N1336*Q1336</f>
        <v>912</v>
      </c>
      <c r="S1336" s="10">
        <f>ROUND(P1336-R1336,2)</f>
        <v>3058.64</v>
      </c>
      <c r="T1336" s="11" t="s">
        <v>3929</v>
      </c>
      <c r="V1336" s="10">
        <f t="shared" si="196"/>
        <v>3058.64</v>
      </c>
      <c r="W1336" s="10" t="e">
        <f>#REF!-V1336</f>
        <v>#REF!</v>
      </c>
    </row>
    <row r="1337" spans="1:23" x14ac:dyDescent="0.25">
      <c r="A1337" s="7">
        <f t="shared" si="197"/>
        <v>1331</v>
      </c>
      <c r="B1337" s="7" t="s">
        <v>3931</v>
      </c>
      <c r="C1337" s="7" t="s">
        <v>3933</v>
      </c>
      <c r="D1337" s="8" t="s">
        <v>8</v>
      </c>
      <c r="E1337" s="8" t="s">
        <v>9</v>
      </c>
      <c r="F1337" s="8" t="s">
        <v>10175</v>
      </c>
      <c r="G1337" s="8" t="s">
        <v>10175</v>
      </c>
      <c r="H1337" s="7" t="s">
        <v>74</v>
      </c>
      <c r="I1337" s="7" t="s">
        <v>14</v>
      </c>
      <c r="J1337" s="7" t="s">
        <v>15</v>
      </c>
      <c r="K1337" s="7" t="s">
        <v>16</v>
      </c>
      <c r="L1337" s="7" t="s">
        <v>10</v>
      </c>
      <c r="M1337" s="8" t="s">
        <v>11</v>
      </c>
      <c r="N1337" s="23">
        <v>16</v>
      </c>
      <c r="O1337" s="22">
        <v>264.39</v>
      </c>
      <c r="P1337" s="22">
        <v>4230.24</v>
      </c>
      <c r="Q1337" s="9">
        <f>VLOOKUP(T1337,[1]Sheet1!$R$2:$S$2054,2,0)</f>
        <v>232.5</v>
      </c>
      <c r="R1337" s="9">
        <f>N1337*Q1337</f>
        <v>3720</v>
      </c>
      <c r="S1337" s="10">
        <f>ROUND(P1337-R1337,2)</f>
        <v>510.24</v>
      </c>
      <c r="T1337" s="11" t="s">
        <v>3932</v>
      </c>
      <c r="V1337" s="10">
        <f t="shared" si="196"/>
        <v>510.23999999999978</v>
      </c>
      <c r="W1337" s="10" t="e">
        <f>#REF!-V1337</f>
        <v>#REF!</v>
      </c>
    </row>
    <row r="1338" spans="1:23" x14ac:dyDescent="0.25">
      <c r="A1338" s="7">
        <f t="shared" si="197"/>
        <v>1332</v>
      </c>
      <c r="B1338" s="7" t="s">
        <v>3934</v>
      </c>
      <c r="C1338" s="7" t="s">
        <v>3936</v>
      </c>
      <c r="D1338" s="8" t="s">
        <v>8</v>
      </c>
      <c r="E1338" s="8" t="s">
        <v>31</v>
      </c>
      <c r="F1338" s="8" t="s">
        <v>10175</v>
      </c>
      <c r="G1338" s="8" t="s">
        <v>10175</v>
      </c>
      <c r="H1338" s="7" t="s">
        <v>34</v>
      </c>
      <c r="I1338" s="7" t="s">
        <v>14</v>
      </c>
      <c r="J1338" s="7" t="s">
        <v>52</v>
      </c>
      <c r="K1338" s="7" t="s">
        <v>53</v>
      </c>
      <c r="L1338" s="7" t="s">
        <v>10</v>
      </c>
      <c r="M1338" s="8" t="s">
        <v>11</v>
      </c>
      <c r="N1338" s="23">
        <v>100</v>
      </c>
      <c r="O1338" s="22">
        <v>51.2</v>
      </c>
      <c r="P1338" s="22">
        <v>5120</v>
      </c>
      <c r="Q1338" s="9">
        <f>VLOOKUP(T1338,[1]Sheet1!$R$2:$S$2054,2,0)</f>
        <v>45.02</v>
      </c>
      <c r="R1338" s="9">
        <f>N1338*Q1338</f>
        <v>4502</v>
      </c>
      <c r="S1338" s="10">
        <f>ROUND(P1338-R1338,2)</f>
        <v>618</v>
      </c>
      <c r="T1338" s="11" t="s">
        <v>3935</v>
      </c>
      <c r="V1338" s="10">
        <f t="shared" si="196"/>
        <v>618</v>
      </c>
      <c r="W1338" s="10" t="e">
        <f>#REF!-V1338</f>
        <v>#REF!</v>
      </c>
    </row>
    <row r="1339" spans="1:23" x14ac:dyDescent="0.25">
      <c r="A1339" s="7">
        <f t="shared" si="197"/>
        <v>1333</v>
      </c>
      <c r="B1339" s="7" t="s">
        <v>3937</v>
      </c>
      <c r="C1339" s="7" t="s">
        <v>3938</v>
      </c>
      <c r="D1339" s="8" t="s">
        <v>8</v>
      </c>
      <c r="E1339" s="8" t="s">
        <v>9</v>
      </c>
      <c r="F1339" s="8" t="s">
        <v>10175</v>
      </c>
      <c r="G1339" s="8" t="s">
        <v>10175</v>
      </c>
      <c r="H1339" s="7" t="s">
        <v>83</v>
      </c>
      <c r="I1339" s="7" t="s">
        <v>14</v>
      </c>
      <c r="J1339" s="7" t="s">
        <v>15</v>
      </c>
      <c r="K1339" s="7" t="s">
        <v>16</v>
      </c>
      <c r="L1339" s="7" t="s">
        <v>10</v>
      </c>
      <c r="M1339" s="8" t="s">
        <v>11</v>
      </c>
      <c r="N1339" s="23">
        <v>43</v>
      </c>
      <c r="O1339" s="22">
        <v>49.9</v>
      </c>
      <c r="P1339" s="22">
        <v>2145.56</v>
      </c>
      <c r="Q1339" s="9">
        <f>O1339</f>
        <v>49.9</v>
      </c>
      <c r="R1339" s="9">
        <f>P1339</f>
        <v>2145.56</v>
      </c>
      <c r="S1339" s="10">
        <f>P1339-R1339</f>
        <v>0</v>
      </c>
      <c r="T1339" s="11" t="s">
        <v>3939</v>
      </c>
      <c r="V1339" s="10">
        <f t="shared" si="196"/>
        <v>0</v>
      </c>
      <c r="W1339" s="10" t="e">
        <f>#REF!-V1339</f>
        <v>#REF!</v>
      </c>
    </row>
    <row r="1340" spans="1:23" x14ac:dyDescent="0.25">
      <c r="A1340" s="7">
        <f t="shared" si="197"/>
        <v>1334</v>
      </c>
      <c r="B1340" s="7" t="s">
        <v>3940</v>
      </c>
      <c r="C1340" s="7" t="s">
        <v>3942</v>
      </c>
      <c r="D1340" s="8" t="s">
        <v>8</v>
      </c>
      <c r="E1340" s="8" t="s">
        <v>9</v>
      </c>
      <c r="F1340" s="8" t="s">
        <v>10175</v>
      </c>
      <c r="G1340" s="8" t="s">
        <v>10175</v>
      </c>
      <c r="H1340" s="7" t="s">
        <v>74</v>
      </c>
      <c r="I1340" s="7" t="s">
        <v>14</v>
      </c>
      <c r="J1340" s="7" t="s">
        <v>15</v>
      </c>
      <c r="K1340" s="7" t="s">
        <v>16</v>
      </c>
      <c r="L1340" s="7" t="s">
        <v>10</v>
      </c>
      <c r="M1340" s="8" t="s">
        <v>11</v>
      </c>
      <c r="N1340" s="23">
        <v>6</v>
      </c>
      <c r="O1340" s="22">
        <v>65.930000000000007</v>
      </c>
      <c r="P1340" s="22">
        <v>395.6</v>
      </c>
      <c r="Q1340" s="9">
        <f>VLOOKUP(T1340,[1]Sheet1!$R$2:$S$2054,2,0)</f>
        <v>58</v>
      </c>
      <c r="R1340" s="9">
        <f t="shared" ref="R1340:R1345" si="205">N1340*Q1340</f>
        <v>348</v>
      </c>
      <c r="S1340" s="10">
        <f t="shared" ref="S1340:S1345" si="206">ROUND(P1340-R1340,2)</f>
        <v>47.6</v>
      </c>
      <c r="T1340" s="11" t="s">
        <v>3941</v>
      </c>
      <c r="V1340" s="10">
        <f t="shared" si="196"/>
        <v>47.600000000000023</v>
      </c>
      <c r="W1340" s="10" t="e">
        <f>#REF!-V1340</f>
        <v>#REF!</v>
      </c>
    </row>
    <row r="1341" spans="1:23" x14ac:dyDescent="0.25">
      <c r="A1341" s="7">
        <f t="shared" si="197"/>
        <v>1335</v>
      </c>
      <c r="B1341" s="7" t="s">
        <v>3940</v>
      </c>
      <c r="C1341" s="7" t="s">
        <v>3942</v>
      </c>
      <c r="D1341" s="8" t="s">
        <v>8</v>
      </c>
      <c r="E1341" s="8" t="s">
        <v>9</v>
      </c>
      <c r="F1341" s="8" t="s">
        <v>10175</v>
      </c>
      <c r="G1341" s="8" t="s">
        <v>10175</v>
      </c>
      <c r="H1341" s="7" t="s">
        <v>83</v>
      </c>
      <c r="I1341" s="7" t="s">
        <v>14</v>
      </c>
      <c r="J1341" s="7" t="s">
        <v>15</v>
      </c>
      <c r="K1341" s="7" t="s">
        <v>16</v>
      </c>
      <c r="L1341" s="7" t="s">
        <v>10</v>
      </c>
      <c r="M1341" s="8" t="s">
        <v>11</v>
      </c>
      <c r="N1341" s="23">
        <v>17</v>
      </c>
      <c r="O1341" s="22">
        <v>65.930000000000007</v>
      </c>
      <c r="P1341" s="22">
        <v>1120.8800000000001</v>
      </c>
      <c r="Q1341" s="9">
        <f>VLOOKUP(T1341,[1]Sheet1!$R$2:$S$2054,2,0)</f>
        <v>58</v>
      </c>
      <c r="R1341" s="9">
        <f t="shared" si="205"/>
        <v>986</v>
      </c>
      <c r="S1341" s="10">
        <f t="shared" si="206"/>
        <v>134.88</v>
      </c>
      <c r="T1341" s="11" t="s">
        <v>3943</v>
      </c>
      <c r="V1341" s="10">
        <f t="shared" si="196"/>
        <v>134.88000000000011</v>
      </c>
      <c r="W1341" s="10" t="e">
        <f>#REF!-V1341</f>
        <v>#REF!</v>
      </c>
    </row>
    <row r="1342" spans="1:23" x14ac:dyDescent="0.25">
      <c r="A1342" s="7">
        <f t="shared" si="197"/>
        <v>1336</v>
      </c>
      <c r="B1342" s="7" t="s">
        <v>3940</v>
      </c>
      <c r="C1342" s="7" t="s">
        <v>3942</v>
      </c>
      <c r="D1342" s="8" t="s">
        <v>8</v>
      </c>
      <c r="E1342" s="8" t="s">
        <v>9</v>
      </c>
      <c r="F1342" s="8" t="s">
        <v>10175</v>
      </c>
      <c r="G1342" s="8" t="s">
        <v>10175</v>
      </c>
      <c r="H1342" s="7" t="s">
        <v>83</v>
      </c>
      <c r="I1342" s="7" t="s">
        <v>14</v>
      </c>
      <c r="J1342" s="7" t="s">
        <v>15</v>
      </c>
      <c r="K1342" s="7" t="s">
        <v>16</v>
      </c>
      <c r="L1342" s="7" t="s">
        <v>10</v>
      </c>
      <c r="M1342" s="8" t="s">
        <v>11</v>
      </c>
      <c r="N1342" s="23">
        <v>17</v>
      </c>
      <c r="O1342" s="22">
        <v>65.930000000000007</v>
      </c>
      <c r="P1342" s="22">
        <v>1120.8800000000001</v>
      </c>
      <c r="Q1342" s="9">
        <f>VLOOKUP(T1342,[1]Sheet1!$R$2:$S$2054,2,0)</f>
        <v>58</v>
      </c>
      <c r="R1342" s="9">
        <f t="shared" si="205"/>
        <v>986</v>
      </c>
      <c r="S1342" s="10">
        <f t="shared" si="206"/>
        <v>134.88</v>
      </c>
      <c r="T1342" s="11" t="s">
        <v>3944</v>
      </c>
      <c r="V1342" s="10">
        <f t="shared" si="196"/>
        <v>134.88000000000011</v>
      </c>
      <c r="W1342" s="10" t="e">
        <f>#REF!-V1342</f>
        <v>#REF!</v>
      </c>
    </row>
    <row r="1343" spans="1:23" x14ac:dyDescent="0.25">
      <c r="A1343" s="7">
        <f t="shared" si="197"/>
        <v>1337</v>
      </c>
      <c r="B1343" s="7" t="s">
        <v>3945</v>
      </c>
      <c r="C1343" s="7" t="s">
        <v>3946</v>
      </c>
      <c r="D1343" s="8" t="s">
        <v>8</v>
      </c>
      <c r="E1343" s="8" t="s">
        <v>9</v>
      </c>
      <c r="F1343" s="8" t="s">
        <v>10175</v>
      </c>
      <c r="G1343" s="8" t="s">
        <v>10175</v>
      </c>
      <c r="H1343" s="7" t="s">
        <v>83</v>
      </c>
      <c r="I1343" s="7" t="s">
        <v>14</v>
      </c>
      <c r="J1343" s="7" t="s">
        <v>15</v>
      </c>
      <c r="K1343" s="7" t="s">
        <v>16</v>
      </c>
      <c r="L1343" s="7" t="s">
        <v>10</v>
      </c>
      <c r="M1343" s="8" t="s">
        <v>11</v>
      </c>
      <c r="N1343" s="23">
        <v>9</v>
      </c>
      <c r="O1343" s="22">
        <v>40.340000000000003</v>
      </c>
      <c r="P1343" s="22">
        <v>363.04</v>
      </c>
      <c r="Q1343" s="9">
        <f>VLOOKUP(T1343,[1]Sheet1!$R$2:$S$2054,2,0)</f>
        <v>35.44</v>
      </c>
      <c r="R1343" s="9">
        <f t="shared" si="205"/>
        <v>318.95999999999998</v>
      </c>
      <c r="S1343" s="10">
        <f t="shared" si="206"/>
        <v>44.08</v>
      </c>
      <c r="T1343" s="11" t="s">
        <v>3947</v>
      </c>
      <c r="V1343" s="10">
        <f t="shared" si="196"/>
        <v>44.080000000000041</v>
      </c>
      <c r="W1343" s="10" t="e">
        <f>#REF!-V1343</f>
        <v>#REF!</v>
      </c>
    </row>
    <row r="1344" spans="1:23" x14ac:dyDescent="0.25">
      <c r="A1344" s="7">
        <f t="shared" si="197"/>
        <v>1338</v>
      </c>
      <c r="B1344" s="7" t="s">
        <v>3948</v>
      </c>
      <c r="C1344" s="7" t="s">
        <v>3949</v>
      </c>
      <c r="D1344" s="8" t="s">
        <v>8</v>
      </c>
      <c r="E1344" s="8" t="s">
        <v>9</v>
      </c>
      <c r="F1344" s="8" t="s">
        <v>10175</v>
      </c>
      <c r="G1344" s="8" t="s">
        <v>10175</v>
      </c>
      <c r="H1344" s="7" t="s">
        <v>83</v>
      </c>
      <c r="I1344" s="7" t="s">
        <v>14</v>
      </c>
      <c r="J1344" s="7" t="s">
        <v>15</v>
      </c>
      <c r="K1344" s="7" t="s">
        <v>16</v>
      </c>
      <c r="L1344" s="7" t="s">
        <v>10</v>
      </c>
      <c r="M1344" s="8" t="s">
        <v>11</v>
      </c>
      <c r="N1344" s="23">
        <v>84</v>
      </c>
      <c r="O1344" s="22">
        <v>7.95</v>
      </c>
      <c r="P1344" s="22">
        <v>667.57</v>
      </c>
      <c r="Q1344" s="9">
        <f>VLOOKUP(T1344,[1]Sheet1!$R$2:$S$2054,2,0)</f>
        <v>6.98</v>
      </c>
      <c r="R1344" s="9">
        <f t="shared" si="205"/>
        <v>586.32000000000005</v>
      </c>
      <c r="S1344" s="10">
        <f t="shared" si="206"/>
        <v>81.25</v>
      </c>
      <c r="T1344" s="11" t="s">
        <v>3950</v>
      </c>
      <c r="V1344" s="10">
        <f t="shared" si="196"/>
        <v>81.25</v>
      </c>
      <c r="W1344" s="10" t="e">
        <f>#REF!-V1344</f>
        <v>#REF!</v>
      </c>
    </row>
    <row r="1345" spans="1:23" x14ac:dyDescent="0.25">
      <c r="A1345" s="7">
        <f t="shared" si="197"/>
        <v>1339</v>
      </c>
      <c r="B1345" s="7" t="s">
        <v>3951</v>
      </c>
      <c r="C1345" s="7" t="s">
        <v>3952</v>
      </c>
      <c r="D1345" s="8" t="s">
        <v>8</v>
      </c>
      <c r="E1345" s="8" t="s">
        <v>9</v>
      </c>
      <c r="F1345" s="8" t="s">
        <v>10175</v>
      </c>
      <c r="G1345" s="8" t="s">
        <v>10175</v>
      </c>
      <c r="H1345" s="7" t="s">
        <v>83</v>
      </c>
      <c r="I1345" s="7" t="s">
        <v>14</v>
      </c>
      <c r="J1345" s="7" t="s">
        <v>15</v>
      </c>
      <c r="K1345" s="7" t="s">
        <v>35</v>
      </c>
      <c r="L1345" s="7" t="s">
        <v>10</v>
      </c>
      <c r="M1345" s="8" t="s">
        <v>11</v>
      </c>
      <c r="N1345" s="23">
        <v>10</v>
      </c>
      <c r="O1345" s="22">
        <v>18.75</v>
      </c>
      <c r="P1345" s="22">
        <v>187.54</v>
      </c>
      <c r="Q1345" s="9">
        <f>VLOOKUP(T1345,[1]Sheet1!$R$2:$S$2054,2,0)</f>
        <v>5.6</v>
      </c>
      <c r="R1345" s="9">
        <f t="shared" si="205"/>
        <v>56</v>
      </c>
      <c r="S1345" s="10">
        <f t="shared" si="206"/>
        <v>131.54</v>
      </c>
      <c r="T1345" s="11" t="s">
        <v>3953</v>
      </c>
      <c r="V1345" s="10">
        <f t="shared" si="196"/>
        <v>131.54</v>
      </c>
      <c r="W1345" s="10" t="e">
        <f>#REF!-V1345</f>
        <v>#REF!</v>
      </c>
    </row>
    <row r="1346" spans="1:23" x14ac:dyDescent="0.25">
      <c r="A1346" s="7">
        <f t="shared" si="197"/>
        <v>1340</v>
      </c>
      <c r="B1346" s="7" t="s">
        <v>3951</v>
      </c>
      <c r="C1346" s="7" t="s">
        <v>3952</v>
      </c>
      <c r="D1346" s="8" t="s">
        <v>8</v>
      </c>
      <c r="E1346" s="8" t="s">
        <v>9</v>
      </c>
      <c r="F1346" s="8" t="s">
        <v>10175</v>
      </c>
      <c r="G1346" s="8" t="s">
        <v>10175</v>
      </c>
      <c r="H1346" s="7" t="s">
        <v>83</v>
      </c>
      <c r="I1346" s="7" t="s">
        <v>14</v>
      </c>
      <c r="J1346" s="7" t="s">
        <v>15</v>
      </c>
      <c r="K1346" s="7" t="s">
        <v>35</v>
      </c>
      <c r="L1346" s="7" t="s">
        <v>10</v>
      </c>
      <c r="M1346" s="8" t="s">
        <v>11</v>
      </c>
      <c r="N1346" s="23">
        <v>4</v>
      </c>
      <c r="O1346" s="22">
        <v>18.760000000000002</v>
      </c>
      <c r="P1346" s="22">
        <v>75.02</v>
      </c>
      <c r="Q1346" s="9">
        <f>O1346</f>
        <v>18.760000000000002</v>
      </c>
      <c r="R1346" s="9">
        <f>P1346</f>
        <v>75.02</v>
      </c>
      <c r="S1346" s="10">
        <f>P1346-R1346</f>
        <v>0</v>
      </c>
      <c r="T1346" s="11" t="s">
        <v>3954</v>
      </c>
      <c r="V1346" s="10">
        <f t="shared" si="196"/>
        <v>0</v>
      </c>
      <c r="W1346" s="10" t="e">
        <f>#REF!-V1346</f>
        <v>#REF!</v>
      </c>
    </row>
    <row r="1347" spans="1:23" x14ac:dyDescent="0.25">
      <c r="A1347" s="7">
        <f t="shared" si="197"/>
        <v>1341</v>
      </c>
      <c r="B1347" s="7" t="s">
        <v>3955</v>
      </c>
      <c r="C1347" s="7" t="s">
        <v>3956</v>
      </c>
      <c r="D1347" s="8" t="s">
        <v>8</v>
      </c>
      <c r="E1347" s="8" t="s">
        <v>9</v>
      </c>
      <c r="F1347" s="8" t="s">
        <v>10175</v>
      </c>
      <c r="G1347" s="8" t="s">
        <v>10175</v>
      </c>
      <c r="H1347" s="7" t="s">
        <v>83</v>
      </c>
      <c r="I1347" s="7" t="s">
        <v>14</v>
      </c>
      <c r="J1347" s="7" t="s">
        <v>15</v>
      </c>
      <c r="K1347" s="7" t="s">
        <v>16</v>
      </c>
      <c r="L1347" s="7" t="s">
        <v>10</v>
      </c>
      <c r="M1347" s="8" t="s">
        <v>11</v>
      </c>
      <c r="N1347" s="23">
        <v>52</v>
      </c>
      <c r="O1347" s="22">
        <v>4.62</v>
      </c>
      <c r="P1347" s="22">
        <v>240.1</v>
      </c>
      <c r="Q1347" s="9">
        <f>VLOOKUP(T1347,[1]Sheet1!$R$2:$S$2054,2,0)</f>
        <v>4.05</v>
      </c>
      <c r="R1347" s="9">
        <f t="shared" ref="R1347:R1356" si="207">N1347*Q1347</f>
        <v>210.6</v>
      </c>
      <c r="S1347" s="10">
        <f t="shared" ref="S1347:S1356" si="208">ROUND(P1347-R1347,2)</f>
        <v>29.5</v>
      </c>
      <c r="T1347" s="11" t="s">
        <v>3957</v>
      </c>
      <c r="V1347" s="10">
        <f t="shared" si="196"/>
        <v>29.5</v>
      </c>
      <c r="W1347" s="10" t="e">
        <f>#REF!-V1347</f>
        <v>#REF!</v>
      </c>
    </row>
    <row r="1348" spans="1:23" x14ac:dyDescent="0.25">
      <c r="A1348" s="7">
        <f t="shared" si="197"/>
        <v>1342</v>
      </c>
      <c r="B1348" s="7" t="s">
        <v>3958</v>
      </c>
      <c r="C1348" s="7" t="s">
        <v>3959</v>
      </c>
      <c r="D1348" s="8" t="s">
        <v>8</v>
      </c>
      <c r="E1348" s="8" t="s">
        <v>9</v>
      </c>
      <c r="F1348" s="8" t="s">
        <v>10175</v>
      </c>
      <c r="G1348" s="8" t="s">
        <v>10175</v>
      </c>
      <c r="H1348" s="7" t="s">
        <v>20</v>
      </c>
      <c r="I1348" s="7" t="s">
        <v>14</v>
      </c>
      <c r="J1348" s="7" t="s">
        <v>15</v>
      </c>
      <c r="K1348" s="7" t="s">
        <v>16</v>
      </c>
      <c r="L1348" s="7" t="s">
        <v>10</v>
      </c>
      <c r="M1348" s="8" t="s">
        <v>11</v>
      </c>
      <c r="N1348" s="23">
        <v>18</v>
      </c>
      <c r="O1348" s="22">
        <v>15.19</v>
      </c>
      <c r="P1348" s="22">
        <v>273.48</v>
      </c>
      <c r="Q1348" s="9">
        <f>VLOOKUP(T1348,[1]Sheet1!$R$2:$S$2054,2,0)</f>
        <v>13.33</v>
      </c>
      <c r="R1348" s="9">
        <f t="shared" si="207"/>
        <v>239.94</v>
      </c>
      <c r="S1348" s="10">
        <f t="shared" si="208"/>
        <v>33.54</v>
      </c>
      <c r="T1348" s="11" t="s">
        <v>3960</v>
      </c>
      <c r="V1348" s="10">
        <f t="shared" si="196"/>
        <v>33.54000000000002</v>
      </c>
      <c r="W1348" s="10" t="e">
        <f>#REF!-V1348</f>
        <v>#REF!</v>
      </c>
    </row>
    <row r="1349" spans="1:23" x14ac:dyDescent="0.25">
      <c r="A1349" s="7">
        <f t="shared" si="197"/>
        <v>1343</v>
      </c>
      <c r="B1349" s="7" t="s">
        <v>3961</v>
      </c>
      <c r="C1349" s="7" t="s">
        <v>3963</v>
      </c>
      <c r="D1349" s="8" t="s">
        <v>8</v>
      </c>
      <c r="E1349" s="8" t="s">
        <v>9</v>
      </c>
      <c r="F1349" s="8" t="s">
        <v>10175</v>
      </c>
      <c r="G1349" s="8" t="s">
        <v>10175</v>
      </c>
      <c r="H1349" s="7" t="s">
        <v>155</v>
      </c>
      <c r="I1349" s="7" t="s">
        <v>14</v>
      </c>
      <c r="J1349" s="7" t="s">
        <v>15</v>
      </c>
      <c r="K1349" s="7" t="s">
        <v>16</v>
      </c>
      <c r="L1349" s="7" t="s">
        <v>10</v>
      </c>
      <c r="M1349" s="8" t="s">
        <v>11</v>
      </c>
      <c r="N1349" s="23">
        <v>16</v>
      </c>
      <c r="O1349" s="22">
        <v>93</v>
      </c>
      <c r="P1349" s="22">
        <v>1488.05</v>
      </c>
      <c r="Q1349" s="9">
        <f>VLOOKUP(T1349,[1]Sheet1!$R$2:$S$2054,2,0)</f>
        <v>17.18</v>
      </c>
      <c r="R1349" s="9">
        <f t="shared" si="207"/>
        <v>274.88</v>
      </c>
      <c r="S1349" s="10">
        <f t="shared" si="208"/>
        <v>1213.17</v>
      </c>
      <c r="T1349" s="11" t="s">
        <v>3962</v>
      </c>
      <c r="V1349" s="10">
        <f t="shared" si="196"/>
        <v>1213.17</v>
      </c>
      <c r="W1349" s="10" t="e">
        <f>#REF!-V1349</f>
        <v>#REF!</v>
      </c>
    </row>
    <row r="1350" spans="1:23" x14ac:dyDescent="0.25">
      <c r="A1350" s="7">
        <f t="shared" si="197"/>
        <v>1344</v>
      </c>
      <c r="B1350" s="7" t="s">
        <v>3964</v>
      </c>
      <c r="C1350" s="7" t="s">
        <v>3966</v>
      </c>
      <c r="D1350" s="8" t="s">
        <v>8</v>
      </c>
      <c r="E1350" s="8" t="s">
        <v>9</v>
      </c>
      <c r="F1350" s="8" t="s">
        <v>10175</v>
      </c>
      <c r="G1350" s="8" t="s">
        <v>10175</v>
      </c>
      <c r="H1350" s="7" t="s">
        <v>74</v>
      </c>
      <c r="I1350" s="7" t="s">
        <v>14</v>
      </c>
      <c r="J1350" s="7" t="s">
        <v>15</v>
      </c>
      <c r="K1350" s="7" t="s">
        <v>16</v>
      </c>
      <c r="L1350" s="7" t="s">
        <v>10</v>
      </c>
      <c r="M1350" s="8" t="s">
        <v>11</v>
      </c>
      <c r="N1350" s="23">
        <v>47</v>
      </c>
      <c r="O1350" s="22">
        <v>164.11</v>
      </c>
      <c r="P1350" s="22">
        <v>7712.96</v>
      </c>
      <c r="Q1350" s="9">
        <f>VLOOKUP(T1350,[1]Sheet1!$R$2:$S$2054,2,0)</f>
        <v>144.30000000000001</v>
      </c>
      <c r="R1350" s="9">
        <f t="shared" si="207"/>
        <v>6782.1</v>
      </c>
      <c r="S1350" s="10">
        <f t="shared" si="208"/>
        <v>930.86</v>
      </c>
      <c r="T1350" s="11" t="s">
        <v>3965</v>
      </c>
      <c r="V1350" s="10">
        <f t="shared" si="196"/>
        <v>930.85999999999967</v>
      </c>
      <c r="W1350" s="10" t="e">
        <f>#REF!-V1350</f>
        <v>#REF!</v>
      </c>
    </row>
    <row r="1351" spans="1:23" x14ac:dyDescent="0.25">
      <c r="A1351" s="7">
        <f t="shared" si="197"/>
        <v>1345</v>
      </c>
      <c r="B1351" s="7" t="s">
        <v>3967</v>
      </c>
      <c r="C1351" s="7" t="s">
        <v>3969</v>
      </c>
      <c r="D1351" s="8" t="s">
        <v>8</v>
      </c>
      <c r="E1351" s="8" t="s">
        <v>9</v>
      </c>
      <c r="F1351" s="8" t="s">
        <v>10175</v>
      </c>
      <c r="G1351" s="8" t="s">
        <v>10175</v>
      </c>
      <c r="H1351" s="7" t="s">
        <v>155</v>
      </c>
      <c r="I1351" s="7" t="s">
        <v>14</v>
      </c>
      <c r="J1351" s="7" t="s">
        <v>52</v>
      </c>
      <c r="K1351" s="7" t="s">
        <v>53</v>
      </c>
      <c r="L1351" s="7" t="s">
        <v>10</v>
      </c>
      <c r="M1351" s="8" t="s">
        <v>11</v>
      </c>
      <c r="N1351" s="23">
        <v>3</v>
      </c>
      <c r="O1351" s="22">
        <v>65.75</v>
      </c>
      <c r="P1351" s="22">
        <v>197.25</v>
      </c>
      <c r="Q1351" s="9">
        <f>VLOOKUP(T1351,[1]Sheet1!$R$2:$S$2054,2,0)</f>
        <v>57.66</v>
      </c>
      <c r="R1351" s="9">
        <f t="shared" si="207"/>
        <v>172.98</v>
      </c>
      <c r="S1351" s="10">
        <f t="shared" si="208"/>
        <v>24.27</v>
      </c>
      <c r="T1351" s="11" t="s">
        <v>3968</v>
      </c>
      <c r="V1351" s="10">
        <f t="shared" ref="V1351:V1414" si="209">P1351-R1351</f>
        <v>24.27000000000001</v>
      </c>
      <c r="W1351" s="10" t="e">
        <f>#REF!-V1351</f>
        <v>#REF!</v>
      </c>
    </row>
    <row r="1352" spans="1:23" x14ac:dyDescent="0.25">
      <c r="A1352" s="7">
        <f t="shared" si="197"/>
        <v>1346</v>
      </c>
      <c r="B1352" s="7" t="s">
        <v>3970</v>
      </c>
      <c r="C1352" s="7" t="s">
        <v>3971</v>
      </c>
      <c r="D1352" s="8" t="s">
        <v>8</v>
      </c>
      <c r="E1352" s="8" t="s">
        <v>9</v>
      </c>
      <c r="F1352" s="8" t="s">
        <v>10175</v>
      </c>
      <c r="G1352" s="8" t="s">
        <v>10175</v>
      </c>
      <c r="H1352" s="7" t="s">
        <v>83</v>
      </c>
      <c r="I1352" s="7" t="s">
        <v>14</v>
      </c>
      <c r="J1352" s="7" t="s">
        <v>15</v>
      </c>
      <c r="K1352" s="7" t="s">
        <v>35</v>
      </c>
      <c r="L1352" s="7" t="s">
        <v>10</v>
      </c>
      <c r="M1352" s="8" t="s">
        <v>11</v>
      </c>
      <c r="N1352" s="23">
        <v>8</v>
      </c>
      <c r="O1352" s="22">
        <v>6.51</v>
      </c>
      <c r="P1352" s="22">
        <v>52.08</v>
      </c>
      <c r="Q1352" s="9">
        <f>VLOOKUP(T1352,[1]Sheet1!$R$2:$S$2054,2,0)</f>
        <v>5.75</v>
      </c>
      <c r="R1352" s="9">
        <f t="shared" si="207"/>
        <v>46</v>
      </c>
      <c r="S1352" s="10">
        <f t="shared" si="208"/>
        <v>6.08</v>
      </c>
      <c r="T1352" s="11" t="s">
        <v>3972</v>
      </c>
      <c r="V1352" s="10">
        <f t="shared" si="209"/>
        <v>6.0799999999999983</v>
      </c>
      <c r="W1352" s="10" t="e">
        <f>#REF!-V1352</f>
        <v>#REF!</v>
      </c>
    </row>
    <row r="1353" spans="1:23" x14ac:dyDescent="0.25">
      <c r="A1353" s="7">
        <f t="shared" ref="A1353:A1416" si="210">A1352+1</f>
        <v>1347</v>
      </c>
      <c r="B1353" s="7" t="s">
        <v>3973</v>
      </c>
      <c r="C1353" s="7" t="s">
        <v>3975</v>
      </c>
      <c r="D1353" s="8" t="s">
        <v>8</v>
      </c>
      <c r="E1353" s="8" t="s">
        <v>9</v>
      </c>
      <c r="F1353" s="8" t="s">
        <v>10175</v>
      </c>
      <c r="G1353" s="8" t="s">
        <v>10175</v>
      </c>
      <c r="H1353" s="7" t="s">
        <v>20</v>
      </c>
      <c r="I1353" s="7" t="s">
        <v>14</v>
      </c>
      <c r="J1353" s="7" t="s">
        <v>15</v>
      </c>
      <c r="K1353" s="7" t="s">
        <v>16</v>
      </c>
      <c r="L1353" s="7" t="s">
        <v>10</v>
      </c>
      <c r="M1353" s="8" t="s">
        <v>11</v>
      </c>
      <c r="N1353" s="23">
        <v>4</v>
      </c>
      <c r="O1353" s="22">
        <v>369.41</v>
      </c>
      <c r="P1353" s="22">
        <v>1477.63</v>
      </c>
      <c r="Q1353" s="9">
        <f>VLOOKUP(T1353,[1]Sheet1!$R$2:$S$2054,2,0)</f>
        <v>324.75</v>
      </c>
      <c r="R1353" s="9">
        <f t="shared" si="207"/>
        <v>1299</v>
      </c>
      <c r="S1353" s="10">
        <f t="shared" si="208"/>
        <v>178.63</v>
      </c>
      <c r="T1353" s="11" t="s">
        <v>3974</v>
      </c>
      <c r="V1353" s="10">
        <f t="shared" si="209"/>
        <v>178.63000000000011</v>
      </c>
      <c r="W1353" s="10" t="e">
        <f>#REF!-V1353</f>
        <v>#REF!</v>
      </c>
    </row>
    <row r="1354" spans="1:23" x14ac:dyDescent="0.25">
      <c r="A1354" s="7">
        <f t="shared" si="210"/>
        <v>1348</v>
      </c>
      <c r="B1354" s="7" t="s">
        <v>3976</v>
      </c>
      <c r="C1354" s="7" t="s">
        <v>3978</v>
      </c>
      <c r="D1354" s="8" t="s">
        <v>8</v>
      </c>
      <c r="E1354" s="8" t="s">
        <v>9</v>
      </c>
      <c r="F1354" s="8" t="s">
        <v>10175</v>
      </c>
      <c r="G1354" s="8" t="s">
        <v>10175</v>
      </c>
      <c r="H1354" s="7" t="s">
        <v>20</v>
      </c>
      <c r="I1354" s="7" t="s">
        <v>14</v>
      </c>
      <c r="J1354" s="7" t="s">
        <v>15</v>
      </c>
      <c r="K1354" s="7" t="s">
        <v>16</v>
      </c>
      <c r="L1354" s="7" t="s">
        <v>10</v>
      </c>
      <c r="M1354" s="8" t="s">
        <v>11</v>
      </c>
      <c r="N1354" s="23">
        <v>72</v>
      </c>
      <c r="O1354" s="22">
        <v>64.959999999999994</v>
      </c>
      <c r="P1354" s="22">
        <v>4677.25</v>
      </c>
      <c r="Q1354" s="9">
        <f>VLOOKUP(T1354,[1]Sheet1!$R$2:$S$2054,2,0)</f>
        <v>57.12</v>
      </c>
      <c r="R1354" s="9">
        <f t="shared" si="207"/>
        <v>4112.6399999999994</v>
      </c>
      <c r="S1354" s="10">
        <f t="shared" si="208"/>
        <v>564.61</v>
      </c>
      <c r="T1354" s="11" t="s">
        <v>3977</v>
      </c>
      <c r="V1354" s="10">
        <f t="shared" si="209"/>
        <v>564.61000000000058</v>
      </c>
      <c r="W1354" s="10" t="e">
        <f>#REF!-V1354</f>
        <v>#REF!</v>
      </c>
    </row>
    <row r="1355" spans="1:23" x14ac:dyDescent="0.25">
      <c r="A1355" s="7">
        <f t="shared" si="210"/>
        <v>1349</v>
      </c>
      <c r="B1355" s="7" t="s">
        <v>3979</v>
      </c>
      <c r="C1355" s="7" t="s">
        <v>3981</v>
      </c>
      <c r="D1355" s="8" t="s">
        <v>8</v>
      </c>
      <c r="E1355" s="8" t="s">
        <v>9</v>
      </c>
      <c r="F1355" s="8" t="s">
        <v>10175</v>
      </c>
      <c r="G1355" s="8" t="s">
        <v>10175</v>
      </c>
      <c r="H1355" s="7" t="s">
        <v>155</v>
      </c>
      <c r="I1355" s="7" t="s">
        <v>14</v>
      </c>
      <c r="J1355" s="7" t="s">
        <v>15</v>
      </c>
      <c r="K1355" s="7" t="s">
        <v>35</v>
      </c>
      <c r="L1355" s="7" t="s">
        <v>10</v>
      </c>
      <c r="M1355" s="8" t="s">
        <v>11</v>
      </c>
      <c r="N1355" s="23">
        <v>196</v>
      </c>
      <c r="O1355" s="22">
        <v>121.5</v>
      </c>
      <c r="P1355" s="22">
        <v>23813.63</v>
      </c>
      <c r="Q1355" s="9">
        <f>VLOOKUP(T1355,[1]Sheet1!$R$2:$S$2054,2,0)</f>
        <v>36.130000000000003</v>
      </c>
      <c r="R1355" s="9">
        <f t="shared" si="207"/>
        <v>7081.4800000000005</v>
      </c>
      <c r="S1355" s="10">
        <f t="shared" si="208"/>
        <v>16732.150000000001</v>
      </c>
      <c r="T1355" s="11" t="s">
        <v>3980</v>
      </c>
      <c r="V1355" s="10">
        <f t="shared" si="209"/>
        <v>16732.150000000001</v>
      </c>
      <c r="W1355" s="10" t="e">
        <f>#REF!-V1355</f>
        <v>#REF!</v>
      </c>
    </row>
    <row r="1356" spans="1:23" x14ac:dyDescent="0.25">
      <c r="A1356" s="7">
        <f t="shared" si="210"/>
        <v>1350</v>
      </c>
      <c r="B1356" s="7" t="s">
        <v>3982</v>
      </c>
      <c r="C1356" s="7" t="s">
        <v>3983</v>
      </c>
      <c r="D1356" s="8" t="s">
        <v>8</v>
      </c>
      <c r="E1356" s="8" t="s">
        <v>9</v>
      </c>
      <c r="F1356" s="8" t="s">
        <v>10175</v>
      </c>
      <c r="G1356" s="8" t="s">
        <v>10175</v>
      </c>
      <c r="H1356" s="7" t="s">
        <v>83</v>
      </c>
      <c r="I1356" s="7" t="s">
        <v>14</v>
      </c>
      <c r="J1356" s="7" t="s">
        <v>15</v>
      </c>
      <c r="K1356" s="7" t="s">
        <v>35</v>
      </c>
      <c r="L1356" s="7" t="s">
        <v>10</v>
      </c>
      <c r="M1356" s="8" t="s">
        <v>11</v>
      </c>
      <c r="N1356" s="23">
        <v>20</v>
      </c>
      <c r="O1356" s="22">
        <v>24.45</v>
      </c>
      <c r="P1356" s="22">
        <v>488.92</v>
      </c>
      <c r="Q1356" s="9">
        <f>VLOOKUP(T1356,[1]Sheet1!$R$2:$S$2054,2,0)</f>
        <v>7.25</v>
      </c>
      <c r="R1356" s="9">
        <f t="shared" si="207"/>
        <v>145</v>
      </c>
      <c r="S1356" s="10">
        <f t="shared" si="208"/>
        <v>343.92</v>
      </c>
      <c r="T1356" s="11" t="s">
        <v>3984</v>
      </c>
      <c r="V1356" s="10">
        <f t="shared" si="209"/>
        <v>343.92</v>
      </c>
      <c r="W1356" s="10" t="e">
        <f>#REF!-V1356</f>
        <v>#REF!</v>
      </c>
    </row>
    <row r="1357" spans="1:23" x14ac:dyDescent="0.25">
      <c r="A1357" s="7">
        <f t="shared" si="210"/>
        <v>1351</v>
      </c>
      <c r="B1357" s="7" t="s">
        <v>3985</v>
      </c>
      <c r="C1357" s="7" t="s">
        <v>3987</v>
      </c>
      <c r="D1357" s="8" t="s">
        <v>8</v>
      </c>
      <c r="E1357" s="8" t="s">
        <v>9</v>
      </c>
      <c r="F1357" s="8" t="s">
        <v>10175</v>
      </c>
      <c r="G1357" s="8" t="s">
        <v>10175</v>
      </c>
      <c r="H1357" s="7" t="s">
        <v>20</v>
      </c>
      <c r="I1357" s="7" t="s">
        <v>14</v>
      </c>
      <c r="J1357" s="7" t="s">
        <v>15</v>
      </c>
      <c r="K1357" s="7" t="s">
        <v>35</v>
      </c>
      <c r="L1357" s="7" t="s">
        <v>10</v>
      </c>
      <c r="M1357" s="8" t="s">
        <v>11</v>
      </c>
      <c r="N1357" s="23">
        <v>6</v>
      </c>
      <c r="O1357" s="22">
        <v>0.12</v>
      </c>
      <c r="P1357" s="22">
        <v>0.72</v>
      </c>
      <c r="Q1357" s="9">
        <f>O1357</f>
        <v>0.12</v>
      </c>
      <c r="R1357" s="9">
        <f>P1357</f>
        <v>0.72</v>
      </c>
      <c r="S1357" s="10">
        <f>P1357-R1357</f>
        <v>0</v>
      </c>
      <c r="T1357" s="11" t="s">
        <v>3986</v>
      </c>
      <c r="V1357" s="10">
        <f t="shared" si="209"/>
        <v>0</v>
      </c>
      <c r="W1357" s="10" t="e">
        <f>#REF!-V1357</f>
        <v>#REF!</v>
      </c>
    </row>
    <row r="1358" spans="1:23" x14ac:dyDescent="0.25">
      <c r="A1358" s="7">
        <f t="shared" si="210"/>
        <v>1352</v>
      </c>
      <c r="B1358" s="7" t="s">
        <v>3988</v>
      </c>
      <c r="C1358" s="7" t="s">
        <v>3990</v>
      </c>
      <c r="D1358" s="8" t="s">
        <v>8</v>
      </c>
      <c r="E1358" s="8" t="s">
        <v>9</v>
      </c>
      <c r="F1358" s="8" t="s">
        <v>10175</v>
      </c>
      <c r="G1358" s="8" t="s">
        <v>10175</v>
      </c>
      <c r="H1358" s="7" t="s">
        <v>155</v>
      </c>
      <c r="I1358" s="7" t="s">
        <v>14</v>
      </c>
      <c r="J1358" s="7" t="s">
        <v>15</v>
      </c>
      <c r="K1358" s="7" t="s">
        <v>16</v>
      </c>
      <c r="L1358" s="7" t="s">
        <v>10</v>
      </c>
      <c r="M1358" s="8" t="s">
        <v>11</v>
      </c>
      <c r="N1358" s="23">
        <v>23</v>
      </c>
      <c r="O1358" s="22">
        <v>7.39</v>
      </c>
      <c r="P1358" s="22">
        <v>169.99</v>
      </c>
      <c r="Q1358" s="9">
        <f>VLOOKUP(T1358,[1]Sheet1!$R$2:$S$2054,2,0)</f>
        <v>6.47</v>
      </c>
      <c r="R1358" s="9">
        <f t="shared" ref="R1358:R1367" si="211">N1358*Q1358</f>
        <v>148.81</v>
      </c>
      <c r="S1358" s="10">
        <f t="shared" ref="S1358:S1367" si="212">ROUND(P1358-R1358,2)</f>
        <v>21.18</v>
      </c>
      <c r="T1358" s="11" t="s">
        <v>3989</v>
      </c>
      <c r="V1358" s="10">
        <f t="shared" si="209"/>
        <v>21.180000000000007</v>
      </c>
      <c r="W1358" s="10" t="e">
        <f>#REF!-V1358</f>
        <v>#REF!</v>
      </c>
    </row>
    <row r="1359" spans="1:23" x14ac:dyDescent="0.25">
      <c r="A1359" s="7">
        <f t="shared" si="210"/>
        <v>1353</v>
      </c>
      <c r="B1359" s="7" t="s">
        <v>3991</v>
      </c>
      <c r="C1359" s="7" t="s">
        <v>3993</v>
      </c>
      <c r="D1359" s="8" t="s">
        <v>8</v>
      </c>
      <c r="E1359" s="8" t="s">
        <v>9</v>
      </c>
      <c r="F1359" s="8" t="s">
        <v>10175</v>
      </c>
      <c r="G1359" s="8" t="s">
        <v>10175</v>
      </c>
      <c r="H1359" s="7" t="s">
        <v>155</v>
      </c>
      <c r="I1359" s="7" t="s">
        <v>14</v>
      </c>
      <c r="J1359" s="7" t="s">
        <v>15</v>
      </c>
      <c r="K1359" s="7" t="s">
        <v>35</v>
      </c>
      <c r="L1359" s="7" t="s">
        <v>10</v>
      </c>
      <c r="M1359" s="8" t="s">
        <v>11</v>
      </c>
      <c r="N1359" s="23">
        <v>30</v>
      </c>
      <c r="O1359" s="22">
        <v>10.1</v>
      </c>
      <c r="P1359" s="22">
        <v>302.89999999999998</v>
      </c>
      <c r="Q1359" s="9">
        <f>VLOOKUP(T1359,[1]Sheet1!$R$2:$S$2054,2,0)</f>
        <v>8.86</v>
      </c>
      <c r="R1359" s="9">
        <f t="shared" si="211"/>
        <v>265.79999999999995</v>
      </c>
      <c r="S1359" s="10">
        <f t="shared" si="212"/>
        <v>37.1</v>
      </c>
      <c r="T1359" s="11" t="s">
        <v>3992</v>
      </c>
      <c r="V1359" s="10">
        <f t="shared" si="209"/>
        <v>37.100000000000023</v>
      </c>
      <c r="W1359" s="10" t="e">
        <f>#REF!-V1359</f>
        <v>#REF!</v>
      </c>
    </row>
    <row r="1360" spans="1:23" x14ac:dyDescent="0.25">
      <c r="A1360" s="7">
        <f t="shared" si="210"/>
        <v>1354</v>
      </c>
      <c r="B1360" s="7" t="s">
        <v>3994</v>
      </c>
      <c r="C1360" s="7" t="s">
        <v>3996</v>
      </c>
      <c r="D1360" s="8" t="s">
        <v>8</v>
      </c>
      <c r="E1360" s="8" t="s">
        <v>9</v>
      </c>
      <c r="F1360" s="8" t="s">
        <v>10175</v>
      </c>
      <c r="G1360" s="8" t="s">
        <v>10175</v>
      </c>
      <c r="H1360" s="7" t="s">
        <v>20</v>
      </c>
      <c r="I1360" s="7" t="s">
        <v>14</v>
      </c>
      <c r="J1360" s="7" t="s">
        <v>15</v>
      </c>
      <c r="K1360" s="7" t="s">
        <v>35</v>
      </c>
      <c r="L1360" s="7" t="s">
        <v>10</v>
      </c>
      <c r="M1360" s="8" t="s">
        <v>11</v>
      </c>
      <c r="N1360" s="23">
        <v>3</v>
      </c>
      <c r="O1360" s="22">
        <v>41.83</v>
      </c>
      <c r="P1360" s="22">
        <v>125.5</v>
      </c>
      <c r="Q1360" s="9">
        <f>VLOOKUP(T1360,[1]Sheet1!$R$2:$S$2054,2,0)</f>
        <v>36.659999999999997</v>
      </c>
      <c r="R1360" s="9">
        <f t="shared" si="211"/>
        <v>109.97999999999999</v>
      </c>
      <c r="S1360" s="10">
        <f t="shared" si="212"/>
        <v>15.52</v>
      </c>
      <c r="T1360" s="11" t="s">
        <v>3995</v>
      </c>
      <c r="V1360" s="10">
        <f t="shared" si="209"/>
        <v>15.52000000000001</v>
      </c>
      <c r="W1360" s="10" t="e">
        <f>#REF!-V1360</f>
        <v>#REF!</v>
      </c>
    </row>
    <row r="1361" spans="1:23" x14ac:dyDescent="0.25">
      <c r="A1361" s="7">
        <f t="shared" si="210"/>
        <v>1355</v>
      </c>
      <c r="B1361" s="7" t="s">
        <v>3997</v>
      </c>
      <c r="C1361" s="7" t="s">
        <v>3999</v>
      </c>
      <c r="D1361" s="8" t="s">
        <v>8</v>
      </c>
      <c r="E1361" s="8" t="s">
        <v>9</v>
      </c>
      <c r="F1361" s="8" t="s">
        <v>10175</v>
      </c>
      <c r="G1361" s="8" t="s">
        <v>10175</v>
      </c>
      <c r="H1361" s="7" t="s">
        <v>74</v>
      </c>
      <c r="I1361" s="7" t="s">
        <v>14</v>
      </c>
      <c r="J1361" s="7" t="s">
        <v>15</v>
      </c>
      <c r="K1361" s="7" t="s">
        <v>16</v>
      </c>
      <c r="L1361" s="7" t="s">
        <v>10</v>
      </c>
      <c r="M1361" s="8" t="s">
        <v>11</v>
      </c>
      <c r="N1361" s="23">
        <v>30</v>
      </c>
      <c r="O1361" s="22">
        <v>454.07</v>
      </c>
      <c r="P1361" s="22">
        <v>13622</v>
      </c>
      <c r="Q1361" s="9">
        <f>VLOOKUP(T1361,[1]Sheet1!$R$2:$S$2054,2,0)</f>
        <v>399.3</v>
      </c>
      <c r="R1361" s="9">
        <f t="shared" si="211"/>
        <v>11979</v>
      </c>
      <c r="S1361" s="10">
        <f t="shared" si="212"/>
        <v>1643</v>
      </c>
      <c r="T1361" s="11" t="s">
        <v>3998</v>
      </c>
      <c r="V1361" s="10">
        <f t="shared" si="209"/>
        <v>1643</v>
      </c>
      <c r="W1361" s="10" t="e">
        <f>#REF!-V1361</f>
        <v>#REF!</v>
      </c>
    </row>
    <row r="1362" spans="1:23" x14ac:dyDescent="0.25">
      <c r="A1362" s="7">
        <f t="shared" si="210"/>
        <v>1356</v>
      </c>
      <c r="B1362" s="7" t="s">
        <v>4000</v>
      </c>
      <c r="C1362" s="7" t="s">
        <v>4002</v>
      </c>
      <c r="D1362" s="8" t="s">
        <v>8</v>
      </c>
      <c r="E1362" s="8" t="s">
        <v>9</v>
      </c>
      <c r="F1362" s="8" t="s">
        <v>10175</v>
      </c>
      <c r="G1362" s="8" t="s">
        <v>10175</v>
      </c>
      <c r="H1362" s="7" t="s">
        <v>74</v>
      </c>
      <c r="I1362" s="7" t="s">
        <v>14</v>
      </c>
      <c r="J1362" s="7" t="s">
        <v>52</v>
      </c>
      <c r="K1362" s="7" t="s">
        <v>53</v>
      </c>
      <c r="L1362" s="7" t="s">
        <v>10</v>
      </c>
      <c r="M1362" s="8" t="s">
        <v>11</v>
      </c>
      <c r="N1362" s="23">
        <v>2</v>
      </c>
      <c r="O1362" s="22">
        <v>112.67</v>
      </c>
      <c r="P1362" s="22">
        <v>225.34</v>
      </c>
      <c r="Q1362" s="9">
        <f>VLOOKUP(T1362,[1]Sheet1!$R$2:$S$2054,2,0)</f>
        <v>99</v>
      </c>
      <c r="R1362" s="9">
        <f t="shared" si="211"/>
        <v>198</v>
      </c>
      <c r="S1362" s="10">
        <f t="shared" si="212"/>
        <v>27.34</v>
      </c>
      <c r="T1362" s="11" t="s">
        <v>4001</v>
      </c>
      <c r="V1362" s="10">
        <f t="shared" si="209"/>
        <v>27.340000000000003</v>
      </c>
      <c r="W1362" s="10" t="e">
        <f>#REF!-V1362</f>
        <v>#REF!</v>
      </c>
    </row>
    <row r="1363" spans="1:23" x14ac:dyDescent="0.25">
      <c r="A1363" s="7">
        <f t="shared" si="210"/>
        <v>1357</v>
      </c>
      <c r="B1363" s="7" t="s">
        <v>4003</v>
      </c>
      <c r="C1363" s="7" t="s">
        <v>4005</v>
      </c>
      <c r="D1363" s="8" t="s">
        <v>8</v>
      </c>
      <c r="E1363" s="8" t="s">
        <v>9</v>
      </c>
      <c r="F1363" s="8" t="s">
        <v>10175</v>
      </c>
      <c r="G1363" s="8" t="s">
        <v>10175</v>
      </c>
      <c r="H1363" s="7" t="s">
        <v>74</v>
      </c>
      <c r="I1363" s="7" t="s">
        <v>14</v>
      </c>
      <c r="J1363" s="7" t="s">
        <v>15</v>
      </c>
      <c r="K1363" s="7" t="s">
        <v>16</v>
      </c>
      <c r="L1363" s="7" t="s">
        <v>10</v>
      </c>
      <c r="M1363" s="8" t="s">
        <v>11</v>
      </c>
      <c r="N1363" s="23">
        <v>20</v>
      </c>
      <c r="O1363" s="22">
        <v>705.06</v>
      </c>
      <c r="P1363" s="22">
        <v>14101.29</v>
      </c>
      <c r="Q1363" s="9">
        <f>VLOOKUP(T1363,[1]Sheet1!$R$2:$S$2054,2,0)</f>
        <v>620</v>
      </c>
      <c r="R1363" s="9">
        <f t="shared" si="211"/>
        <v>12400</v>
      </c>
      <c r="S1363" s="10">
        <f t="shared" si="212"/>
        <v>1701.29</v>
      </c>
      <c r="T1363" s="11" t="s">
        <v>4004</v>
      </c>
      <c r="V1363" s="10">
        <f t="shared" si="209"/>
        <v>1701.2900000000009</v>
      </c>
      <c r="W1363" s="10" t="e">
        <f>#REF!-V1363</f>
        <v>#REF!</v>
      </c>
    </row>
    <row r="1364" spans="1:23" x14ac:dyDescent="0.25">
      <c r="A1364" s="7">
        <f t="shared" si="210"/>
        <v>1358</v>
      </c>
      <c r="B1364" s="7" t="s">
        <v>4006</v>
      </c>
      <c r="C1364" s="7" t="s">
        <v>4008</v>
      </c>
      <c r="D1364" s="8" t="s">
        <v>8</v>
      </c>
      <c r="E1364" s="8" t="s">
        <v>9</v>
      </c>
      <c r="F1364" s="8" t="s">
        <v>10175</v>
      </c>
      <c r="G1364" s="8" t="s">
        <v>10175</v>
      </c>
      <c r="H1364" s="7" t="s">
        <v>74</v>
      </c>
      <c r="I1364" s="7" t="s">
        <v>14</v>
      </c>
      <c r="J1364" s="7" t="s">
        <v>15</v>
      </c>
      <c r="K1364" s="7" t="s">
        <v>16</v>
      </c>
      <c r="L1364" s="7" t="s">
        <v>10</v>
      </c>
      <c r="M1364" s="8" t="s">
        <v>11</v>
      </c>
      <c r="N1364" s="23">
        <v>8</v>
      </c>
      <c r="O1364" s="22">
        <v>256.04000000000002</v>
      </c>
      <c r="P1364" s="22">
        <v>2048.34</v>
      </c>
      <c r="Q1364" s="9">
        <f>VLOOKUP(T1364,[1]Sheet1!$R$2:$S$2054,2,0)</f>
        <v>225.12</v>
      </c>
      <c r="R1364" s="9">
        <f t="shared" si="211"/>
        <v>1800.96</v>
      </c>
      <c r="S1364" s="10">
        <f t="shared" si="212"/>
        <v>247.38</v>
      </c>
      <c r="T1364" s="11" t="s">
        <v>4007</v>
      </c>
      <c r="V1364" s="10">
        <f t="shared" si="209"/>
        <v>247.38000000000011</v>
      </c>
      <c r="W1364" s="10" t="e">
        <f>#REF!-V1364</f>
        <v>#REF!</v>
      </c>
    </row>
    <row r="1365" spans="1:23" x14ac:dyDescent="0.25">
      <c r="A1365" s="7">
        <f t="shared" si="210"/>
        <v>1359</v>
      </c>
      <c r="B1365" s="7" t="s">
        <v>4009</v>
      </c>
      <c r="C1365" s="7" t="s">
        <v>4011</v>
      </c>
      <c r="D1365" s="8" t="s">
        <v>8</v>
      </c>
      <c r="E1365" s="8" t="s">
        <v>9</v>
      </c>
      <c r="F1365" s="8" t="s">
        <v>10175</v>
      </c>
      <c r="G1365" s="8" t="s">
        <v>10175</v>
      </c>
      <c r="H1365" s="7" t="s">
        <v>74</v>
      </c>
      <c r="I1365" s="7" t="s">
        <v>14</v>
      </c>
      <c r="J1365" s="7" t="s">
        <v>15</v>
      </c>
      <c r="K1365" s="7" t="s">
        <v>16</v>
      </c>
      <c r="L1365" s="7" t="s">
        <v>10</v>
      </c>
      <c r="M1365" s="8" t="s">
        <v>11</v>
      </c>
      <c r="N1365" s="23">
        <v>100</v>
      </c>
      <c r="O1365" s="22">
        <v>283.3</v>
      </c>
      <c r="P1365" s="22">
        <v>28329.759999999998</v>
      </c>
      <c r="Q1365" s="9">
        <f>VLOOKUP(T1365,[1]Sheet1!$R$2:$S$2054,2,0)</f>
        <v>249.12</v>
      </c>
      <c r="R1365" s="9">
        <f t="shared" si="211"/>
        <v>24912</v>
      </c>
      <c r="S1365" s="10">
        <f t="shared" si="212"/>
        <v>3417.76</v>
      </c>
      <c r="T1365" s="11" t="s">
        <v>4010</v>
      </c>
      <c r="V1365" s="10">
        <f t="shared" si="209"/>
        <v>3417.7599999999984</v>
      </c>
      <c r="W1365" s="10" t="e">
        <f>#REF!-V1365</f>
        <v>#REF!</v>
      </c>
    </row>
    <row r="1366" spans="1:23" x14ac:dyDescent="0.25">
      <c r="A1366" s="7">
        <f t="shared" si="210"/>
        <v>1360</v>
      </c>
      <c r="B1366" s="7" t="s">
        <v>4009</v>
      </c>
      <c r="C1366" s="7" t="s">
        <v>4011</v>
      </c>
      <c r="D1366" s="8" t="s">
        <v>8</v>
      </c>
      <c r="E1366" s="8" t="s">
        <v>31</v>
      </c>
      <c r="F1366" s="8" t="s">
        <v>10175</v>
      </c>
      <c r="G1366" s="8" t="s">
        <v>10175</v>
      </c>
      <c r="H1366" s="7" t="s">
        <v>34</v>
      </c>
      <c r="I1366" s="7" t="s">
        <v>14</v>
      </c>
      <c r="J1366" s="7" t="s">
        <v>15</v>
      </c>
      <c r="K1366" s="7" t="s">
        <v>35</v>
      </c>
      <c r="L1366" s="7" t="s">
        <v>10</v>
      </c>
      <c r="M1366" s="8" t="s">
        <v>11</v>
      </c>
      <c r="N1366" s="23">
        <v>12</v>
      </c>
      <c r="O1366" s="22">
        <v>4062.15</v>
      </c>
      <c r="P1366" s="22">
        <v>48745.78</v>
      </c>
      <c r="Q1366" s="9">
        <f>VLOOKUP(T1366,[1]Sheet1!$R$2:$S$2054,2,0)</f>
        <v>3572.16</v>
      </c>
      <c r="R1366" s="9">
        <f t="shared" si="211"/>
        <v>42865.919999999998</v>
      </c>
      <c r="S1366" s="10">
        <f t="shared" si="212"/>
        <v>5879.86</v>
      </c>
      <c r="T1366" s="11" t="s">
        <v>4012</v>
      </c>
      <c r="V1366" s="10">
        <f t="shared" si="209"/>
        <v>5879.8600000000006</v>
      </c>
      <c r="W1366" s="10" t="e">
        <f>#REF!-V1366</f>
        <v>#REF!</v>
      </c>
    </row>
    <row r="1367" spans="1:23" x14ac:dyDescent="0.25">
      <c r="A1367" s="7">
        <f t="shared" si="210"/>
        <v>1361</v>
      </c>
      <c r="B1367" s="7" t="s">
        <v>4013</v>
      </c>
      <c r="C1367" s="7" t="s">
        <v>4015</v>
      </c>
      <c r="D1367" s="8" t="s">
        <v>8</v>
      </c>
      <c r="E1367" s="8" t="s">
        <v>9</v>
      </c>
      <c r="F1367" s="8" t="s">
        <v>10175</v>
      </c>
      <c r="G1367" s="8" t="s">
        <v>10175</v>
      </c>
      <c r="H1367" s="7" t="s">
        <v>20</v>
      </c>
      <c r="I1367" s="7" t="s">
        <v>14</v>
      </c>
      <c r="J1367" s="7" t="s">
        <v>15</v>
      </c>
      <c r="K1367" s="7" t="s">
        <v>35</v>
      </c>
      <c r="L1367" s="7" t="s">
        <v>10</v>
      </c>
      <c r="M1367" s="8" t="s">
        <v>11</v>
      </c>
      <c r="N1367" s="23">
        <v>10</v>
      </c>
      <c r="O1367" s="22">
        <v>740.84</v>
      </c>
      <c r="P1367" s="22">
        <v>7408.35</v>
      </c>
      <c r="Q1367" s="9">
        <f>VLOOKUP(T1367,[1]Sheet1!$R$2:$S$2054,2,0)</f>
        <v>651.5</v>
      </c>
      <c r="R1367" s="9">
        <f t="shared" si="211"/>
        <v>6515</v>
      </c>
      <c r="S1367" s="10">
        <f t="shared" si="212"/>
        <v>893.35</v>
      </c>
      <c r="T1367" s="11" t="s">
        <v>4014</v>
      </c>
      <c r="V1367" s="10">
        <f t="shared" si="209"/>
        <v>893.35000000000036</v>
      </c>
      <c r="W1367" s="10" t="e">
        <f>#REF!-V1367</f>
        <v>#REF!</v>
      </c>
    </row>
    <row r="1368" spans="1:23" x14ac:dyDescent="0.25">
      <c r="A1368" s="7">
        <f t="shared" si="210"/>
        <v>1362</v>
      </c>
      <c r="B1368" s="7" t="s">
        <v>4016</v>
      </c>
      <c r="C1368" s="7" t="s">
        <v>4018</v>
      </c>
      <c r="D1368" s="8" t="s">
        <v>8</v>
      </c>
      <c r="E1368" s="8" t="s">
        <v>9</v>
      </c>
      <c r="F1368" s="8" t="s">
        <v>10175</v>
      </c>
      <c r="G1368" s="8" t="s">
        <v>10175</v>
      </c>
      <c r="H1368" s="7" t="s">
        <v>74</v>
      </c>
      <c r="I1368" s="7" t="s">
        <v>14</v>
      </c>
      <c r="J1368" s="7" t="s">
        <v>15</v>
      </c>
      <c r="K1368" s="7" t="s">
        <v>53</v>
      </c>
      <c r="L1368" s="7" t="s">
        <v>10</v>
      </c>
      <c r="M1368" s="8" t="s">
        <v>11</v>
      </c>
      <c r="N1368" s="23">
        <v>2</v>
      </c>
      <c r="O1368" s="22">
        <v>0.13</v>
      </c>
      <c r="P1368" s="22">
        <v>0.26</v>
      </c>
      <c r="Q1368" s="9">
        <f>O1368</f>
        <v>0.13</v>
      </c>
      <c r="R1368" s="9">
        <f>P1368</f>
        <v>0.26</v>
      </c>
      <c r="S1368" s="10">
        <f>P1368-R1368</f>
        <v>0</v>
      </c>
      <c r="T1368" s="11" t="s">
        <v>4017</v>
      </c>
      <c r="V1368" s="10">
        <f t="shared" si="209"/>
        <v>0</v>
      </c>
      <c r="W1368" s="10" t="e">
        <f>#REF!-V1368</f>
        <v>#REF!</v>
      </c>
    </row>
    <row r="1369" spans="1:23" x14ac:dyDescent="0.25">
      <c r="A1369" s="7">
        <f t="shared" si="210"/>
        <v>1363</v>
      </c>
      <c r="B1369" s="7" t="s">
        <v>4019</v>
      </c>
      <c r="C1369" s="7" t="s">
        <v>4020</v>
      </c>
      <c r="D1369" s="8" t="s">
        <v>8</v>
      </c>
      <c r="E1369" s="8" t="s">
        <v>9</v>
      </c>
      <c r="F1369" s="8" t="s">
        <v>10175</v>
      </c>
      <c r="G1369" s="8" t="s">
        <v>10175</v>
      </c>
      <c r="H1369" s="7" t="s">
        <v>83</v>
      </c>
      <c r="I1369" s="7" t="s">
        <v>14</v>
      </c>
      <c r="J1369" s="7" t="s">
        <v>15</v>
      </c>
      <c r="K1369" s="7" t="s">
        <v>16</v>
      </c>
      <c r="L1369" s="7" t="s">
        <v>10</v>
      </c>
      <c r="M1369" s="8" t="s">
        <v>11</v>
      </c>
      <c r="N1369" s="23">
        <v>8</v>
      </c>
      <c r="O1369" s="22">
        <v>33.29</v>
      </c>
      <c r="P1369" s="22">
        <v>266.32</v>
      </c>
      <c r="Q1369" s="9">
        <f>VLOOKUP(T1369,[1]Sheet1!$R$2:$S$2054,2,0)</f>
        <v>29.25</v>
      </c>
      <c r="R1369" s="9">
        <f t="shared" ref="R1369:R1375" si="213">N1369*Q1369</f>
        <v>234</v>
      </c>
      <c r="S1369" s="10">
        <f t="shared" ref="S1369:S1375" si="214">ROUND(P1369-R1369,2)</f>
        <v>32.32</v>
      </c>
      <c r="T1369" s="11" t="s">
        <v>4021</v>
      </c>
      <c r="V1369" s="10">
        <f t="shared" si="209"/>
        <v>32.319999999999993</v>
      </c>
      <c r="W1369" s="10" t="e">
        <f>#REF!-V1369</f>
        <v>#REF!</v>
      </c>
    </row>
    <row r="1370" spans="1:23" x14ac:dyDescent="0.25">
      <c r="A1370" s="7">
        <f t="shared" si="210"/>
        <v>1364</v>
      </c>
      <c r="B1370" s="7" t="s">
        <v>4022</v>
      </c>
      <c r="C1370" s="7" t="s">
        <v>4024</v>
      </c>
      <c r="D1370" s="8" t="s">
        <v>8</v>
      </c>
      <c r="E1370" s="8" t="s">
        <v>9</v>
      </c>
      <c r="F1370" s="8" t="s">
        <v>10175</v>
      </c>
      <c r="G1370" s="8" t="s">
        <v>10175</v>
      </c>
      <c r="H1370" s="7" t="s">
        <v>74</v>
      </c>
      <c r="I1370" s="7" t="s">
        <v>14</v>
      </c>
      <c r="J1370" s="7" t="s">
        <v>15</v>
      </c>
      <c r="K1370" s="7" t="s">
        <v>16</v>
      </c>
      <c r="L1370" s="7" t="s">
        <v>10</v>
      </c>
      <c r="M1370" s="8" t="s">
        <v>11</v>
      </c>
      <c r="N1370" s="23">
        <v>60</v>
      </c>
      <c r="O1370" s="22">
        <v>686.05</v>
      </c>
      <c r="P1370" s="22">
        <v>41163.129999999997</v>
      </c>
      <c r="Q1370" s="9">
        <f>VLOOKUP(T1370,[1]Sheet1!$R$2:$S$2054,2,0)</f>
        <v>603.28</v>
      </c>
      <c r="R1370" s="9">
        <f t="shared" si="213"/>
        <v>36196.799999999996</v>
      </c>
      <c r="S1370" s="10">
        <f t="shared" si="214"/>
        <v>4966.33</v>
      </c>
      <c r="T1370" s="11" t="s">
        <v>4023</v>
      </c>
      <c r="V1370" s="10">
        <f t="shared" si="209"/>
        <v>4966.3300000000017</v>
      </c>
      <c r="W1370" s="10" t="e">
        <f>#REF!-V1370</f>
        <v>#REF!</v>
      </c>
    </row>
    <row r="1371" spans="1:23" x14ac:dyDescent="0.25">
      <c r="A1371" s="7">
        <f t="shared" si="210"/>
        <v>1365</v>
      </c>
      <c r="B1371" s="7" t="s">
        <v>4025</v>
      </c>
      <c r="C1371" s="7" t="s">
        <v>4026</v>
      </c>
      <c r="D1371" s="8" t="s">
        <v>8</v>
      </c>
      <c r="E1371" s="8" t="s">
        <v>9</v>
      </c>
      <c r="F1371" s="8" t="s">
        <v>10175</v>
      </c>
      <c r="G1371" s="8" t="s">
        <v>10175</v>
      </c>
      <c r="H1371" s="7" t="s">
        <v>83</v>
      </c>
      <c r="I1371" s="7" t="s">
        <v>14</v>
      </c>
      <c r="J1371" s="7" t="s">
        <v>15</v>
      </c>
      <c r="K1371" s="7" t="s">
        <v>16</v>
      </c>
      <c r="L1371" s="7" t="s">
        <v>10</v>
      </c>
      <c r="M1371" s="8" t="s">
        <v>11</v>
      </c>
      <c r="N1371" s="23">
        <v>16</v>
      </c>
      <c r="O1371" s="22">
        <v>5.59</v>
      </c>
      <c r="P1371" s="22">
        <v>89.47</v>
      </c>
      <c r="Q1371" s="9">
        <f>VLOOKUP(T1371,[1]Sheet1!$R$2:$S$2054,2,0)</f>
        <v>4.93</v>
      </c>
      <c r="R1371" s="9">
        <f t="shared" si="213"/>
        <v>78.88</v>
      </c>
      <c r="S1371" s="10">
        <f t="shared" si="214"/>
        <v>10.59</v>
      </c>
      <c r="T1371" s="11" t="s">
        <v>4027</v>
      </c>
      <c r="V1371" s="10">
        <f t="shared" si="209"/>
        <v>10.590000000000003</v>
      </c>
      <c r="W1371" s="10" t="e">
        <f>#REF!-V1371</f>
        <v>#REF!</v>
      </c>
    </row>
    <row r="1372" spans="1:23" x14ac:dyDescent="0.25">
      <c r="A1372" s="7">
        <f t="shared" si="210"/>
        <v>1366</v>
      </c>
      <c r="B1372" s="7" t="s">
        <v>4025</v>
      </c>
      <c r="C1372" s="7" t="s">
        <v>4026</v>
      </c>
      <c r="D1372" s="8" t="s">
        <v>8</v>
      </c>
      <c r="E1372" s="8" t="s">
        <v>9</v>
      </c>
      <c r="F1372" s="8" t="s">
        <v>10175</v>
      </c>
      <c r="G1372" s="8" t="s">
        <v>10175</v>
      </c>
      <c r="H1372" s="7" t="s">
        <v>83</v>
      </c>
      <c r="I1372" s="7" t="s">
        <v>14</v>
      </c>
      <c r="J1372" s="7" t="s">
        <v>15</v>
      </c>
      <c r="K1372" s="7" t="s">
        <v>16</v>
      </c>
      <c r="L1372" s="7" t="s">
        <v>10</v>
      </c>
      <c r="M1372" s="8" t="s">
        <v>11</v>
      </c>
      <c r="N1372" s="23">
        <v>41</v>
      </c>
      <c r="O1372" s="22">
        <v>5.59</v>
      </c>
      <c r="P1372" s="22">
        <v>229.25</v>
      </c>
      <c r="Q1372" s="9">
        <f>VLOOKUP(T1372,[1]Sheet1!$R$2:$S$2054,2,0)</f>
        <v>4.93</v>
      </c>
      <c r="R1372" s="9">
        <f t="shared" si="213"/>
        <v>202.13</v>
      </c>
      <c r="S1372" s="10">
        <f t="shared" si="214"/>
        <v>27.12</v>
      </c>
      <c r="T1372" s="11" t="s">
        <v>4028</v>
      </c>
      <c r="V1372" s="10">
        <f t="shared" si="209"/>
        <v>27.120000000000005</v>
      </c>
      <c r="W1372" s="10" t="e">
        <f>#REF!-V1372</f>
        <v>#REF!</v>
      </c>
    </row>
    <row r="1373" spans="1:23" x14ac:dyDescent="0.25">
      <c r="A1373" s="7">
        <f t="shared" si="210"/>
        <v>1367</v>
      </c>
      <c r="B1373" s="7" t="s">
        <v>4029</v>
      </c>
      <c r="C1373" s="7" t="s">
        <v>4031</v>
      </c>
      <c r="D1373" s="8" t="s">
        <v>8</v>
      </c>
      <c r="E1373" s="8" t="s">
        <v>9</v>
      </c>
      <c r="F1373" s="8" t="s">
        <v>10175</v>
      </c>
      <c r="G1373" s="8" t="s">
        <v>10175</v>
      </c>
      <c r="H1373" s="7" t="s">
        <v>74</v>
      </c>
      <c r="I1373" s="7" t="s">
        <v>14</v>
      </c>
      <c r="J1373" s="7" t="s">
        <v>15</v>
      </c>
      <c r="K1373" s="7" t="s">
        <v>16</v>
      </c>
      <c r="L1373" s="7" t="s">
        <v>10</v>
      </c>
      <c r="M1373" s="8" t="s">
        <v>11</v>
      </c>
      <c r="N1373" s="23">
        <v>196</v>
      </c>
      <c r="O1373" s="22">
        <v>16.73</v>
      </c>
      <c r="P1373" s="22">
        <v>3279.05</v>
      </c>
      <c r="Q1373" s="9">
        <f>VLOOKUP(T1373,[1]Sheet1!$R$2:$S$2054,2,0)</f>
        <v>14.7</v>
      </c>
      <c r="R1373" s="9">
        <f t="shared" si="213"/>
        <v>2881.2</v>
      </c>
      <c r="S1373" s="10">
        <f t="shared" si="214"/>
        <v>397.85</v>
      </c>
      <c r="T1373" s="11" t="s">
        <v>4030</v>
      </c>
      <c r="V1373" s="10">
        <f t="shared" si="209"/>
        <v>397.85000000000036</v>
      </c>
      <c r="W1373" s="10" t="e">
        <f>#REF!-V1373</f>
        <v>#REF!</v>
      </c>
    </row>
    <row r="1374" spans="1:23" x14ac:dyDescent="0.25">
      <c r="A1374" s="7">
        <f t="shared" si="210"/>
        <v>1368</v>
      </c>
      <c r="B1374" s="7" t="s">
        <v>4032</v>
      </c>
      <c r="C1374" s="7" t="s">
        <v>4034</v>
      </c>
      <c r="D1374" s="8" t="s">
        <v>8</v>
      </c>
      <c r="E1374" s="8" t="s">
        <v>9</v>
      </c>
      <c r="F1374" s="8" t="s">
        <v>10175</v>
      </c>
      <c r="G1374" s="8" t="s">
        <v>10175</v>
      </c>
      <c r="H1374" s="7" t="s">
        <v>74</v>
      </c>
      <c r="I1374" s="7" t="s">
        <v>14</v>
      </c>
      <c r="J1374" s="7" t="s">
        <v>15</v>
      </c>
      <c r="K1374" s="7" t="s">
        <v>16</v>
      </c>
      <c r="L1374" s="7" t="s">
        <v>10</v>
      </c>
      <c r="M1374" s="8" t="s">
        <v>11</v>
      </c>
      <c r="N1374" s="23">
        <v>108</v>
      </c>
      <c r="O1374" s="22">
        <v>157.08000000000001</v>
      </c>
      <c r="P1374" s="22">
        <v>16964.61</v>
      </c>
      <c r="Q1374" s="9">
        <f>VLOOKUP(T1374,[1]Sheet1!$R$2:$S$2054,2,0)</f>
        <v>138.12</v>
      </c>
      <c r="R1374" s="9">
        <f t="shared" si="213"/>
        <v>14916.960000000001</v>
      </c>
      <c r="S1374" s="10">
        <f t="shared" si="214"/>
        <v>2047.65</v>
      </c>
      <c r="T1374" s="11" t="s">
        <v>4033</v>
      </c>
      <c r="V1374" s="10">
        <f t="shared" si="209"/>
        <v>2047.6499999999996</v>
      </c>
      <c r="W1374" s="10" t="e">
        <f>#REF!-V1374</f>
        <v>#REF!</v>
      </c>
    </row>
    <row r="1375" spans="1:23" x14ac:dyDescent="0.25">
      <c r="A1375" s="7">
        <f t="shared" si="210"/>
        <v>1369</v>
      </c>
      <c r="B1375" s="7" t="s">
        <v>4035</v>
      </c>
      <c r="C1375" s="7" t="s">
        <v>4036</v>
      </c>
      <c r="D1375" s="8" t="s">
        <v>8</v>
      </c>
      <c r="E1375" s="8" t="s">
        <v>9</v>
      </c>
      <c r="F1375" s="8" t="s">
        <v>10175</v>
      </c>
      <c r="G1375" s="8" t="s">
        <v>10175</v>
      </c>
      <c r="H1375" s="7" t="s">
        <v>83</v>
      </c>
      <c r="I1375" s="7" t="s">
        <v>14</v>
      </c>
      <c r="J1375" s="7" t="s">
        <v>15</v>
      </c>
      <c r="K1375" s="7" t="s">
        <v>16</v>
      </c>
      <c r="L1375" s="7" t="s">
        <v>10</v>
      </c>
      <c r="M1375" s="8" t="s">
        <v>11</v>
      </c>
      <c r="N1375" s="23">
        <v>7</v>
      </c>
      <c r="O1375" s="22">
        <v>35.36</v>
      </c>
      <c r="P1375" s="22">
        <v>247.5</v>
      </c>
      <c r="Q1375" s="9">
        <f>VLOOKUP(T1375,[1]Sheet1!$R$2:$S$2054,2,0)</f>
        <v>31.14</v>
      </c>
      <c r="R1375" s="9">
        <f t="shared" si="213"/>
        <v>217.98000000000002</v>
      </c>
      <c r="S1375" s="10">
        <f t="shared" si="214"/>
        <v>29.52</v>
      </c>
      <c r="T1375" s="11" t="s">
        <v>4037</v>
      </c>
      <c r="V1375" s="10">
        <f t="shared" si="209"/>
        <v>29.519999999999982</v>
      </c>
      <c r="W1375" s="10" t="e">
        <f>#REF!-V1375</f>
        <v>#REF!</v>
      </c>
    </row>
    <row r="1376" spans="1:23" x14ac:dyDescent="0.25">
      <c r="A1376" s="7">
        <f t="shared" si="210"/>
        <v>1370</v>
      </c>
      <c r="B1376" s="7" t="s">
        <v>4038</v>
      </c>
      <c r="C1376" s="7" t="s">
        <v>4039</v>
      </c>
      <c r="D1376" s="8" t="s">
        <v>8</v>
      </c>
      <c r="E1376" s="8" t="s">
        <v>9</v>
      </c>
      <c r="F1376" s="8" t="s">
        <v>10175</v>
      </c>
      <c r="G1376" s="8" t="s">
        <v>10175</v>
      </c>
      <c r="H1376" s="7" t="s">
        <v>83</v>
      </c>
      <c r="I1376" s="7" t="s">
        <v>14</v>
      </c>
      <c r="J1376" s="7" t="s">
        <v>15</v>
      </c>
      <c r="K1376" s="7" t="s">
        <v>16</v>
      </c>
      <c r="L1376" s="7" t="s">
        <v>10</v>
      </c>
      <c r="M1376" s="8" t="s">
        <v>11</v>
      </c>
      <c r="N1376" s="23">
        <v>10</v>
      </c>
      <c r="O1376" s="22">
        <v>32.61</v>
      </c>
      <c r="P1376" s="22">
        <v>326.12</v>
      </c>
      <c r="Q1376" s="9">
        <f>O1376</f>
        <v>32.61</v>
      </c>
      <c r="R1376" s="9">
        <f>P1376</f>
        <v>326.12</v>
      </c>
      <c r="S1376" s="10">
        <f>P1376-R1376</f>
        <v>0</v>
      </c>
      <c r="T1376" s="11" t="s">
        <v>4040</v>
      </c>
      <c r="V1376" s="10">
        <f t="shared" si="209"/>
        <v>0</v>
      </c>
      <c r="W1376" s="10" t="e">
        <f>#REF!-V1376</f>
        <v>#REF!</v>
      </c>
    </row>
    <row r="1377" spans="1:23" x14ac:dyDescent="0.25">
      <c r="A1377" s="7">
        <f t="shared" si="210"/>
        <v>1371</v>
      </c>
      <c r="B1377" s="7" t="s">
        <v>4041</v>
      </c>
      <c r="C1377" s="7" t="s">
        <v>4043</v>
      </c>
      <c r="D1377" s="8" t="s">
        <v>8</v>
      </c>
      <c r="E1377" s="8" t="s">
        <v>9</v>
      </c>
      <c r="F1377" s="8" t="s">
        <v>10175</v>
      </c>
      <c r="G1377" s="8" t="s">
        <v>10175</v>
      </c>
      <c r="H1377" s="7" t="s">
        <v>20</v>
      </c>
      <c r="I1377" s="7" t="s">
        <v>14</v>
      </c>
      <c r="J1377" s="7" t="s">
        <v>15</v>
      </c>
      <c r="K1377" s="7" t="s">
        <v>16</v>
      </c>
      <c r="L1377" s="7" t="s">
        <v>10</v>
      </c>
      <c r="M1377" s="8" t="s">
        <v>11</v>
      </c>
      <c r="N1377" s="23">
        <v>19</v>
      </c>
      <c r="O1377" s="22">
        <v>12.71</v>
      </c>
      <c r="P1377" s="22">
        <v>241.56</v>
      </c>
      <c r="Q1377" s="9">
        <f>VLOOKUP(T1377,[1]Sheet1!$R$2:$S$2054,2,0)</f>
        <v>11.15</v>
      </c>
      <c r="R1377" s="9">
        <f t="shared" ref="R1377:R1387" si="215">N1377*Q1377</f>
        <v>211.85</v>
      </c>
      <c r="S1377" s="10">
        <f t="shared" ref="S1377:S1387" si="216">ROUND(P1377-R1377,2)</f>
        <v>29.71</v>
      </c>
      <c r="T1377" s="11" t="s">
        <v>4042</v>
      </c>
      <c r="V1377" s="10">
        <f t="shared" si="209"/>
        <v>29.710000000000008</v>
      </c>
      <c r="W1377" s="10" t="e">
        <f>#REF!-V1377</f>
        <v>#REF!</v>
      </c>
    </row>
    <row r="1378" spans="1:23" x14ac:dyDescent="0.25">
      <c r="A1378" s="7">
        <f t="shared" si="210"/>
        <v>1372</v>
      </c>
      <c r="B1378" s="7" t="s">
        <v>4044</v>
      </c>
      <c r="C1378" s="7" t="s">
        <v>4046</v>
      </c>
      <c r="D1378" s="8" t="s">
        <v>8</v>
      </c>
      <c r="E1378" s="8" t="s">
        <v>9</v>
      </c>
      <c r="F1378" s="8" t="s">
        <v>10175</v>
      </c>
      <c r="G1378" s="8" t="s">
        <v>10175</v>
      </c>
      <c r="H1378" s="7" t="s">
        <v>20</v>
      </c>
      <c r="I1378" s="7" t="s">
        <v>14</v>
      </c>
      <c r="J1378" s="7" t="s">
        <v>15</v>
      </c>
      <c r="K1378" s="7" t="s">
        <v>16</v>
      </c>
      <c r="L1378" s="7" t="s">
        <v>10</v>
      </c>
      <c r="M1378" s="8" t="s">
        <v>11</v>
      </c>
      <c r="N1378" s="23">
        <v>5</v>
      </c>
      <c r="O1378" s="22">
        <v>98.05</v>
      </c>
      <c r="P1378" s="22">
        <v>490.24</v>
      </c>
      <c r="Q1378" s="9">
        <f>VLOOKUP(T1378,[1]Sheet1!$R$2:$S$2054,2,0)</f>
        <v>86.2</v>
      </c>
      <c r="R1378" s="9">
        <f t="shared" si="215"/>
        <v>431</v>
      </c>
      <c r="S1378" s="10">
        <f t="shared" si="216"/>
        <v>59.24</v>
      </c>
      <c r="T1378" s="11" t="s">
        <v>4045</v>
      </c>
      <c r="V1378" s="10">
        <f t="shared" si="209"/>
        <v>59.240000000000009</v>
      </c>
      <c r="W1378" s="10" t="e">
        <f>#REF!-V1378</f>
        <v>#REF!</v>
      </c>
    </row>
    <row r="1379" spans="1:23" x14ac:dyDescent="0.25">
      <c r="A1379" s="7">
        <f t="shared" si="210"/>
        <v>1373</v>
      </c>
      <c r="B1379" s="7" t="s">
        <v>4044</v>
      </c>
      <c r="C1379" s="7" t="s">
        <v>4046</v>
      </c>
      <c r="D1379" s="8" t="s">
        <v>8</v>
      </c>
      <c r="E1379" s="8" t="s">
        <v>9</v>
      </c>
      <c r="F1379" s="8" t="s">
        <v>10175</v>
      </c>
      <c r="G1379" s="8" t="s">
        <v>10175</v>
      </c>
      <c r="H1379" s="7" t="s">
        <v>83</v>
      </c>
      <c r="I1379" s="7" t="s">
        <v>14</v>
      </c>
      <c r="J1379" s="7" t="s">
        <v>15</v>
      </c>
      <c r="K1379" s="7" t="s">
        <v>16</v>
      </c>
      <c r="L1379" s="7" t="s">
        <v>10</v>
      </c>
      <c r="M1379" s="8" t="s">
        <v>11</v>
      </c>
      <c r="N1379" s="23">
        <v>21</v>
      </c>
      <c r="O1379" s="22">
        <v>98.05</v>
      </c>
      <c r="P1379" s="22">
        <v>2058.9899999999998</v>
      </c>
      <c r="Q1379" s="9">
        <f>VLOOKUP(T1379,[1]Sheet1!$R$2:$S$2054,2,0)</f>
        <v>86.2</v>
      </c>
      <c r="R1379" s="9">
        <f t="shared" si="215"/>
        <v>1810.2</v>
      </c>
      <c r="S1379" s="10">
        <f t="shared" si="216"/>
        <v>248.79</v>
      </c>
      <c r="T1379" s="11" t="s">
        <v>4047</v>
      </c>
      <c r="V1379" s="10">
        <f t="shared" si="209"/>
        <v>248.78999999999974</v>
      </c>
      <c r="W1379" s="10" t="e">
        <f>#REF!-V1379</f>
        <v>#REF!</v>
      </c>
    </row>
    <row r="1380" spans="1:23" x14ac:dyDescent="0.25">
      <c r="A1380" s="7">
        <f t="shared" si="210"/>
        <v>1374</v>
      </c>
      <c r="B1380" s="7" t="s">
        <v>4048</v>
      </c>
      <c r="C1380" s="7" t="s">
        <v>4049</v>
      </c>
      <c r="D1380" s="8" t="s">
        <v>8</v>
      </c>
      <c r="E1380" s="8" t="s">
        <v>9</v>
      </c>
      <c r="F1380" s="8" t="s">
        <v>10175</v>
      </c>
      <c r="G1380" s="8" t="s">
        <v>10175</v>
      </c>
      <c r="H1380" s="7" t="s">
        <v>83</v>
      </c>
      <c r="I1380" s="7" t="s">
        <v>14</v>
      </c>
      <c r="J1380" s="7" t="s">
        <v>15</v>
      </c>
      <c r="K1380" s="7" t="s">
        <v>16</v>
      </c>
      <c r="L1380" s="7" t="s">
        <v>10</v>
      </c>
      <c r="M1380" s="8" t="s">
        <v>11</v>
      </c>
      <c r="N1380" s="23">
        <v>67</v>
      </c>
      <c r="O1380" s="22">
        <v>54.9</v>
      </c>
      <c r="P1380" s="22">
        <v>3678.35</v>
      </c>
      <c r="Q1380" s="9">
        <f>VLOOKUP(T1380,[1]Sheet1!$R$2:$S$2054,2,0)</f>
        <v>48.28</v>
      </c>
      <c r="R1380" s="9">
        <f t="shared" si="215"/>
        <v>3234.76</v>
      </c>
      <c r="S1380" s="10">
        <f t="shared" si="216"/>
        <v>443.59</v>
      </c>
      <c r="T1380" s="11" t="s">
        <v>4050</v>
      </c>
      <c r="V1380" s="10">
        <f t="shared" si="209"/>
        <v>443.58999999999969</v>
      </c>
      <c r="W1380" s="10" t="e">
        <f>#REF!-V1380</f>
        <v>#REF!</v>
      </c>
    </row>
    <row r="1381" spans="1:23" x14ac:dyDescent="0.25">
      <c r="A1381" s="7">
        <f t="shared" si="210"/>
        <v>1375</v>
      </c>
      <c r="B1381" s="7" t="s">
        <v>4048</v>
      </c>
      <c r="C1381" s="7" t="s">
        <v>4049</v>
      </c>
      <c r="D1381" s="8" t="s">
        <v>8</v>
      </c>
      <c r="E1381" s="8" t="s">
        <v>9</v>
      </c>
      <c r="F1381" s="8" t="s">
        <v>10175</v>
      </c>
      <c r="G1381" s="8" t="s">
        <v>10175</v>
      </c>
      <c r="H1381" s="7" t="s">
        <v>83</v>
      </c>
      <c r="I1381" s="7" t="s">
        <v>14</v>
      </c>
      <c r="J1381" s="7" t="s">
        <v>15</v>
      </c>
      <c r="K1381" s="7" t="s">
        <v>16</v>
      </c>
      <c r="L1381" s="7" t="s">
        <v>10</v>
      </c>
      <c r="M1381" s="8" t="s">
        <v>11</v>
      </c>
      <c r="N1381" s="23">
        <v>22</v>
      </c>
      <c r="O1381" s="22">
        <v>54.9</v>
      </c>
      <c r="P1381" s="22">
        <v>1207.82</v>
      </c>
      <c r="Q1381" s="9">
        <f>VLOOKUP(T1381,[1]Sheet1!$R$2:$S$2054,2,0)</f>
        <v>48.28</v>
      </c>
      <c r="R1381" s="9">
        <f t="shared" si="215"/>
        <v>1062.1600000000001</v>
      </c>
      <c r="S1381" s="10">
        <f t="shared" si="216"/>
        <v>145.66</v>
      </c>
      <c r="T1381" s="11" t="s">
        <v>4051</v>
      </c>
      <c r="V1381" s="10">
        <f t="shared" si="209"/>
        <v>145.65999999999985</v>
      </c>
      <c r="W1381" s="10" t="e">
        <f>#REF!-V1381</f>
        <v>#REF!</v>
      </c>
    </row>
    <row r="1382" spans="1:23" x14ac:dyDescent="0.25">
      <c r="A1382" s="7">
        <f t="shared" si="210"/>
        <v>1376</v>
      </c>
      <c r="B1382" s="7" t="s">
        <v>4052</v>
      </c>
      <c r="C1382" s="7" t="s">
        <v>4053</v>
      </c>
      <c r="D1382" s="8" t="s">
        <v>8</v>
      </c>
      <c r="E1382" s="8" t="s">
        <v>9</v>
      </c>
      <c r="F1382" s="8" t="s">
        <v>10175</v>
      </c>
      <c r="G1382" s="8" t="s">
        <v>10175</v>
      </c>
      <c r="H1382" s="7" t="s">
        <v>83</v>
      </c>
      <c r="I1382" s="7" t="s">
        <v>14</v>
      </c>
      <c r="J1382" s="7" t="s">
        <v>15</v>
      </c>
      <c r="K1382" s="7" t="s">
        <v>16</v>
      </c>
      <c r="L1382" s="7" t="s">
        <v>10</v>
      </c>
      <c r="M1382" s="8" t="s">
        <v>11</v>
      </c>
      <c r="N1382" s="23">
        <v>44</v>
      </c>
      <c r="O1382" s="22">
        <v>22.27</v>
      </c>
      <c r="P1382" s="22">
        <v>979.99</v>
      </c>
      <c r="Q1382" s="9">
        <f>VLOOKUP(T1382,[1]Sheet1!$R$2:$S$2054,2,0)</f>
        <v>19.59</v>
      </c>
      <c r="R1382" s="9">
        <f t="shared" si="215"/>
        <v>861.96</v>
      </c>
      <c r="S1382" s="10">
        <f t="shared" si="216"/>
        <v>118.03</v>
      </c>
      <c r="T1382" s="11" t="s">
        <v>4054</v>
      </c>
      <c r="V1382" s="10">
        <f t="shared" si="209"/>
        <v>118.02999999999997</v>
      </c>
      <c r="W1382" s="10" t="e">
        <f>#REF!-V1382</f>
        <v>#REF!</v>
      </c>
    </row>
    <row r="1383" spans="1:23" x14ac:dyDescent="0.25">
      <c r="A1383" s="7">
        <f t="shared" si="210"/>
        <v>1377</v>
      </c>
      <c r="B1383" s="7" t="s">
        <v>4055</v>
      </c>
      <c r="C1383" s="7" t="s">
        <v>4057</v>
      </c>
      <c r="D1383" s="8" t="s">
        <v>8</v>
      </c>
      <c r="E1383" s="8" t="s">
        <v>9</v>
      </c>
      <c r="F1383" s="8" t="s">
        <v>10175</v>
      </c>
      <c r="G1383" s="8" t="s">
        <v>10175</v>
      </c>
      <c r="H1383" s="7" t="s">
        <v>155</v>
      </c>
      <c r="I1383" s="7" t="s">
        <v>14</v>
      </c>
      <c r="J1383" s="7" t="s">
        <v>15</v>
      </c>
      <c r="K1383" s="7" t="s">
        <v>16</v>
      </c>
      <c r="L1383" s="7" t="s">
        <v>10</v>
      </c>
      <c r="M1383" s="8" t="s">
        <v>11</v>
      </c>
      <c r="N1383" s="23">
        <v>20</v>
      </c>
      <c r="O1383" s="22">
        <v>619.95000000000005</v>
      </c>
      <c r="P1383" s="22">
        <v>12399.04</v>
      </c>
      <c r="Q1383" s="9">
        <f>VLOOKUP(T1383,[1]Sheet1!$R$2:$S$2054,2,0)</f>
        <v>545.14</v>
      </c>
      <c r="R1383" s="9">
        <f t="shared" si="215"/>
        <v>10902.8</v>
      </c>
      <c r="S1383" s="10">
        <f t="shared" si="216"/>
        <v>1496.24</v>
      </c>
      <c r="T1383" s="11" t="s">
        <v>4056</v>
      </c>
      <c r="V1383" s="10">
        <f t="shared" si="209"/>
        <v>1496.2400000000016</v>
      </c>
      <c r="W1383" s="10" t="e">
        <f>#REF!-V1383</f>
        <v>#REF!</v>
      </c>
    </row>
    <row r="1384" spans="1:23" x14ac:dyDescent="0.25">
      <c r="A1384" s="7">
        <f t="shared" si="210"/>
        <v>1378</v>
      </c>
      <c r="B1384" s="7" t="s">
        <v>4058</v>
      </c>
      <c r="C1384" s="7" t="s">
        <v>4060</v>
      </c>
      <c r="D1384" s="8" t="s">
        <v>8</v>
      </c>
      <c r="E1384" s="8" t="s">
        <v>9</v>
      </c>
      <c r="F1384" s="8" t="s">
        <v>10175</v>
      </c>
      <c r="G1384" s="8" t="s">
        <v>10175</v>
      </c>
      <c r="H1384" s="7" t="s">
        <v>4061</v>
      </c>
      <c r="I1384" s="7" t="s">
        <v>14</v>
      </c>
      <c r="J1384" s="7" t="s">
        <v>15</v>
      </c>
      <c r="K1384" s="7" t="s">
        <v>16</v>
      </c>
      <c r="L1384" s="7" t="s">
        <v>10</v>
      </c>
      <c r="M1384" s="8" t="s">
        <v>11</v>
      </c>
      <c r="N1384" s="23">
        <v>29</v>
      </c>
      <c r="O1384" s="22">
        <v>1544.67</v>
      </c>
      <c r="P1384" s="22">
        <v>44795.47</v>
      </c>
      <c r="Q1384" s="9">
        <f>VLOOKUP(T1384,[1]Sheet1!$R$2:$S$2054,2,0)</f>
        <v>1358.32</v>
      </c>
      <c r="R1384" s="9">
        <f t="shared" si="215"/>
        <v>39391.279999999999</v>
      </c>
      <c r="S1384" s="10">
        <f t="shared" si="216"/>
        <v>5404.19</v>
      </c>
      <c r="T1384" s="11" t="s">
        <v>4059</v>
      </c>
      <c r="V1384" s="10">
        <f t="shared" si="209"/>
        <v>5404.1900000000023</v>
      </c>
      <c r="W1384" s="10" t="e">
        <f>#REF!-V1384</f>
        <v>#REF!</v>
      </c>
    </row>
    <row r="1385" spans="1:23" x14ac:dyDescent="0.25">
      <c r="A1385" s="7">
        <f t="shared" si="210"/>
        <v>1379</v>
      </c>
      <c r="B1385" s="7" t="s">
        <v>4062</v>
      </c>
      <c r="C1385" s="7" t="s">
        <v>4063</v>
      </c>
      <c r="D1385" s="8" t="s">
        <v>8</v>
      </c>
      <c r="E1385" s="8" t="s">
        <v>9</v>
      </c>
      <c r="F1385" s="8" t="s">
        <v>10175</v>
      </c>
      <c r="G1385" s="8" t="s">
        <v>10175</v>
      </c>
      <c r="H1385" s="7" t="s">
        <v>83</v>
      </c>
      <c r="I1385" s="7" t="s">
        <v>14</v>
      </c>
      <c r="J1385" s="7" t="s">
        <v>15</v>
      </c>
      <c r="K1385" s="7" t="s">
        <v>16</v>
      </c>
      <c r="L1385" s="7" t="s">
        <v>10</v>
      </c>
      <c r="M1385" s="8" t="s">
        <v>11</v>
      </c>
      <c r="N1385" s="23">
        <v>32</v>
      </c>
      <c r="O1385" s="22">
        <v>29.75</v>
      </c>
      <c r="P1385" s="22">
        <v>952.03</v>
      </c>
      <c r="Q1385" s="9">
        <f>VLOOKUP(T1385,[1]Sheet1!$R$2:$S$2054,2,0)</f>
        <v>26.15</v>
      </c>
      <c r="R1385" s="9">
        <f t="shared" si="215"/>
        <v>836.8</v>
      </c>
      <c r="S1385" s="10">
        <f t="shared" si="216"/>
        <v>115.23</v>
      </c>
      <c r="T1385" s="11" t="s">
        <v>4064</v>
      </c>
      <c r="V1385" s="10">
        <f t="shared" si="209"/>
        <v>115.23000000000002</v>
      </c>
      <c r="W1385" s="10" t="e">
        <f>#REF!-V1385</f>
        <v>#REF!</v>
      </c>
    </row>
    <row r="1386" spans="1:23" x14ac:dyDescent="0.25">
      <c r="A1386" s="7">
        <f t="shared" si="210"/>
        <v>1380</v>
      </c>
      <c r="B1386" s="7" t="s">
        <v>4065</v>
      </c>
      <c r="C1386" s="7" t="s">
        <v>4066</v>
      </c>
      <c r="D1386" s="8" t="s">
        <v>8</v>
      </c>
      <c r="E1386" s="8" t="s">
        <v>9</v>
      </c>
      <c r="F1386" s="8" t="s">
        <v>10175</v>
      </c>
      <c r="G1386" s="8" t="s">
        <v>10175</v>
      </c>
      <c r="H1386" s="7" t="s">
        <v>83</v>
      </c>
      <c r="I1386" s="7" t="s">
        <v>14</v>
      </c>
      <c r="J1386" s="7" t="s">
        <v>15</v>
      </c>
      <c r="K1386" s="7" t="s">
        <v>35</v>
      </c>
      <c r="L1386" s="7" t="s">
        <v>10</v>
      </c>
      <c r="M1386" s="8" t="s">
        <v>11</v>
      </c>
      <c r="N1386" s="23">
        <v>26</v>
      </c>
      <c r="O1386" s="22">
        <v>9.84</v>
      </c>
      <c r="P1386" s="22">
        <v>255.84</v>
      </c>
      <c r="Q1386" s="9">
        <f>VLOOKUP(T1386,[1]Sheet1!$R$2:$S$2054,2,0)</f>
        <v>8.65</v>
      </c>
      <c r="R1386" s="9">
        <f t="shared" si="215"/>
        <v>224.9</v>
      </c>
      <c r="S1386" s="10">
        <f t="shared" si="216"/>
        <v>30.94</v>
      </c>
      <c r="T1386" s="11" t="s">
        <v>4067</v>
      </c>
      <c r="V1386" s="10">
        <f t="shared" si="209"/>
        <v>30.939999999999998</v>
      </c>
      <c r="W1386" s="10" t="e">
        <f>#REF!-V1386</f>
        <v>#REF!</v>
      </c>
    </row>
    <row r="1387" spans="1:23" x14ac:dyDescent="0.25">
      <c r="A1387" s="7">
        <f t="shared" si="210"/>
        <v>1381</v>
      </c>
      <c r="B1387" s="7" t="s">
        <v>4068</v>
      </c>
      <c r="C1387" s="7" t="s">
        <v>4069</v>
      </c>
      <c r="D1387" s="8" t="s">
        <v>8</v>
      </c>
      <c r="E1387" s="8" t="s">
        <v>9</v>
      </c>
      <c r="F1387" s="8" t="s">
        <v>10175</v>
      </c>
      <c r="G1387" s="8" t="s">
        <v>10175</v>
      </c>
      <c r="H1387" s="7" t="s">
        <v>83</v>
      </c>
      <c r="I1387" s="7" t="s">
        <v>14</v>
      </c>
      <c r="J1387" s="7" t="s">
        <v>15</v>
      </c>
      <c r="K1387" s="7" t="s">
        <v>16</v>
      </c>
      <c r="L1387" s="7" t="s">
        <v>10</v>
      </c>
      <c r="M1387" s="8" t="s">
        <v>11</v>
      </c>
      <c r="N1387" s="23">
        <v>177</v>
      </c>
      <c r="O1387" s="22">
        <v>24.88</v>
      </c>
      <c r="P1387" s="22">
        <v>4403.29</v>
      </c>
      <c r="Q1387" s="9">
        <f>VLOOKUP(T1387,[1]Sheet1!$R$2:$S$2054,2,0)</f>
        <v>21.87</v>
      </c>
      <c r="R1387" s="9">
        <f t="shared" si="215"/>
        <v>3870.9900000000002</v>
      </c>
      <c r="S1387" s="10">
        <f t="shared" si="216"/>
        <v>532.29999999999995</v>
      </c>
      <c r="T1387" s="11" t="s">
        <v>4070</v>
      </c>
      <c r="V1387" s="10">
        <f t="shared" si="209"/>
        <v>532.29999999999973</v>
      </c>
      <c r="W1387" s="10" t="e">
        <f>#REF!-V1387</f>
        <v>#REF!</v>
      </c>
    </row>
    <row r="1388" spans="1:23" x14ac:dyDescent="0.25">
      <c r="A1388" s="7">
        <f t="shared" si="210"/>
        <v>1382</v>
      </c>
      <c r="B1388" s="7" t="s">
        <v>4071</v>
      </c>
      <c r="C1388" s="7" t="s">
        <v>4073</v>
      </c>
      <c r="D1388" s="8" t="s">
        <v>8</v>
      </c>
      <c r="E1388" s="8" t="s">
        <v>9</v>
      </c>
      <c r="F1388" s="8" t="s">
        <v>10175</v>
      </c>
      <c r="G1388" s="8" t="s">
        <v>10175</v>
      </c>
      <c r="H1388" s="7" t="s">
        <v>20</v>
      </c>
      <c r="I1388" s="7" t="s">
        <v>14</v>
      </c>
      <c r="J1388" s="7" t="s">
        <v>15</v>
      </c>
      <c r="K1388" s="7" t="s">
        <v>16</v>
      </c>
      <c r="L1388" s="7" t="s">
        <v>10</v>
      </c>
      <c r="M1388" s="8" t="s">
        <v>11</v>
      </c>
      <c r="N1388" s="23">
        <v>3</v>
      </c>
      <c r="O1388" s="22">
        <v>0.03</v>
      </c>
      <c r="P1388" s="22">
        <v>0.09</v>
      </c>
      <c r="Q1388" s="9">
        <f>O1388</f>
        <v>0.03</v>
      </c>
      <c r="R1388" s="9">
        <f>P1388</f>
        <v>0.09</v>
      </c>
      <c r="S1388" s="10">
        <f>P1388-R1388</f>
        <v>0</v>
      </c>
      <c r="T1388" s="11" t="s">
        <v>4072</v>
      </c>
      <c r="V1388" s="10">
        <f t="shared" si="209"/>
        <v>0</v>
      </c>
      <c r="W1388" s="10" t="e">
        <f>#REF!-V1388</f>
        <v>#REF!</v>
      </c>
    </row>
    <row r="1389" spans="1:23" x14ac:dyDescent="0.25">
      <c r="A1389" s="7">
        <f t="shared" si="210"/>
        <v>1383</v>
      </c>
      <c r="B1389" s="7" t="s">
        <v>4074</v>
      </c>
      <c r="C1389" s="7" t="s">
        <v>4075</v>
      </c>
      <c r="D1389" s="8" t="s">
        <v>8</v>
      </c>
      <c r="E1389" s="8" t="s">
        <v>9</v>
      </c>
      <c r="F1389" s="8" t="s">
        <v>10175</v>
      </c>
      <c r="G1389" s="8" t="s">
        <v>10175</v>
      </c>
      <c r="H1389" s="7" t="s">
        <v>83</v>
      </c>
      <c r="I1389" s="7" t="s">
        <v>14</v>
      </c>
      <c r="J1389" s="7" t="s">
        <v>15</v>
      </c>
      <c r="K1389" s="7" t="s">
        <v>16</v>
      </c>
      <c r="L1389" s="7" t="s">
        <v>10</v>
      </c>
      <c r="M1389" s="8" t="s">
        <v>11</v>
      </c>
      <c r="N1389" s="23">
        <v>6</v>
      </c>
      <c r="O1389" s="22">
        <v>18.34</v>
      </c>
      <c r="P1389" s="22">
        <v>110.02</v>
      </c>
      <c r="Q1389" s="9">
        <f>VLOOKUP(T1389,[1]Sheet1!$R$2:$S$2054,2,0)</f>
        <v>16.16</v>
      </c>
      <c r="R1389" s="9">
        <f t="shared" ref="R1389:R1394" si="217">N1389*Q1389</f>
        <v>96.960000000000008</v>
      </c>
      <c r="S1389" s="10">
        <f t="shared" ref="S1389:S1394" si="218">ROUND(P1389-R1389,2)</f>
        <v>13.06</v>
      </c>
      <c r="T1389" s="11" t="s">
        <v>4076</v>
      </c>
      <c r="V1389" s="10">
        <f t="shared" si="209"/>
        <v>13.059999999999988</v>
      </c>
      <c r="W1389" s="10" t="e">
        <f>#REF!-V1389</f>
        <v>#REF!</v>
      </c>
    </row>
    <row r="1390" spans="1:23" x14ac:dyDescent="0.25">
      <c r="A1390" s="7">
        <f t="shared" si="210"/>
        <v>1384</v>
      </c>
      <c r="B1390" s="7" t="s">
        <v>4077</v>
      </c>
      <c r="C1390" s="7" t="s">
        <v>4078</v>
      </c>
      <c r="D1390" s="8" t="s">
        <v>8</v>
      </c>
      <c r="E1390" s="8" t="s">
        <v>9</v>
      </c>
      <c r="F1390" s="8" t="s">
        <v>10175</v>
      </c>
      <c r="G1390" s="8" t="s">
        <v>10175</v>
      </c>
      <c r="H1390" s="7" t="s">
        <v>83</v>
      </c>
      <c r="I1390" s="7" t="s">
        <v>14</v>
      </c>
      <c r="J1390" s="7" t="s">
        <v>15</v>
      </c>
      <c r="K1390" s="7" t="s">
        <v>16</v>
      </c>
      <c r="L1390" s="7" t="s">
        <v>10</v>
      </c>
      <c r="M1390" s="8" t="s">
        <v>11</v>
      </c>
      <c r="N1390" s="23">
        <v>79</v>
      </c>
      <c r="O1390" s="22">
        <v>50.72</v>
      </c>
      <c r="P1390" s="22">
        <v>4006.78</v>
      </c>
      <c r="Q1390" s="9">
        <f>VLOOKUP(T1390,[1]Sheet1!$R$2:$S$2054,2,0)</f>
        <v>44.59</v>
      </c>
      <c r="R1390" s="9">
        <f t="shared" si="217"/>
        <v>3522.61</v>
      </c>
      <c r="S1390" s="10">
        <f t="shared" si="218"/>
        <v>484.17</v>
      </c>
      <c r="T1390" s="11" t="s">
        <v>4079</v>
      </c>
      <c r="V1390" s="10">
        <f t="shared" si="209"/>
        <v>484.17000000000007</v>
      </c>
      <c r="W1390" s="10" t="e">
        <f>#REF!-V1390</f>
        <v>#REF!</v>
      </c>
    </row>
    <row r="1391" spans="1:23" x14ac:dyDescent="0.25">
      <c r="A1391" s="7">
        <f t="shared" si="210"/>
        <v>1385</v>
      </c>
      <c r="B1391" s="7" t="s">
        <v>4080</v>
      </c>
      <c r="C1391" s="7" t="s">
        <v>4081</v>
      </c>
      <c r="D1391" s="8" t="s">
        <v>8</v>
      </c>
      <c r="E1391" s="8" t="s">
        <v>9</v>
      </c>
      <c r="F1391" s="8" t="s">
        <v>10175</v>
      </c>
      <c r="G1391" s="8" t="s">
        <v>10175</v>
      </c>
      <c r="H1391" s="7" t="s">
        <v>83</v>
      </c>
      <c r="I1391" s="7" t="s">
        <v>14</v>
      </c>
      <c r="J1391" s="7" t="s">
        <v>15</v>
      </c>
      <c r="K1391" s="7" t="s">
        <v>16</v>
      </c>
      <c r="L1391" s="7" t="s">
        <v>10</v>
      </c>
      <c r="M1391" s="8" t="s">
        <v>11</v>
      </c>
      <c r="N1391" s="23">
        <v>42</v>
      </c>
      <c r="O1391" s="22">
        <v>12.74</v>
      </c>
      <c r="P1391" s="22">
        <v>535.17999999999995</v>
      </c>
      <c r="Q1391" s="9">
        <f>VLOOKUP(T1391,[1]Sheet1!$R$2:$S$2054,2,0)</f>
        <v>11.21</v>
      </c>
      <c r="R1391" s="9">
        <f t="shared" si="217"/>
        <v>470.82000000000005</v>
      </c>
      <c r="S1391" s="10">
        <f t="shared" si="218"/>
        <v>64.36</v>
      </c>
      <c r="T1391" s="11" t="s">
        <v>4082</v>
      </c>
      <c r="V1391" s="10">
        <f t="shared" si="209"/>
        <v>64.3599999999999</v>
      </c>
      <c r="W1391" s="10" t="e">
        <f>#REF!-V1391</f>
        <v>#REF!</v>
      </c>
    </row>
    <row r="1392" spans="1:23" x14ac:dyDescent="0.25">
      <c r="A1392" s="7">
        <f t="shared" si="210"/>
        <v>1386</v>
      </c>
      <c r="B1392" s="7" t="s">
        <v>4083</v>
      </c>
      <c r="C1392" s="7" t="s">
        <v>4085</v>
      </c>
      <c r="D1392" s="8" t="s">
        <v>8</v>
      </c>
      <c r="E1392" s="8" t="s">
        <v>9</v>
      </c>
      <c r="F1392" s="8" t="s">
        <v>10175</v>
      </c>
      <c r="G1392" s="8" t="s">
        <v>10175</v>
      </c>
      <c r="H1392" s="7" t="s">
        <v>20</v>
      </c>
      <c r="I1392" s="7" t="s">
        <v>14</v>
      </c>
      <c r="J1392" s="7" t="s">
        <v>15</v>
      </c>
      <c r="K1392" s="7" t="s">
        <v>16</v>
      </c>
      <c r="L1392" s="7" t="s">
        <v>10</v>
      </c>
      <c r="M1392" s="8" t="s">
        <v>11</v>
      </c>
      <c r="N1392" s="23">
        <v>13</v>
      </c>
      <c r="O1392" s="22">
        <v>482.32</v>
      </c>
      <c r="P1392" s="22">
        <v>6270.15</v>
      </c>
      <c r="Q1392" s="9">
        <f>VLOOKUP(T1392,[1]Sheet1!$R$2:$S$2054,2,0)</f>
        <v>143.46</v>
      </c>
      <c r="R1392" s="9">
        <f t="shared" si="217"/>
        <v>1864.98</v>
      </c>
      <c r="S1392" s="10">
        <f t="shared" si="218"/>
        <v>4405.17</v>
      </c>
      <c r="T1392" s="11" t="s">
        <v>4084</v>
      </c>
      <c r="V1392" s="10">
        <f t="shared" si="209"/>
        <v>4405.17</v>
      </c>
      <c r="W1392" s="10" t="e">
        <f>#REF!-V1392</f>
        <v>#REF!</v>
      </c>
    </row>
    <row r="1393" spans="1:23" x14ac:dyDescent="0.25">
      <c r="A1393" s="7">
        <f t="shared" si="210"/>
        <v>1387</v>
      </c>
      <c r="B1393" s="7" t="s">
        <v>4086</v>
      </c>
      <c r="C1393" s="7" t="s">
        <v>4088</v>
      </c>
      <c r="D1393" s="8" t="s">
        <v>8</v>
      </c>
      <c r="E1393" s="8" t="s">
        <v>9</v>
      </c>
      <c r="F1393" s="8" t="s">
        <v>10175</v>
      </c>
      <c r="G1393" s="8" t="s">
        <v>10175</v>
      </c>
      <c r="H1393" s="7" t="s">
        <v>74</v>
      </c>
      <c r="I1393" s="7" t="s">
        <v>14</v>
      </c>
      <c r="J1393" s="7" t="s">
        <v>15</v>
      </c>
      <c r="K1393" s="7" t="s">
        <v>16</v>
      </c>
      <c r="L1393" s="7" t="s">
        <v>10</v>
      </c>
      <c r="M1393" s="8" t="s">
        <v>11</v>
      </c>
      <c r="N1393" s="23">
        <v>4</v>
      </c>
      <c r="O1393" s="22">
        <v>166.33</v>
      </c>
      <c r="P1393" s="22">
        <v>665.32</v>
      </c>
      <c r="Q1393" s="9">
        <f>VLOOKUP(T1393,[1]Sheet1!$R$2:$S$2054,2,0)</f>
        <v>146.25</v>
      </c>
      <c r="R1393" s="9">
        <f t="shared" si="217"/>
        <v>585</v>
      </c>
      <c r="S1393" s="10">
        <f t="shared" si="218"/>
        <v>80.319999999999993</v>
      </c>
      <c r="T1393" s="11" t="s">
        <v>4087</v>
      </c>
      <c r="V1393" s="10">
        <f t="shared" si="209"/>
        <v>80.32000000000005</v>
      </c>
      <c r="W1393" s="10" t="e">
        <f>#REF!-V1393</f>
        <v>#REF!</v>
      </c>
    </row>
    <row r="1394" spans="1:23" x14ac:dyDescent="0.25">
      <c r="A1394" s="7">
        <f t="shared" si="210"/>
        <v>1388</v>
      </c>
      <c r="B1394" s="7" t="s">
        <v>4089</v>
      </c>
      <c r="C1394" s="7" t="s">
        <v>4091</v>
      </c>
      <c r="D1394" s="8" t="s">
        <v>8</v>
      </c>
      <c r="E1394" s="8" t="s">
        <v>9</v>
      </c>
      <c r="F1394" s="8" t="s">
        <v>10175</v>
      </c>
      <c r="G1394" s="8" t="s">
        <v>10175</v>
      </c>
      <c r="H1394" s="7" t="s">
        <v>155</v>
      </c>
      <c r="I1394" s="7" t="s">
        <v>14</v>
      </c>
      <c r="J1394" s="7" t="s">
        <v>15</v>
      </c>
      <c r="K1394" s="7" t="s">
        <v>16</v>
      </c>
      <c r="L1394" s="7" t="s">
        <v>10</v>
      </c>
      <c r="M1394" s="8" t="s">
        <v>11</v>
      </c>
      <c r="N1394" s="23">
        <v>16</v>
      </c>
      <c r="O1394" s="22">
        <v>611.37</v>
      </c>
      <c r="P1394" s="22">
        <v>9781.85</v>
      </c>
      <c r="Q1394" s="9">
        <f>VLOOKUP(T1394,[1]Sheet1!$R$2:$S$2054,2,0)</f>
        <v>537.62</v>
      </c>
      <c r="R1394" s="9">
        <f t="shared" si="217"/>
        <v>8601.92</v>
      </c>
      <c r="S1394" s="10">
        <f t="shared" si="218"/>
        <v>1179.93</v>
      </c>
      <c r="T1394" s="11" t="s">
        <v>4090</v>
      </c>
      <c r="V1394" s="10">
        <f t="shared" si="209"/>
        <v>1179.9300000000003</v>
      </c>
      <c r="W1394" s="10" t="e">
        <f>#REF!-V1394</f>
        <v>#REF!</v>
      </c>
    </row>
    <row r="1395" spans="1:23" x14ac:dyDescent="0.25">
      <c r="A1395" s="7">
        <f t="shared" si="210"/>
        <v>1389</v>
      </c>
      <c r="B1395" s="7" t="s">
        <v>4092</v>
      </c>
      <c r="C1395" s="7" t="s">
        <v>4094</v>
      </c>
      <c r="D1395" s="8" t="s">
        <v>8</v>
      </c>
      <c r="E1395" s="8" t="s">
        <v>9</v>
      </c>
      <c r="F1395" s="8" t="s">
        <v>10175</v>
      </c>
      <c r="G1395" s="8" t="s">
        <v>10175</v>
      </c>
      <c r="H1395" s="7" t="s">
        <v>20</v>
      </c>
      <c r="I1395" s="7" t="s">
        <v>14</v>
      </c>
      <c r="J1395" s="7" t="s">
        <v>15</v>
      </c>
      <c r="K1395" s="7" t="s">
        <v>16</v>
      </c>
      <c r="L1395" s="7" t="s">
        <v>10</v>
      </c>
      <c r="M1395" s="8" t="s">
        <v>11</v>
      </c>
      <c r="N1395" s="23">
        <v>3</v>
      </c>
      <c r="O1395" s="22">
        <v>0.03</v>
      </c>
      <c r="P1395" s="22">
        <v>0.09</v>
      </c>
      <c r="Q1395" s="9">
        <f>O1395</f>
        <v>0.03</v>
      </c>
      <c r="R1395" s="9">
        <f>P1395</f>
        <v>0.09</v>
      </c>
      <c r="S1395" s="10">
        <f>P1395-R1395</f>
        <v>0</v>
      </c>
      <c r="T1395" s="11" t="s">
        <v>4093</v>
      </c>
      <c r="V1395" s="10">
        <f t="shared" si="209"/>
        <v>0</v>
      </c>
      <c r="W1395" s="10" t="e">
        <f>#REF!-V1395</f>
        <v>#REF!</v>
      </c>
    </row>
    <row r="1396" spans="1:23" x14ac:dyDescent="0.25">
      <c r="A1396" s="7">
        <f t="shared" si="210"/>
        <v>1390</v>
      </c>
      <c r="B1396" s="7" t="s">
        <v>4095</v>
      </c>
      <c r="C1396" s="7" t="s">
        <v>4097</v>
      </c>
      <c r="D1396" s="8" t="s">
        <v>8</v>
      </c>
      <c r="E1396" s="8" t="s">
        <v>9</v>
      </c>
      <c r="F1396" s="8" t="s">
        <v>10175</v>
      </c>
      <c r="G1396" s="8" t="s">
        <v>10175</v>
      </c>
      <c r="H1396" s="7" t="s">
        <v>20</v>
      </c>
      <c r="I1396" s="7" t="s">
        <v>14</v>
      </c>
      <c r="J1396" s="7" t="s">
        <v>15</v>
      </c>
      <c r="K1396" s="7" t="s">
        <v>16</v>
      </c>
      <c r="L1396" s="7" t="s">
        <v>10</v>
      </c>
      <c r="M1396" s="8" t="s">
        <v>11</v>
      </c>
      <c r="N1396" s="23">
        <v>107</v>
      </c>
      <c r="O1396" s="22">
        <v>24.6</v>
      </c>
      <c r="P1396" s="22">
        <v>2632.23</v>
      </c>
      <c r="Q1396" s="9">
        <f>VLOOKUP(T1396,[1]Sheet1!$R$2:$S$2054,2,0)</f>
        <v>21.63</v>
      </c>
      <c r="R1396" s="9">
        <f>N1396*Q1396</f>
        <v>2314.41</v>
      </c>
      <c r="S1396" s="10">
        <f>ROUND(P1396-R1396,2)</f>
        <v>317.82</v>
      </c>
      <c r="T1396" s="11" t="s">
        <v>4096</v>
      </c>
      <c r="V1396" s="10">
        <f t="shared" si="209"/>
        <v>317.82000000000016</v>
      </c>
      <c r="W1396" s="10" t="e">
        <f>#REF!-V1396</f>
        <v>#REF!</v>
      </c>
    </row>
    <row r="1397" spans="1:23" x14ac:dyDescent="0.25">
      <c r="A1397" s="7">
        <f t="shared" si="210"/>
        <v>1391</v>
      </c>
      <c r="B1397" s="7" t="s">
        <v>4098</v>
      </c>
      <c r="C1397" s="7" t="s">
        <v>4099</v>
      </c>
      <c r="D1397" s="8" t="s">
        <v>8</v>
      </c>
      <c r="E1397" s="8" t="s">
        <v>9</v>
      </c>
      <c r="F1397" s="8" t="s">
        <v>10175</v>
      </c>
      <c r="G1397" s="8" t="s">
        <v>10175</v>
      </c>
      <c r="H1397" s="7" t="s">
        <v>83</v>
      </c>
      <c r="I1397" s="7" t="s">
        <v>14</v>
      </c>
      <c r="J1397" s="7" t="s">
        <v>15</v>
      </c>
      <c r="K1397" s="7" t="s">
        <v>16</v>
      </c>
      <c r="L1397" s="7" t="s">
        <v>10</v>
      </c>
      <c r="M1397" s="8" t="s">
        <v>11</v>
      </c>
      <c r="N1397" s="23">
        <v>16</v>
      </c>
      <c r="O1397" s="22">
        <v>34.26</v>
      </c>
      <c r="P1397" s="22">
        <v>548.21</v>
      </c>
      <c r="Q1397" s="9">
        <f>VLOOKUP(T1397,[1]Sheet1!$R$2:$S$2054,2,0)</f>
        <v>30.12</v>
      </c>
      <c r="R1397" s="9">
        <f>N1397*Q1397</f>
        <v>481.92</v>
      </c>
      <c r="S1397" s="10">
        <f>ROUND(P1397-R1397,2)</f>
        <v>66.290000000000006</v>
      </c>
      <c r="T1397" s="11" t="s">
        <v>4100</v>
      </c>
      <c r="V1397" s="10">
        <f t="shared" si="209"/>
        <v>66.29000000000002</v>
      </c>
      <c r="W1397" s="10" t="e">
        <f>#REF!-V1397</f>
        <v>#REF!</v>
      </c>
    </row>
    <row r="1398" spans="1:23" x14ac:dyDescent="0.25">
      <c r="A1398" s="7">
        <f t="shared" si="210"/>
        <v>1392</v>
      </c>
      <c r="B1398" s="7" t="s">
        <v>4101</v>
      </c>
      <c r="C1398" s="7" t="s">
        <v>4103</v>
      </c>
      <c r="D1398" s="8" t="s">
        <v>8</v>
      </c>
      <c r="E1398" s="8" t="s">
        <v>9</v>
      </c>
      <c r="F1398" s="8" t="s">
        <v>10175</v>
      </c>
      <c r="G1398" s="8" t="s">
        <v>10175</v>
      </c>
      <c r="H1398" s="7" t="s">
        <v>74</v>
      </c>
      <c r="I1398" s="7" t="s">
        <v>14</v>
      </c>
      <c r="J1398" s="7" t="s">
        <v>15</v>
      </c>
      <c r="K1398" s="7" t="s">
        <v>16</v>
      </c>
      <c r="L1398" s="7" t="s">
        <v>10</v>
      </c>
      <c r="M1398" s="8" t="s">
        <v>11</v>
      </c>
      <c r="N1398" s="23">
        <v>122</v>
      </c>
      <c r="O1398" s="22">
        <v>239.96</v>
      </c>
      <c r="P1398" s="22">
        <v>29274.66</v>
      </c>
      <c r="Q1398" s="9">
        <f>O1398</f>
        <v>239.96</v>
      </c>
      <c r="R1398" s="9">
        <f>P1398</f>
        <v>29274.66</v>
      </c>
      <c r="S1398" s="10">
        <f>P1398-R1398</f>
        <v>0</v>
      </c>
      <c r="T1398" s="11" t="s">
        <v>4102</v>
      </c>
      <c r="V1398" s="10">
        <f t="shared" si="209"/>
        <v>0</v>
      </c>
      <c r="W1398" s="10" t="e">
        <f>#REF!-V1398</f>
        <v>#REF!</v>
      </c>
    </row>
    <row r="1399" spans="1:23" x14ac:dyDescent="0.25">
      <c r="A1399" s="7">
        <f t="shared" si="210"/>
        <v>1393</v>
      </c>
      <c r="B1399" s="7" t="s">
        <v>4104</v>
      </c>
      <c r="C1399" s="7" t="s">
        <v>4106</v>
      </c>
      <c r="D1399" s="8" t="s">
        <v>8</v>
      </c>
      <c r="E1399" s="8" t="s">
        <v>9</v>
      </c>
      <c r="F1399" s="8" t="s">
        <v>10175</v>
      </c>
      <c r="G1399" s="8" t="s">
        <v>10175</v>
      </c>
      <c r="H1399" s="7" t="s">
        <v>20</v>
      </c>
      <c r="I1399" s="7" t="s">
        <v>14</v>
      </c>
      <c r="J1399" s="7" t="s">
        <v>15</v>
      </c>
      <c r="K1399" s="7" t="s">
        <v>35</v>
      </c>
      <c r="L1399" s="7" t="s">
        <v>10</v>
      </c>
      <c r="M1399" s="8" t="s">
        <v>11</v>
      </c>
      <c r="N1399" s="23">
        <v>60</v>
      </c>
      <c r="O1399" s="22">
        <v>6.77</v>
      </c>
      <c r="P1399" s="22">
        <v>406.24</v>
      </c>
      <c r="Q1399" s="9">
        <f>VLOOKUP(T1399,[1]Sheet1!$R$2:$S$2054,2,0)</f>
        <v>5.95</v>
      </c>
      <c r="R1399" s="9">
        <f t="shared" ref="R1399:R1408" si="219">N1399*Q1399</f>
        <v>357</v>
      </c>
      <c r="S1399" s="10">
        <f t="shared" ref="S1399:S1408" si="220">ROUND(P1399-R1399,2)</f>
        <v>49.24</v>
      </c>
      <c r="T1399" s="11" t="s">
        <v>4105</v>
      </c>
      <c r="V1399" s="10">
        <f t="shared" si="209"/>
        <v>49.240000000000009</v>
      </c>
      <c r="W1399" s="10" t="e">
        <f>#REF!-V1399</f>
        <v>#REF!</v>
      </c>
    </row>
    <row r="1400" spans="1:23" x14ac:dyDescent="0.25">
      <c r="A1400" s="7">
        <f t="shared" si="210"/>
        <v>1394</v>
      </c>
      <c r="B1400" s="7" t="s">
        <v>4107</v>
      </c>
      <c r="C1400" s="7" t="s">
        <v>4109</v>
      </c>
      <c r="D1400" s="8" t="s">
        <v>8</v>
      </c>
      <c r="E1400" s="8" t="s">
        <v>9</v>
      </c>
      <c r="F1400" s="8" t="s">
        <v>10175</v>
      </c>
      <c r="G1400" s="8" t="s">
        <v>10175</v>
      </c>
      <c r="H1400" s="7" t="s">
        <v>410</v>
      </c>
      <c r="I1400" s="7" t="s">
        <v>14</v>
      </c>
      <c r="J1400" s="7" t="s">
        <v>15</v>
      </c>
      <c r="K1400" s="7" t="s">
        <v>16</v>
      </c>
      <c r="L1400" s="7" t="s">
        <v>10</v>
      </c>
      <c r="M1400" s="8" t="s">
        <v>11</v>
      </c>
      <c r="N1400" s="23">
        <v>16</v>
      </c>
      <c r="O1400" s="22">
        <v>1029.72</v>
      </c>
      <c r="P1400" s="22">
        <v>16475.439999999999</v>
      </c>
      <c r="Q1400" s="9">
        <f>VLOOKUP(T1400,[1]Sheet1!$R$2:$S$2054,2,0)</f>
        <v>905.5</v>
      </c>
      <c r="R1400" s="9">
        <f t="shared" si="219"/>
        <v>14488</v>
      </c>
      <c r="S1400" s="10">
        <f t="shared" si="220"/>
        <v>1987.44</v>
      </c>
      <c r="T1400" s="11" t="s">
        <v>4108</v>
      </c>
      <c r="V1400" s="10">
        <f t="shared" si="209"/>
        <v>1987.4399999999987</v>
      </c>
      <c r="W1400" s="10" t="e">
        <f>#REF!-V1400</f>
        <v>#REF!</v>
      </c>
    </row>
    <row r="1401" spans="1:23" x14ac:dyDescent="0.25">
      <c r="A1401" s="7">
        <f t="shared" si="210"/>
        <v>1395</v>
      </c>
      <c r="B1401" s="7" t="s">
        <v>4110</v>
      </c>
      <c r="C1401" s="7" t="s">
        <v>4111</v>
      </c>
      <c r="D1401" s="8" t="s">
        <v>8</v>
      </c>
      <c r="E1401" s="8" t="s">
        <v>9</v>
      </c>
      <c r="F1401" s="8" t="s">
        <v>10175</v>
      </c>
      <c r="G1401" s="8" t="s">
        <v>10175</v>
      </c>
      <c r="H1401" s="7" t="s">
        <v>83</v>
      </c>
      <c r="I1401" s="7" t="s">
        <v>14</v>
      </c>
      <c r="J1401" s="7" t="s">
        <v>15</v>
      </c>
      <c r="K1401" s="7" t="s">
        <v>16</v>
      </c>
      <c r="L1401" s="7" t="s">
        <v>10</v>
      </c>
      <c r="M1401" s="8" t="s">
        <v>11</v>
      </c>
      <c r="N1401" s="23">
        <v>8</v>
      </c>
      <c r="O1401" s="22">
        <v>5.62</v>
      </c>
      <c r="P1401" s="22">
        <v>44.99</v>
      </c>
      <c r="Q1401" s="9">
        <f>VLOOKUP(T1401,[1]Sheet1!$R$2:$S$2054,2,0)</f>
        <v>5</v>
      </c>
      <c r="R1401" s="9">
        <f t="shared" si="219"/>
        <v>40</v>
      </c>
      <c r="S1401" s="10">
        <f t="shared" si="220"/>
        <v>4.99</v>
      </c>
      <c r="T1401" s="11" t="s">
        <v>4112</v>
      </c>
      <c r="V1401" s="10">
        <f t="shared" si="209"/>
        <v>4.990000000000002</v>
      </c>
      <c r="W1401" s="10" t="e">
        <f>#REF!-V1401</f>
        <v>#REF!</v>
      </c>
    </row>
    <row r="1402" spans="1:23" x14ac:dyDescent="0.25">
      <c r="A1402" s="7">
        <f t="shared" si="210"/>
        <v>1396</v>
      </c>
      <c r="B1402" s="7" t="s">
        <v>4113</v>
      </c>
      <c r="C1402" s="7" t="s">
        <v>4115</v>
      </c>
      <c r="D1402" s="8" t="s">
        <v>8</v>
      </c>
      <c r="E1402" s="8" t="s">
        <v>9</v>
      </c>
      <c r="F1402" s="8" t="s">
        <v>10175</v>
      </c>
      <c r="G1402" s="8" t="s">
        <v>10175</v>
      </c>
      <c r="H1402" s="7" t="s">
        <v>155</v>
      </c>
      <c r="I1402" s="7" t="s">
        <v>14</v>
      </c>
      <c r="J1402" s="7" t="s">
        <v>15</v>
      </c>
      <c r="K1402" s="7" t="s">
        <v>35</v>
      </c>
      <c r="L1402" s="7" t="s">
        <v>10</v>
      </c>
      <c r="M1402" s="8" t="s">
        <v>11</v>
      </c>
      <c r="N1402" s="23">
        <v>24</v>
      </c>
      <c r="O1402" s="22">
        <v>296.86</v>
      </c>
      <c r="P1402" s="22">
        <v>7124.63</v>
      </c>
      <c r="Q1402" s="9">
        <f>VLOOKUP(T1402,[1]Sheet1!$R$2:$S$2054,2,0)</f>
        <v>88.29</v>
      </c>
      <c r="R1402" s="9">
        <f t="shared" si="219"/>
        <v>2118.96</v>
      </c>
      <c r="S1402" s="10">
        <f t="shared" si="220"/>
        <v>5005.67</v>
      </c>
      <c r="T1402" s="11" t="s">
        <v>4114</v>
      </c>
      <c r="V1402" s="10">
        <f t="shared" si="209"/>
        <v>5005.67</v>
      </c>
      <c r="W1402" s="10" t="e">
        <f>#REF!-V1402</f>
        <v>#REF!</v>
      </c>
    </row>
    <row r="1403" spans="1:23" x14ac:dyDescent="0.25">
      <c r="A1403" s="7">
        <f t="shared" si="210"/>
        <v>1397</v>
      </c>
      <c r="B1403" s="7" t="s">
        <v>4116</v>
      </c>
      <c r="C1403" s="7" t="s">
        <v>4118</v>
      </c>
      <c r="D1403" s="8" t="s">
        <v>8</v>
      </c>
      <c r="E1403" s="8" t="s">
        <v>9</v>
      </c>
      <c r="F1403" s="8" t="s">
        <v>10175</v>
      </c>
      <c r="G1403" s="8" t="s">
        <v>10175</v>
      </c>
      <c r="H1403" s="7" t="s">
        <v>20</v>
      </c>
      <c r="I1403" s="7" t="s">
        <v>14</v>
      </c>
      <c r="J1403" s="7" t="s">
        <v>15</v>
      </c>
      <c r="K1403" s="7" t="s">
        <v>35</v>
      </c>
      <c r="L1403" s="7" t="s">
        <v>10</v>
      </c>
      <c r="M1403" s="8" t="s">
        <v>11</v>
      </c>
      <c r="N1403" s="23">
        <v>10</v>
      </c>
      <c r="O1403" s="22">
        <v>1616.01</v>
      </c>
      <c r="P1403" s="22">
        <v>16160.13</v>
      </c>
      <c r="Q1403" s="9">
        <f>VLOOKUP(T1403,[1]Sheet1!$R$2:$S$2054,2,0)</f>
        <v>1421.09</v>
      </c>
      <c r="R1403" s="9">
        <f t="shared" si="219"/>
        <v>14210.9</v>
      </c>
      <c r="S1403" s="10">
        <f t="shared" si="220"/>
        <v>1949.23</v>
      </c>
      <c r="T1403" s="11" t="s">
        <v>4117</v>
      </c>
      <c r="V1403" s="10">
        <f t="shared" si="209"/>
        <v>1949.2299999999996</v>
      </c>
      <c r="W1403" s="10" t="e">
        <f>#REF!-V1403</f>
        <v>#REF!</v>
      </c>
    </row>
    <row r="1404" spans="1:23" x14ac:dyDescent="0.25">
      <c r="A1404" s="7">
        <f t="shared" si="210"/>
        <v>1398</v>
      </c>
      <c r="B1404" s="7" t="s">
        <v>4119</v>
      </c>
      <c r="C1404" s="7" t="s">
        <v>4120</v>
      </c>
      <c r="D1404" s="8" t="s">
        <v>8</v>
      </c>
      <c r="E1404" s="8" t="s">
        <v>9</v>
      </c>
      <c r="F1404" s="8" t="s">
        <v>10175</v>
      </c>
      <c r="G1404" s="8" t="s">
        <v>10175</v>
      </c>
      <c r="H1404" s="7" t="s">
        <v>83</v>
      </c>
      <c r="I1404" s="7" t="s">
        <v>14</v>
      </c>
      <c r="J1404" s="7" t="s">
        <v>15</v>
      </c>
      <c r="K1404" s="7" t="s">
        <v>16</v>
      </c>
      <c r="L1404" s="7" t="s">
        <v>10</v>
      </c>
      <c r="M1404" s="8" t="s">
        <v>11</v>
      </c>
      <c r="N1404" s="23">
        <v>32</v>
      </c>
      <c r="O1404" s="22">
        <v>4.9000000000000004</v>
      </c>
      <c r="P1404" s="22">
        <v>156.94</v>
      </c>
      <c r="Q1404" s="9">
        <f>VLOOKUP(T1404,[1]Sheet1!$R$2:$S$2054,2,0)</f>
        <v>4.3099999999999996</v>
      </c>
      <c r="R1404" s="9">
        <f t="shared" si="219"/>
        <v>137.91999999999999</v>
      </c>
      <c r="S1404" s="10">
        <f t="shared" si="220"/>
        <v>19.02</v>
      </c>
      <c r="T1404" s="11" t="s">
        <v>4121</v>
      </c>
      <c r="V1404" s="10">
        <f t="shared" si="209"/>
        <v>19.02000000000001</v>
      </c>
      <c r="W1404" s="10" t="e">
        <f>#REF!-V1404</f>
        <v>#REF!</v>
      </c>
    </row>
    <row r="1405" spans="1:23" x14ac:dyDescent="0.25">
      <c r="A1405" s="7">
        <f t="shared" si="210"/>
        <v>1399</v>
      </c>
      <c r="B1405" s="7" t="s">
        <v>4122</v>
      </c>
      <c r="C1405" s="7" t="s">
        <v>4124</v>
      </c>
      <c r="D1405" s="8" t="s">
        <v>8</v>
      </c>
      <c r="E1405" s="8" t="s">
        <v>9</v>
      </c>
      <c r="F1405" s="8" t="s">
        <v>10175</v>
      </c>
      <c r="G1405" s="8" t="s">
        <v>10175</v>
      </c>
      <c r="H1405" s="7" t="s">
        <v>155</v>
      </c>
      <c r="I1405" s="7" t="s">
        <v>14</v>
      </c>
      <c r="J1405" s="7" t="s">
        <v>15</v>
      </c>
      <c r="K1405" s="7" t="s">
        <v>16</v>
      </c>
      <c r="L1405" s="7" t="s">
        <v>10</v>
      </c>
      <c r="M1405" s="8" t="s">
        <v>11</v>
      </c>
      <c r="N1405" s="23">
        <v>8</v>
      </c>
      <c r="O1405" s="22">
        <v>94.65</v>
      </c>
      <c r="P1405" s="22">
        <v>757.2</v>
      </c>
      <c r="Q1405" s="9">
        <f>VLOOKUP(T1405,[1]Sheet1!$R$2:$S$2054,2,0)</f>
        <v>83.25</v>
      </c>
      <c r="R1405" s="9">
        <f t="shared" si="219"/>
        <v>666</v>
      </c>
      <c r="S1405" s="10">
        <f t="shared" si="220"/>
        <v>91.2</v>
      </c>
      <c r="T1405" s="11" t="s">
        <v>4123</v>
      </c>
      <c r="V1405" s="10">
        <f t="shared" si="209"/>
        <v>91.200000000000045</v>
      </c>
      <c r="W1405" s="10" t="e">
        <f>#REF!-V1405</f>
        <v>#REF!</v>
      </c>
    </row>
    <row r="1406" spans="1:23" x14ac:dyDescent="0.25">
      <c r="A1406" s="7">
        <f t="shared" si="210"/>
        <v>1400</v>
      </c>
      <c r="B1406" s="7" t="s">
        <v>4122</v>
      </c>
      <c r="C1406" s="7" t="s">
        <v>4124</v>
      </c>
      <c r="D1406" s="8" t="s">
        <v>8</v>
      </c>
      <c r="E1406" s="8" t="s">
        <v>9</v>
      </c>
      <c r="F1406" s="8" t="s">
        <v>10175</v>
      </c>
      <c r="G1406" s="8" t="s">
        <v>10175</v>
      </c>
      <c r="H1406" s="7" t="s">
        <v>83</v>
      </c>
      <c r="I1406" s="7" t="s">
        <v>14</v>
      </c>
      <c r="J1406" s="7" t="s">
        <v>15</v>
      </c>
      <c r="K1406" s="7" t="s">
        <v>16</v>
      </c>
      <c r="L1406" s="7" t="s">
        <v>10</v>
      </c>
      <c r="M1406" s="8" t="s">
        <v>11</v>
      </c>
      <c r="N1406" s="23">
        <v>3</v>
      </c>
      <c r="O1406" s="22">
        <v>94.65</v>
      </c>
      <c r="P1406" s="22">
        <v>283.95</v>
      </c>
      <c r="Q1406" s="9">
        <f>VLOOKUP(T1406,[1]Sheet1!$R$2:$S$2054,2,0)</f>
        <v>83.25</v>
      </c>
      <c r="R1406" s="9">
        <f t="shared" si="219"/>
        <v>249.75</v>
      </c>
      <c r="S1406" s="10">
        <f t="shared" si="220"/>
        <v>34.200000000000003</v>
      </c>
      <c r="T1406" s="11" t="s">
        <v>4125</v>
      </c>
      <c r="V1406" s="10">
        <f t="shared" si="209"/>
        <v>34.199999999999989</v>
      </c>
      <c r="W1406" s="10" t="e">
        <f>#REF!-V1406</f>
        <v>#REF!</v>
      </c>
    </row>
    <row r="1407" spans="1:23" x14ac:dyDescent="0.25">
      <c r="A1407" s="7">
        <f t="shared" si="210"/>
        <v>1401</v>
      </c>
      <c r="B1407" s="7" t="s">
        <v>4126</v>
      </c>
      <c r="C1407" s="7" t="s">
        <v>4128</v>
      </c>
      <c r="D1407" s="8" t="s">
        <v>8</v>
      </c>
      <c r="E1407" s="8" t="s">
        <v>9</v>
      </c>
      <c r="F1407" s="8" t="s">
        <v>10175</v>
      </c>
      <c r="G1407" s="8" t="s">
        <v>10175</v>
      </c>
      <c r="H1407" s="7" t="s">
        <v>20</v>
      </c>
      <c r="I1407" s="7" t="s">
        <v>14</v>
      </c>
      <c r="J1407" s="7" t="s">
        <v>15</v>
      </c>
      <c r="K1407" s="7" t="s">
        <v>16</v>
      </c>
      <c r="L1407" s="7" t="s">
        <v>10</v>
      </c>
      <c r="M1407" s="8" t="s">
        <v>11</v>
      </c>
      <c r="N1407" s="23">
        <v>5</v>
      </c>
      <c r="O1407" s="22">
        <v>117.05</v>
      </c>
      <c r="P1407" s="22">
        <v>585.24</v>
      </c>
      <c r="Q1407" s="9">
        <f>VLOOKUP(T1407,[1]Sheet1!$R$2:$S$2054,2,0)</f>
        <v>103</v>
      </c>
      <c r="R1407" s="9">
        <f t="shared" si="219"/>
        <v>515</v>
      </c>
      <c r="S1407" s="10">
        <f t="shared" si="220"/>
        <v>70.239999999999995</v>
      </c>
      <c r="T1407" s="11" t="s">
        <v>4127</v>
      </c>
      <c r="V1407" s="10">
        <f t="shared" si="209"/>
        <v>70.240000000000009</v>
      </c>
      <c r="W1407" s="10" t="e">
        <f>#REF!-V1407</f>
        <v>#REF!</v>
      </c>
    </row>
    <row r="1408" spans="1:23" x14ac:dyDescent="0.25">
      <c r="A1408" s="7">
        <f t="shared" si="210"/>
        <v>1402</v>
      </c>
      <c r="B1408" s="7" t="s">
        <v>4129</v>
      </c>
      <c r="C1408" s="7" t="s">
        <v>4131</v>
      </c>
      <c r="D1408" s="8" t="s">
        <v>8</v>
      </c>
      <c r="E1408" s="8" t="s">
        <v>9</v>
      </c>
      <c r="F1408" s="8" t="s">
        <v>10175</v>
      </c>
      <c r="G1408" s="8" t="s">
        <v>10175</v>
      </c>
      <c r="H1408" s="7" t="s">
        <v>155</v>
      </c>
      <c r="I1408" s="7" t="s">
        <v>14</v>
      </c>
      <c r="J1408" s="7" t="s">
        <v>15</v>
      </c>
      <c r="K1408" s="7" t="s">
        <v>16</v>
      </c>
      <c r="L1408" s="7" t="s">
        <v>10</v>
      </c>
      <c r="M1408" s="8" t="s">
        <v>11</v>
      </c>
      <c r="N1408" s="23">
        <v>6</v>
      </c>
      <c r="O1408" s="22">
        <v>6.01</v>
      </c>
      <c r="P1408" s="22">
        <v>36.06</v>
      </c>
      <c r="Q1408" s="9">
        <f>VLOOKUP(T1408,[1]Sheet1!$R$2:$S$2054,2,0)</f>
        <v>1.83</v>
      </c>
      <c r="R1408" s="9">
        <f t="shared" si="219"/>
        <v>10.98</v>
      </c>
      <c r="S1408" s="10">
        <f t="shared" si="220"/>
        <v>25.08</v>
      </c>
      <c r="T1408" s="11" t="s">
        <v>4130</v>
      </c>
      <c r="V1408" s="10">
        <f t="shared" si="209"/>
        <v>25.080000000000002</v>
      </c>
      <c r="W1408" s="10" t="e">
        <f>#REF!-V1408</f>
        <v>#REF!</v>
      </c>
    </row>
    <row r="1409" spans="1:23" x14ac:dyDescent="0.25">
      <c r="A1409" s="7">
        <f t="shared" si="210"/>
        <v>1403</v>
      </c>
      <c r="B1409" s="7" t="s">
        <v>4132</v>
      </c>
      <c r="C1409" s="7" t="s">
        <v>4134</v>
      </c>
      <c r="D1409" s="8" t="s">
        <v>8</v>
      </c>
      <c r="E1409" s="8" t="s">
        <v>9</v>
      </c>
      <c r="F1409" s="8" t="s">
        <v>10175</v>
      </c>
      <c r="G1409" s="8" t="s">
        <v>10175</v>
      </c>
      <c r="H1409" s="7" t="s">
        <v>20</v>
      </c>
      <c r="I1409" s="7" t="s">
        <v>14</v>
      </c>
      <c r="J1409" s="7" t="s">
        <v>15</v>
      </c>
      <c r="K1409" s="7" t="s">
        <v>16</v>
      </c>
      <c r="L1409" s="7" t="s">
        <v>10</v>
      </c>
      <c r="M1409" s="8" t="s">
        <v>11</v>
      </c>
      <c r="N1409" s="23">
        <v>35</v>
      </c>
      <c r="O1409" s="22">
        <v>2.02</v>
      </c>
      <c r="P1409" s="22">
        <v>70.7</v>
      </c>
      <c r="Q1409" s="9">
        <f>O1409</f>
        <v>2.02</v>
      </c>
      <c r="R1409" s="9">
        <f>P1409</f>
        <v>70.7</v>
      </c>
      <c r="S1409" s="10">
        <f>P1409-R1409</f>
        <v>0</v>
      </c>
      <c r="T1409" s="11" t="s">
        <v>4133</v>
      </c>
      <c r="V1409" s="10">
        <f t="shared" si="209"/>
        <v>0</v>
      </c>
      <c r="W1409" s="10" t="e">
        <f>#REF!-V1409</f>
        <v>#REF!</v>
      </c>
    </row>
    <row r="1410" spans="1:23" x14ac:dyDescent="0.25">
      <c r="A1410" s="7">
        <f t="shared" si="210"/>
        <v>1404</v>
      </c>
      <c r="B1410" s="7" t="s">
        <v>4135</v>
      </c>
      <c r="C1410" s="7" t="s">
        <v>4136</v>
      </c>
      <c r="D1410" s="8" t="s">
        <v>8</v>
      </c>
      <c r="E1410" s="8" t="s">
        <v>9</v>
      </c>
      <c r="F1410" s="8" t="s">
        <v>10175</v>
      </c>
      <c r="G1410" s="8" t="s">
        <v>10175</v>
      </c>
      <c r="H1410" s="7" t="s">
        <v>83</v>
      </c>
      <c r="I1410" s="7" t="s">
        <v>14</v>
      </c>
      <c r="J1410" s="7" t="s">
        <v>15</v>
      </c>
      <c r="K1410" s="7" t="s">
        <v>35</v>
      </c>
      <c r="L1410" s="7" t="s">
        <v>10</v>
      </c>
      <c r="M1410" s="8" t="s">
        <v>11</v>
      </c>
      <c r="N1410" s="23">
        <v>57</v>
      </c>
      <c r="O1410" s="22">
        <v>19.420000000000002</v>
      </c>
      <c r="P1410" s="22">
        <v>1107.17</v>
      </c>
      <c r="Q1410" s="9">
        <f>VLOOKUP(T1410,[1]Sheet1!$R$2:$S$2054,2,0)</f>
        <v>17.079999999999998</v>
      </c>
      <c r="R1410" s="9">
        <f t="shared" ref="R1410:R1438" si="221">N1410*Q1410</f>
        <v>973.56</v>
      </c>
      <c r="S1410" s="10">
        <f t="shared" ref="S1410:S1438" si="222">ROUND(P1410-R1410,2)</f>
        <v>133.61000000000001</v>
      </c>
      <c r="T1410" s="11" t="s">
        <v>4137</v>
      </c>
      <c r="V1410" s="10">
        <f t="shared" si="209"/>
        <v>133.61000000000013</v>
      </c>
      <c r="W1410" s="10" t="e">
        <f>#REF!-V1410</f>
        <v>#REF!</v>
      </c>
    </row>
    <row r="1411" spans="1:23" x14ac:dyDescent="0.25">
      <c r="A1411" s="7">
        <f t="shared" si="210"/>
        <v>1405</v>
      </c>
      <c r="B1411" s="7" t="s">
        <v>4138</v>
      </c>
      <c r="C1411" s="7" t="s">
        <v>4139</v>
      </c>
      <c r="D1411" s="8" t="s">
        <v>8</v>
      </c>
      <c r="E1411" s="8" t="s">
        <v>9</v>
      </c>
      <c r="F1411" s="8" t="s">
        <v>10175</v>
      </c>
      <c r="G1411" s="8" t="s">
        <v>10175</v>
      </c>
      <c r="H1411" s="7" t="s">
        <v>83</v>
      </c>
      <c r="I1411" s="7" t="s">
        <v>14</v>
      </c>
      <c r="J1411" s="7" t="s">
        <v>15</v>
      </c>
      <c r="K1411" s="7" t="s">
        <v>16</v>
      </c>
      <c r="L1411" s="7" t="s">
        <v>10</v>
      </c>
      <c r="M1411" s="8" t="s">
        <v>11</v>
      </c>
      <c r="N1411" s="23">
        <v>70</v>
      </c>
      <c r="O1411" s="22">
        <v>7.37</v>
      </c>
      <c r="P1411" s="22">
        <v>515.64</v>
      </c>
      <c r="Q1411" s="9">
        <f>VLOOKUP(T1411,[1]Sheet1!$R$2:$S$2054,2,0)</f>
        <v>6.47</v>
      </c>
      <c r="R1411" s="9">
        <f t="shared" si="221"/>
        <v>452.9</v>
      </c>
      <c r="S1411" s="10">
        <f t="shared" si="222"/>
        <v>62.74</v>
      </c>
      <c r="T1411" s="11" t="s">
        <v>4140</v>
      </c>
      <c r="V1411" s="10">
        <f t="shared" si="209"/>
        <v>62.740000000000009</v>
      </c>
      <c r="W1411" s="10" t="e">
        <f>#REF!-V1411</f>
        <v>#REF!</v>
      </c>
    </row>
    <row r="1412" spans="1:23" x14ac:dyDescent="0.25">
      <c r="A1412" s="7">
        <f t="shared" si="210"/>
        <v>1406</v>
      </c>
      <c r="B1412" s="7" t="s">
        <v>4141</v>
      </c>
      <c r="C1412" s="7" t="s">
        <v>4143</v>
      </c>
      <c r="D1412" s="8" t="s">
        <v>8</v>
      </c>
      <c r="E1412" s="8" t="s">
        <v>9</v>
      </c>
      <c r="F1412" s="8" t="s">
        <v>10175</v>
      </c>
      <c r="G1412" s="8" t="s">
        <v>10175</v>
      </c>
      <c r="H1412" s="7" t="s">
        <v>20</v>
      </c>
      <c r="I1412" s="7" t="s">
        <v>14</v>
      </c>
      <c r="J1412" s="7" t="s">
        <v>15</v>
      </c>
      <c r="K1412" s="7" t="s">
        <v>35</v>
      </c>
      <c r="L1412" s="7" t="s">
        <v>10</v>
      </c>
      <c r="M1412" s="8" t="s">
        <v>11</v>
      </c>
      <c r="N1412" s="23">
        <v>6</v>
      </c>
      <c r="O1412" s="22">
        <v>27.03</v>
      </c>
      <c r="P1412" s="22">
        <v>162.19</v>
      </c>
      <c r="Q1412" s="9">
        <f>VLOOKUP(T1412,[1]Sheet1!$R$2:$S$2054,2,0)</f>
        <v>23.83</v>
      </c>
      <c r="R1412" s="9">
        <f t="shared" si="221"/>
        <v>142.97999999999999</v>
      </c>
      <c r="S1412" s="10">
        <f t="shared" si="222"/>
        <v>19.21</v>
      </c>
      <c r="T1412" s="11" t="s">
        <v>4142</v>
      </c>
      <c r="V1412" s="10">
        <f t="shared" si="209"/>
        <v>19.210000000000008</v>
      </c>
      <c r="W1412" s="10" t="e">
        <f>#REF!-V1412</f>
        <v>#REF!</v>
      </c>
    </row>
    <row r="1413" spans="1:23" x14ac:dyDescent="0.25">
      <c r="A1413" s="7">
        <f t="shared" si="210"/>
        <v>1407</v>
      </c>
      <c r="B1413" s="7" t="s">
        <v>4144</v>
      </c>
      <c r="C1413" s="7" t="s">
        <v>4145</v>
      </c>
      <c r="D1413" s="8" t="s">
        <v>8</v>
      </c>
      <c r="E1413" s="8" t="s">
        <v>9</v>
      </c>
      <c r="F1413" s="8" t="s">
        <v>10175</v>
      </c>
      <c r="G1413" s="8" t="s">
        <v>10175</v>
      </c>
      <c r="H1413" s="7" t="s">
        <v>155</v>
      </c>
      <c r="I1413" s="7" t="s">
        <v>14</v>
      </c>
      <c r="J1413" s="7" t="s">
        <v>15</v>
      </c>
      <c r="K1413" s="7" t="s">
        <v>35</v>
      </c>
      <c r="L1413" s="7" t="s">
        <v>10</v>
      </c>
      <c r="M1413" s="8" t="s">
        <v>11</v>
      </c>
      <c r="N1413" s="23">
        <v>21</v>
      </c>
      <c r="O1413" s="22">
        <v>4091.23</v>
      </c>
      <c r="P1413" s="22">
        <v>85915.91</v>
      </c>
      <c r="Q1413" s="9">
        <f>VLOOKUP(T1413,[1]Sheet1!$R$2:$S$2054,2,0)</f>
        <v>3597.71</v>
      </c>
      <c r="R1413" s="9">
        <f t="shared" si="221"/>
        <v>75551.91</v>
      </c>
      <c r="S1413" s="10">
        <f t="shared" si="222"/>
        <v>10364</v>
      </c>
      <c r="T1413" s="11" t="s">
        <v>4146</v>
      </c>
      <c r="V1413" s="10">
        <f t="shared" si="209"/>
        <v>10364</v>
      </c>
      <c r="W1413" s="10" t="e">
        <f>#REF!-V1413</f>
        <v>#REF!</v>
      </c>
    </row>
    <row r="1414" spans="1:23" x14ac:dyDescent="0.25">
      <c r="A1414" s="7">
        <f t="shared" si="210"/>
        <v>1408</v>
      </c>
      <c r="B1414" s="7" t="s">
        <v>4144</v>
      </c>
      <c r="C1414" s="7" t="s">
        <v>4145</v>
      </c>
      <c r="D1414" s="8" t="s">
        <v>8</v>
      </c>
      <c r="E1414" s="8" t="s">
        <v>9</v>
      </c>
      <c r="F1414" s="8" t="s">
        <v>10175</v>
      </c>
      <c r="G1414" s="8" t="s">
        <v>10175</v>
      </c>
      <c r="H1414" s="7" t="s">
        <v>155</v>
      </c>
      <c r="I1414" s="7" t="s">
        <v>14</v>
      </c>
      <c r="J1414" s="7" t="s">
        <v>52</v>
      </c>
      <c r="K1414" s="7" t="s">
        <v>53</v>
      </c>
      <c r="L1414" s="7" t="s">
        <v>10</v>
      </c>
      <c r="M1414" s="8" t="s">
        <v>11</v>
      </c>
      <c r="N1414" s="23">
        <v>1</v>
      </c>
      <c r="O1414" s="22">
        <v>4091.23</v>
      </c>
      <c r="P1414" s="22">
        <v>4091.23</v>
      </c>
      <c r="Q1414" s="9">
        <f>VLOOKUP(T1414,[1]Sheet1!$R$2:$S$2054,2,0)</f>
        <v>3597.71</v>
      </c>
      <c r="R1414" s="9">
        <f t="shared" si="221"/>
        <v>3597.71</v>
      </c>
      <c r="S1414" s="10">
        <f t="shared" si="222"/>
        <v>493.52</v>
      </c>
      <c r="T1414" s="11" t="s">
        <v>4147</v>
      </c>
      <c r="V1414" s="10">
        <f t="shared" si="209"/>
        <v>493.52</v>
      </c>
      <c r="W1414" s="10" t="e">
        <f>#REF!-V1414</f>
        <v>#REF!</v>
      </c>
    </row>
    <row r="1415" spans="1:23" x14ac:dyDescent="0.25">
      <c r="A1415" s="7">
        <f t="shared" si="210"/>
        <v>1409</v>
      </c>
      <c r="B1415" s="7" t="s">
        <v>4148</v>
      </c>
      <c r="C1415" s="7" t="s">
        <v>4150</v>
      </c>
      <c r="D1415" s="8" t="s">
        <v>8</v>
      </c>
      <c r="E1415" s="8" t="s">
        <v>9</v>
      </c>
      <c r="F1415" s="8" t="s">
        <v>10175</v>
      </c>
      <c r="G1415" s="8" t="s">
        <v>10175</v>
      </c>
      <c r="H1415" s="7" t="s">
        <v>20</v>
      </c>
      <c r="I1415" s="7" t="s">
        <v>14</v>
      </c>
      <c r="J1415" s="7" t="s">
        <v>15</v>
      </c>
      <c r="K1415" s="7" t="s">
        <v>35</v>
      </c>
      <c r="L1415" s="7" t="s">
        <v>10</v>
      </c>
      <c r="M1415" s="8" t="s">
        <v>11</v>
      </c>
      <c r="N1415" s="23">
        <v>49</v>
      </c>
      <c r="O1415" s="22">
        <v>367.15</v>
      </c>
      <c r="P1415" s="22">
        <v>17990.259999999998</v>
      </c>
      <c r="Q1415" s="9">
        <f>VLOOKUP(T1415,[1]Sheet1!$R$2:$S$2054,2,0)</f>
        <v>67.87</v>
      </c>
      <c r="R1415" s="9">
        <f t="shared" si="221"/>
        <v>3325.63</v>
      </c>
      <c r="S1415" s="10">
        <f t="shared" si="222"/>
        <v>14664.63</v>
      </c>
      <c r="T1415" s="11" t="s">
        <v>4149</v>
      </c>
      <c r="V1415" s="10">
        <f t="shared" ref="V1415:V1478" si="223">P1415-R1415</f>
        <v>14664.629999999997</v>
      </c>
      <c r="W1415" s="10" t="e">
        <f>#REF!-V1415</f>
        <v>#REF!</v>
      </c>
    </row>
    <row r="1416" spans="1:23" x14ac:dyDescent="0.25">
      <c r="A1416" s="7">
        <f t="shared" si="210"/>
        <v>1410</v>
      </c>
      <c r="B1416" s="7" t="s">
        <v>4151</v>
      </c>
      <c r="C1416" s="7" t="s">
        <v>4152</v>
      </c>
      <c r="D1416" s="8" t="s">
        <v>8</v>
      </c>
      <c r="E1416" s="8" t="s">
        <v>9</v>
      </c>
      <c r="F1416" s="8" t="s">
        <v>10175</v>
      </c>
      <c r="G1416" s="8" t="s">
        <v>10175</v>
      </c>
      <c r="H1416" s="7" t="s">
        <v>83</v>
      </c>
      <c r="I1416" s="7" t="s">
        <v>14</v>
      </c>
      <c r="J1416" s="7" t="s">
        <v>15</v>
      </c>
      <c r="K1416" s="7" t="s">
        <v>16</v>
      </c>
      <c r="L1416" s="7" t="s">
        <v>10</v>
      </c>
      <c r="M1416" s="8" t="s">
        <v>11</v>
      </c>
      <c r="N1416" s="23">
        <v>4</v>
      </c>
      <c r="O1416" s="22">
        <v>5.07</v>
      </c>
      <c r="P1416" s="22">
        <v>20.28</v>
      </c>
      <c r="Q1416" s="9">
        <f>VLOOKUP(T1416,[1]Sheet1!$R$2:$S$2054,2,0)</f>
        <v>4.5</v>
      </c>
      <c r="R1416" s="9">
        <f t="shared" si="221"/>
        <v>18</v>
      </c>
      <c r="S1416" s="10">
        <f t="shared" si="222"/>
        <v>2.2799999999999998</v>
      </c>
      <c r="T1416" s="11" t="s">
        <v>4153</v>
      </c>
      <c r="V1416" s="10">
        <f t="shared" si="223"/>
        <v>2.2800000000000011</v>
      </c>
      <c r="W1416" s="10" t="e">
        <f>#REF!-V1416</f>
        <v>#REF!</v>
      </c>
    </row>
    <row r="1417" spans="1:23" x14ac:dyDescent="0.25">
      <c r="A1417" s="7">
        <f t="shared" ref="A1417:A1480" si="224">A1416+1</f>
        <v>1411</v>
      </c>
      <c r="B1417" s="7" t="s">
        <v>4151</v>
      </c>
      <c r="C1417" s="7" t="s">
        <v>4152</v>
      </c>
      <c r="D1417" s="8" t="s">
        <v>8</v>
      </c>
      <c r="E1417" s="8" t="s">
        <v>9</v>
      </c>
      <c r="F1417" s="8" t="s">
        <v>10175</v>
      </c>
      <c r="G1417" s="8" t="s">
        <v>10175</v>
      </c>
      <c r="H1417" s="7" t="s">
        <v>83</v>
      </c>
      <c r="I1417" s="7" t="s">
        <v>14</v>
      </c>
      <c r="J1417" s="7" t="s">
        <v>15</v>
      </c>
      <c r="K1417" s="7" t="s">
        <v>16</v>
      </c>
      <c r="L1417" s="7" t="s">
        <v>10</v>
      </c>
      <c r="M1417" s="8" t="s">
        <v>11</v>
      </c>
      <c r="N1417" s="23">
        <v>7</v>
      </c>
      <c r="O1417" s="22">
        <v>5.07</v>
      </c>
      <c r="P1417" s="22">
        <v>35.479999999999997</v>
      </c>
      <c r="Q1417" s="9">
        <f>VLOOKUP(T1417,[1]Sheet1!$R$2:$S$2054,2,0)</f>
        <v>4.5</v>
      </c>
      <c r="R1417" s="9">
        <f t="shared" si="221"/>
        <v>31.5</v>
      </c>
      <c r="S1417" s="10">
        <f t="shared" si="222"/>
        <v>3.98</v>
      </c>
      <c r="T1417" s="11" t="s">
        <v>4154</v>
      </c>
      <c r="V1417" s="10">
        <f t="shared" si="223"/>
        <v>3.9799999999999969</v>
      </c>
      <c r="W1417" s="10" t="e">
        <f>#REF!-V1417</f>
        <v>#REF!</v>
      </c>
    </row>
    <row r="1418" spans="1:23" x14ac:dyDescent="0.25">
      <c r="A1418" s="7">
        <f t="shared" si="224"/>
        <v>1412</v>
      </c>
      <c r="B1418" s="7" t="s">
        <v>4155</v>
      </c>
      <c r="C1418" s="7" t="s">
        <v>4156</v>
      </c>
      <c r="D1418" s="8" t="s">
        <v>8</v>
      </c>
      <c r="E1418" s="8" t="s">
        <v>9</v>
      </c>
      <c r="F1418" s="8" t="s">
        <v>10175</v>
      </c>
      <c r="G1418" s="8" t="s">
        <v>10175</v>
      </c>
      <c r="H1418" s="7" t="s">
        <v>83</v>
      </c>
      <c r="I1418" s="7" t="s">
        <v>14</v>
      </c>
      <c r="J1418" s="7" t="s">
        <v>15</v>
      </c>
      <c r="K1418" s="7" t="s">
        <v>16</v>
      </c>
      <c r="L1418" s="7" t="s">
        <v>10</v>
      </c>
      <c r="M1418" s="8" t="s">
        <v>11</v>
      </c>
      <c r="N1418" s="23">
        <v>56</v>
      </c>
      <c r="O1418" s="22">
        <v>13.67</v>
      </c>
      <c r="P1418" s="22">
        <v>765.43</v>
      </c>
      <c r="Q1418" s="9">
        <f>VLOOKUP(T1418,[1]Sheet1!$R$2:$S$2054,2,0)</f>
        <v>12.01</v>
      </c>
      <c r="R1418" s="9">
        <f t="shared" si="221"/>
        <v>672.56</v>
      </c>
      <c r="S1418" s="10">
        <f t="shared" si="222"/>
        <v>92.87</v>
      </c>
      <c r="T1418" s="11" t="s">
        <v>4157</v>
      </c>
      <c r="V1418" s="10">
        <f t="shared" si="223"/>
        <v>92.87</v>
      </c>
      <c r="W1418" s="10" t="e">
        <f>#REF!-V1418</f>
        <v>#REF!</v>
      </c>
    </row>
    <row r="1419" spans="1:23" x14ac:dyDescent="0.25">
      <c r="A1419" s="7">
        <f t="shared" si="224"/>
        <v>1413</v>
      </c>
      <c r="B1419" s="7" t="s">
        <v>4158</v>
      </c>
      <c r="C1419" s="7" t="s">
        <v>4160</v>
      </c>
      <c r="D1419" s="8" t="s">
        <v>8</v>
      </c>
      <c r="E1419" s="8" t="s">
        <v>9</v>
      </c>
      <c r="F1419" s="8" t="s">
        <v>10175</v>
      </c>
      <c r="G1419" s="8" t="s">
        <v>10175</v>
      </c>
      <c r="H1419" s="7" t="s">
        <v>20</v>
      </c>
      <c r="I1419" s="7" t="s">
        <v>14</v>
      </c>
      <c r="J1419" s="7" t="s">
        <v>15</v>
      </c>
      <c r="K1419" s="7" t="s">
        <v>16</v>
      </c>
      <c r="L1419" s="7" t="s">
        <v>10</v>
      </c>
      <c r="M1419" s="8" t="s">
        <v>11</v>
      </c>
      <c r="N1419" s="23">
        <v>20</v>
      </c>
      <c r="O1419" s="22">
        <v>24.15</v>
      </c>
      <c r="P1419" s="22">
        <v>482.93</v>
      </c>
      <c r="Q1419" s="9">
        <f>VLOOKUP(T1419,[1]Sheet1!$R$2:$S$2054,2,0)</f>
        <v>21.25</v>
      </c>
      <c r="R1419" s="9">
        <f t="shared" si="221"/>
        <v>425</v>
      </c>
      <c r="S1419" s="10">
        <f t="shared" si="222"/>
        <v>57.93</v>
      </c>
      <c r="T1419" s="11" t="s">
        <v>4159</v>
      </c>
      <c r="V1419" s="10">
        <f t="shared" si="223"/>
        <v>57.930000000000007</v>
      </c>
      <c r="W1419" s="10" t="e">
        <f>#REF!-V1419</f>
        <v>#REF!</v>
      </c>
    </row>
    <row r="1420" spans="1:23" x14ac:dyDescent="0.25">
      <c r="A1420" s="7">
        <f t="shared" si="224"/>
        <v>1414</v>
      </c>
      <c r="B1420" s="7" t="s">
        <v>4161</v>
      </c>
      <c r="C1420" s="7" t="s">
        <v>4162</v>
      </c>
      <c r="D1420" s="8" t="s">
        <v>8</v>
      </c>
      <c r="E1420" s="8" t="s">
        <v>9</v>
      </c>
      <c r="F1420" s="8" t="s">
        <v>10175</v>
      </c>
      <c r="G1420" s="8" t="s">
        <v>10175</v>
      </c>
      <c r="H1420" s="7" t="s">
        <v>83</v>
      </c>
      <c r="I1420" s="7" t="s">
        <v>14</v>
      </c>
      <c r="J1420" s="7" t="s">
        <v>15</v>
      </c>
      <c r="K1420" s="7" t="s">
        <v>16</v>
      </c>
      <c r="L1420" s="7" t="s">
        <v>10</v>
      </c>
      <c r="M1420" s="8" t="s">
        <v>11</v>
      </c>
      <c r="N1420" s="23">
        <v>50</v>
      </c>
      <c r="O1420" s="22">
        <v>24.34</v>
      </c>
      <c r="P1420" s="22">
        <v>1216.98</v>
      </c>
      <c r="Q1420" s="9">
        <f>VLOOKUP(T1420,[1]Sheet1!$R$2:$S$2054,2,0)</f>
        <v>21.39</v>
      </c>
      <c r="R1420" s="9">
        <f t="shared" si="221"/>
        <v>1069.5</v>
      </c>
      <c r="S1420" s="10">
        <f t="shared" si="222"/>
        <v>147.47999999999999</v>
      </c>
      <c r="T1420" s="11" t="s">
        <v>4163</v>
      </c>
      <c r="V1420" s="10">
        <f t="shared" si="223"/>
        <v>147.48000000000002</v>
      </c>
      <c r="W1420" s="10" t="e">
        <f>#REF!-V1420</f>
        <v>#REF!</v>
      </c>
    </row>
    <row r="1421" spans="1:23" x14ac:dyDescent="0.25">
      <c r="A1421" s="7">
        <f t="shared" si="224"/>
        <v>1415</v>
      </c>
      <c r="B1421" s="7" t="s">
        <v>4164</v>
      </c>
      <c r="C1421" s="7" t="s">
        <v>4166</v>
      </c>
      <c r="D1421" s="8" t="s">
        <v>8</v>
      </c>
      <c r="E1421" s="8" t="s">
        <v>9</v>
      </c>
      <c r="F1421" s="8" t="s">
        <v>10175</v>
      </c>
      <c r="G1421" s="8" t="s">
        <v>10175</v>
      </c>
      <c r="H1421" s="7" t="s">
        <v>20</v>
      </c>
      <c r="I1421" s="7" t="s">
        <v>14</v>
      </c>
      <c r="J1421" s="7" t="s">
        <v>52</v>
      </c>
      <c r="K1421" s="7" t="s">
        <v>53</v>
      </c>
      <c r="L1421" s="7" t="s">
        <v>10</v>
      </c>
      <c r="M1421" s="8" t="s">
        <v>11</v>
      </c>
      <c r="N1421" s="23">
        <v>4</v>
      </c>
      <c r="O1421" s="22">
        <v>11</v>
      </c>
      <c r="P1421" s="22">
        <v>44</v>
      </c>
      <c r="Q1421" s="9">
        <f>VLOOKUP(T1421,[1]Sheet1!$R$2:$S$2054,2,0)</f>
        <v>9.75</v>
      </c>
      <c r="R1421" s="9">
        <f t="shared" si="221"/>
        <v>39</v>
      </c>
      <c r="S1421" s="10">
        <f t="shared" si="222"/>
        <v>5</v>
      </c>
      <c r="T1421" s="11" t="s">
        <v>4165</v>
      </c>
      <c r="V1421" s="10">
        <f t="shared" si="223"/>
        <v>5</v>
      </c>
      <c r="W1421" s="10" t="e">
        <f>#REF!-V1421</f>
        <v>#REF!</v>
      </c>
    </row>
    <row r="1422" spans="1:23" x14ac:dyDescent="0.25">
      <c r="A1422" s="7">
        <f t="shared" si="224"/>
        <v>1416</v>
      </c>
      <c r="B1422" s="7" t="s">
        <v>4167</v>
      </c>
      <c r="C1422" s="7" t="s">
        <v>4168</v>
      </c>
      <c r="D1422" s="8" t="s">
        <v>8</v>
      </c>
      <c r="E1422" s="8" t="s">
        <v>9</v>
      </c>
      <c r="F1422" s="8" t="s">
        <v>10175</v>
      </c>
      <c r="G1422" s="8" t="s">
        <v>10175</v>
      </c>
      <c r="H1422" s="7" t="s">
        <v>83</v>
      </c>
      <c r="I1422" s="7" t="s">
        <v>14</v>
      </c>
      <c r="J1422" s="7" t="s">
        <v>15</v>
      </c>
      <c r="K1422" s="7" t="s">
        <v>16</v>
      </c>
      <c r="L1422" s="7" t="s">
        <v>10</v>
      </c>
      <c r="M1422" s="8" t="s">
        <v>11</v>
      </c>
      <c r="N1422" s="23">
        <v>17</v>
      </c>
      <c r="O1422" s="22">
        <v>56.32</v>
      </c>
      <c r="P1422" s="22">
        <v>957.51</v>
      </c>
      <c r="Q1422" s="9">
        <f>VLOOKUP(T1422,[1]Sheet1!$R$2:$S$2054,2,0)</f>
        <v>49.52</v>
      </c>
      <c r="R1422" s="9">
        <f t="shared" si="221"/>
        <v>841.84</v>
      </c>
      <c r="S1422" s="10">
        <f t="shared" si="222"/>
        <v>115.67</v>
      </c>
      <c r="T1422" s="11" t="s">
        <v>4169</v>
      </c>
      <c r="V1422" s="10">
        <f t="shared" si="223"/>
        <v>115.66999999999996</v>
      </c>
      <c r="W1422" s="10" t="e">
        <f>#REF!-V1422</f>
        <v>#REF!</v>
      </c>
    </row>
    <row r="1423" spans="1:23" x14ac:dyDescent="0.25">
      <c r="A1423" s="7">
        <f t="shared" si="224"/>
        <v>1417</v>
      </c>
      <c r="B1423" s="7" t="s">
        <v>4170</v>
      </c>
      <c r="C1423" s="7" t="s">
        <v>4172</v>
      </c>
      <c r="D1423" s="8" t="s">
        <v>8</v>
      </c>
      <c r="E1423" s="8" t="s">
        <v>9</v>
      </c>
      <c r="F1423" s="8" t="s">
        <v>10175</v>
      </c>
      <c r="G1423" s="8" t="s">
        <v>10175</v>
      </c>
      <c r="H1423" s="7" t="s">
        <v>74</v>
      </c>
      <c r="I1423" s="7" t="s">
        <v>14</v>
      </c>
      <c r="J1423" s="7" t="s">
        <v>15</v>
      </c>
      <c r="K1423" s="7" t="s">
        <v>16</v>
      </c>
      <c r="L1423" s="7" t="s">
        <v>10</v>
      </c>
      <c r="M1423" s="8" t="s">
        <v>11</v>
      </c>
      <c r="N1423" s="23">
        <v>9</v>
      </c>
      <c r="O1423" s="22">
        <v>2393.0300000000002</v>
      </c>
      <c r="P1423" s="22">
        <v>21537.29</v>
      </c>
      <c r="Q1423" s="9">
        <f>VLOOKUP(T1423,[1]Sheet1!$R$2:$S$2054,2,0)</f>
        <v>2104.33</v>
      </c>
      <c r="R1423" s="9">
        <f t="shared" si="221"/>
        <v>18938.97</v>
      </c>
      <c r="S1423" s="10">
        <f t="shared" si="222"/>
        <v>2598.3200000000002</v>
      </c>
      <c r="T1423" s="11" t="s">
        <v>4171</v>
      </c>
      <c r="V1423" s="10">
        <f t="shared" si="223"/>
        <v>2598.3199999999997</v>
      </c>
      <c r="W1423" s="10" t="e">
        <f>#REF!-V1423</f>
        <v>#REF!</v>
      </c>
    </row>
    <row r="1424" spans="1:23" x14ac:dyDescent="0.25">
      <c r="A1424" s="7">
        <f t="shared" si="224"/>
        <v>1418</v>
      </c>
      <c r="B1424" s="7" t="s">
        <v>4173</v>
      </c>
      <c r="C1424" s="7" t="s">
        <v>4175</v>
      </c>
      <c r="D1424" s="8" t="s">
        <v>8</v>
      </c>
      <c r="E1424" s="8" t="s">
        <v>9</v>
      </c>
      <c r="F1424" s="8" t="s">
        <v>10175</v>
      </c>
      <c r="G1424" s="8" t="s">
        <v>10175</v>
      </c>
      <c r="H1424" s="7" t="s">
        <v>231</v>
      </c>
      <c r="I1424" s="7" t="s">
        <v>14</v>
      </c>
      <c r="J1424" s="7" t="s">
        <v>15</v>
      </c>
      <c r="K1424" s="7" t="s">
        <v>16</v>
      </c>
      <c r="L1424" s="7" t="s">
        <v>10</v>
      </c>
      <c r="M1424" s="8" t="s">
        <v>11</v>
      </c>
      <c r="N1424" s="23">
        <v>15</v>
      </c>
      <c r="O1424" s="22">
        <v>4779.08</v>
      </c>
      <c r="P1424" s="22">
        <v>71686.13</v>
      </c>
      <c r="Q1424" s="9">
        <f>VLOOKUP(T1424,[1]Sheet1!$R$2:$S$2054,2,0)</f>
        <v>3501.53</v>
      </c>
      <c r="R1424" s="9">
        <f t="shared" si="221"/>
        <v>52522.950000000004</v>
      </c>
      <c r="S1424" s="10">
        <f t="shared" si="222"/>
        <v>19163.18</v>
      </c>
      <c r="T1424" s="11" t="s">
        <v>4174</v>
      </c>
      <c r="V1424" s="10">
        <f t="shared" si="223"/>
        <v>19163.18</v>
      </c>
      <c r="W1424" s="10" t="e">
        <f>#REF!-V1424</f>
        <v>#REF!</v>
      </c>
    </row>
    <row r="1425" spans="1:23" x14ac:dyDescent="0.25">
      <c r="A1425" s="7">
        <f t="shared" si="224"/>
        <v>1419</v>
      </c>
      <c r="B1425" s="7" t="s">
        <v>4176</v>
      </c>
      <c r="C1425" s="7" t="s">
        <v>4178</v>
      </c>
      <c r="D1425" s="8" t="s">
        <v>8</v>
      </c>
      <c r="E1425" s="8" t="s">
        <v>9</v>
      </c>
      <c r="F1425" s="8" t="s">
        <v>10175</v>
      </c>
      <c r="G1425" s="8" t="s">
        <v>10175</v>
      </c>
      <c r="H1425" s="7" t="s">
        <v>74</v>
      </c>
      <c r="I1425" s="7" t="s">
        <v>14</v>
      </c>
      <c r="J1425" s="7" t="s">
        <v>15</v>
      </c>
      <c r="K1425" s="7" t="s">
        <v>16</v>
      </c>
      <c r="L1425" s="7" t="s">
        <v>10</v>
      </c>
      <c r="M1425" s="8" t="s">
        <v>11</v>
      </c>
      <c r="N1425" s="23">
        <v>34</v>
      </c>
      <c r="O1425" s="22">
        <v>3316.14</v>
      </c>
      <c r="P1425" s="22">
        <v>112748.72</v>
      </c>
      <c r="Q1425" s="9">
        <f>VLOOKUP(T1425,[1]Sheet1!$R$2:$S$2054,2,0)</f>
        <v>2916.11</v>
      </c>
      <c r="R1425" s="9">
        <f t="shared" si="221"/>
        <v>99147.74</v>
      </c>
      <c r="S1425" s="10">
        <f t="shared" si="222"/>
        <v>13600.98</v>
      </c>
      <c r="T1425" s="11" t="s">
        <v>4177</v>
      </c>
      <c r="V1425" s="10">
        <f t="shared" si="223"/>
        <v>13600.979999999996</v>
      </c>
      <c r="W1425" s="10" t="e">
        <f>#REF!-V1425</f>
        <v>#REF!</v>
      </c>
    </row>
    <row r="1426" spans="1:23" x14ac:dyDescent="0.25">
      <c r="A1426" s="7">
        <f t="shared" si="224"/>
        <v>1420</v>
      </c>
      <c r="B1426" s="7" t="s">
        <v>4179</v>
      </c>
      <c r="C1426" s="7" t="s">
        <v>4181</v>
      </c>
      <c r="D1426" s="8" t="s">
        <v>8</v>
      </c>
      <c r="E1426" s="8" t="s">
        <v>9</v>
      </c>
      <c r="F1426" s="8" t="s">
        <v>10175</v>
      </c>
      <c r="G1426" s="8" t="s">
        <v>10175</v>
      </c>
      <c r="H1426" s="7" t="s">
        <v>231</v>
      </c>
      <c r="I1426" s="7" t="s">
        <v>14</v>
      </c>
      <c r="J1426" s="7" t="s">
        <v>15</v>
      </c>
      <c r="K1426" s="7" t="s">
        <v>16</v>
      </c>
      <c r="L1426" s="7" t="s">
        <v>10</v>
      </c>
      <c r="M1426" s="8" t="s">
        <v>11</v>
      </c>
      <c r="N1426" s="23">
        <v>28</v>
      </c>
      <c r="O1426" s="22">
        <v>4130.3999999999996</v>
      </c>
      <c r="P1426" s="22">
        <v>115651.18</v>
      </c>
      <c r="Q1426" s="9">
        <f>VLOOKUP(T1426,[1]Sheet1!$R$2:$S$2054,2,0)</f>
        <v>3632.14</v>
      </c>
      <c r="R1426" s="9">
        <f t="shared" si="221"/>
        <v>101699.92</v>
      </c>
      <c r="S1426" s="10">
        <f t="shared" si="222"/>
        <v>13951.26</v>
      </c>
      <c r="T1426" s="11" t="s">
        <v>4180</v>
      </c>
      <c r="V1426" s="10">
        <f t="shared" si="223"/>
        <v>13951.259999999995</v>
      </c>
      <c r="W1426" s="10" t="e">
        <f>#REF!-V1426</f>
        <v>#REF!</v>
      </c>
    </row>
    <row r="1427" spans="1:23" x14ac:dyDescent="0.25">
      <c r="A1427" s="7">
        <f t="shared" si="224"/>
        <v>1421</v>
      </c>
      <c r="B1427" s="7" t="s">
        <v>4182</v>
      </c>
      <c r="C1427" s="7" t="s">
        <v>4184</v>
      </c>
      <c r="D1427" s="8" t="s">
        <v>8</v>
      </c>
      <c r="E1427" s="8" t="s">
        <v>9</v>
      </c>
      <c r="F1427" s="8" t="s">
        <v>10175</v>
      </c>
      <c r="G1427" s="8" t="s">
        <v>10175</v>
      </c>
      <c r="H1427" s="7" t="s">
        <v>231</v>
      </c>
      <c r="I1427" s="7" t="s">
        <v>14</v>
      </c>
      <c r="J1427" s="7" t="s">
        <v>15</v>
      </c>
      <c r="K1427" s="7" t="s">
        <v>16</v>
      </c>
      <c r="L1427" s="7" t="s">
        <v>10</v>
      </c>
      <c r="M1427" s="8" t="s">
        <v>11</v>
      </c>
      <c r="N1427" s="23">
        <v>34</v>
      </c>
      <c r="O1427" s="22">
        <v>3859.33</v>
      </c>
      <c r="P1427" s="22">
        <v>131217.1</v>
      </c>
      <c r="Q1427" s="9">
        <f>VLOOKUP(T1427,[1]Sheet1!$R$2:$S$2054,2,0)</f>
        <v>3393.76</v>
      </c>
      <c r="R1427" s="9">
        <f t="shared" si="221"/>
        <v>115387.84000000001</v>
      </c>
      <c r="S1427" s="10">
        <f t="shared" si="222"/>
        <v>15829.26</v>
      </c>
      <c r="T1427" s="11" t="s">
        <v>4183</v>
      </c>
      <c r="V1427" s="10">
        <f t="shared" si="223"/>
        <v>15829.259999999995</v>
      </c>
      <c r="W1427" s="10" t="e">
        <f>#REF!-V1427</f>
        <v>#REF!</v>
      </c>
    </row>
    <row r="1428" spans="1:23" x14ac:dyDescent="0.25">
      <c r="A1428" s="7">
        <f t="shared" si="224"/>
        <v>1422</v>
      </c>
      <c r="B1428" s="7" t="s">
        <v>4185</v>
      </c>
      <c r="C1428" s="7" t="s">
        <v>4187</v>
      </c>
      <c r="D1428" s="8" t="s">
        <v>8</v>
      </c>
      <c r="E1428" s="8" t="s">
        <v>9</v>
      </c>
      <c r="F1428" s="8" t="s">
        <v>10175</v>
      </c>
      <c r="G1428" s="8" t="s">
        <v>10175</v>
      </c>
      <c r="H1428" s="7" t="s">
        <v>74</v>
      </c>
      <c r="I1428" s="7" t="s">
        <v>14</v>
      </c>
      <c r="J1428" s="7" t="s">
        <v>15</v>
      </c>
      <c r="K1428" s="7" t="s">
        <v>16</v>
      </c>
      <c r="L1428" s="7" t="s">
        <v>10</v>
      </c>
      <c r="M1428" s="8" t="s">
        <v>11</v>
      </c>
      <c r="N1428" s="23">
        <v>7</v>
      </c>
      <c r="O1428" s="22">
        <v>1820.48</v>
      </c>
      <c r="P1428" s="22">
        <v>12743.38</v>
      </c>
      <c r="Q1428" s="9">
        <f>VLOOKUP(T1428,[1]Sheet1!$R$2:$S$2054,2,0)</f>
        <v>1600.85</v>
      </c>
      <c r="R1428" s="9">
        <f t="shared" si="221"/>
        <v>11205.949999999999</v>
      </c>
      <c r="S1428" s="10">
        <f t="shared" si="222"/>
        <v>1537.43</v>
      </c>
      <c r="T1428" s="11" t="s">
        <v>4186</v>
      </c>
      <c r="V1428" s="10">
        <f t="shared" si="223"/>
        <v>1537.4300000000003</v>
      </c>
      <c r="W1428" s="10" t="e">
        <f>#REF!-V1428</f>
        <v>#REF!</v>
      </c>
    </row>
    <row r="1429" spans="1:23" x14ac:dyDescent="0.25">
      <c r="A1429" s="7">
        <f t="shared" si="224"/>
        <v>1423</v>
      </c>
      <c r="B1429" s="7" t="s">
        <v>4188</v>
      </c>
      <c r="C1429" s="7" t="s">
        <v>4190</v>
      </c>
      <c r="D1429" s="8" t="s">
        <v>8</v>
      </c>
      <c r="E1429" s="8" t="s">
        <v>9</v>
      </c>
      <c r="F1429" s="8" t="s">
        <v>10175</v>
      </c>
      <c r="G1429" s="8" t="s">
        <v>10175</v>
      </c>
      <c r="H1429" s="7" t="s">
        <v>2583</v>
      </c>
      <c r="I1429" s="7" t="s">
        <v>14</v>
      </c>
      <c r="J1429" s="7" t="s">
        <v>15</v>
      </c>
      <c r="K1429" s="7" t="s">
        <v>16</v>
      </c>
      <c r="L1429" s="7" t="s">
        <v>10</v>
      </c>
      <c r="M1429" s="8" t="s">
        <v>11</v>
      </c>
      <c r="N1429" s="23">
        <v>49</v>
      </c>
      <c r="O1429" s="22">
        <v>789.7</v>
      </c>
      <c r="P1429" s="22">
        <v>38695.11</v>
      </c>
      <c r="Q1429" s="9">
        <f>VLOOKUP(T1429,[1]Sheet1!$R$2:$S$2054,2,0)</f>
        <v>228.4</v>
      </c>
      <c r="R1429" s="9">
        <f t="shared" si="221"/>
        <v>11191.6</v>
      </c>
      <c r="S1429" s="10">
        <f t="shared" si="222"/>
        <v>27503.51</v>
      </c>
      <c r="T1429" s="11" t="s">
        <v>4189</v>
      </c>
      <c r="V1429" s="10">
        <f t="shared" si="223"/>
        <v>27503.510000000002</v>
      </c>
      <c r="W1429" s="10" t="e">
        <f>#REF!-V1429</f>
        <v>#REF!</v>
      </c>
    </row>
    <row r="1430" spans="1:23" x14ac:dyDescent="0.25">
      <c r="A1430" s="7">
        <f t="shared" si="224"/>
        <v>1424</v>
      </c>
      <c r="B1430" s="7" t="s">
        <v>4191</v>
      </c>
      <c r="C1430" s="7" t="s">
        <v>4192</v>
      </c>
      <c r="D1430" s="8" t="s">
        <v>8</v>
      </c>
      <c r="E1430" s="8" t="s">
        <v>9</v>
      </c>
      <c r="F1430" s="8" t="s">
        <v>10175</v>
      </c>
      <c r="G1430" s="8" t="s">
        <v>10175</v>
      </c>
      <c r="H1430" s="7" t="s">
        <v>83</v>
      </c>
      <c r="I1430" s="7" t="s">
        <v>14</v>
      </c>
      <c r="J1430" s="7" t="s">
        <v>15</v>
      </c>
      <c r="K1430" s="7" t="s">
        <v>16</v>
      </c>
      <c r="L1430" s="7" t="s">
        <v>10</v>
      </c>
      <c r="M1430" s="8" t="s">
        <v>11</v>
      </c>
      <c r="N1430" s="23">
        <v>8</v>
      </c>
      <c r="O1430" s="22">
        <v>26.25</v>
      </c>
      <c r="P1430" s="22">
        <v>210.01</v>
      </c>
      <c r="Q1430" s="9">
        <f>VLOOKUP(T1430,[1]Sheet1!$R$2:$S$2054,2,0)</f>
        <v>23.12</v>
      </c>
      <c r="R1430" s="9">
        <f t="shared" si="221"/>
        <v>184.96</v>
      </c>
      <c r="S1430" s="10">
        <f t="shared" si="222"/>
        <v>25.05</v>
      </c>
      <c r="T1430" s="11" t="s">
        <v>4193</v>
      </c>
      <c r="V1430" s="10">
        <f t="shared" si="223"/>
        <v>25.049999999999983</v>
      </c>
      <c r="W1430" s="10" t="e">
        <f>#REF!-V1430</f>
        <v>#REF!</v>
      </c>
    </row>
    <row r="1431" spans="1:23" x14ac:dyDescent="0.25">
      <c r="A1431" s="7">
        <f t="shared" si="224"/>
        <v>1425</v>
      </c>
      <c r="B1431" s="7" t="s">
        <v>4194</v>
      </c>
      <c r="C1431" s="7" t="s">
        <v>4196</v>
      </c>
      <c r="D1431" s="8" t="s">
        <v>8</v>
      </c>
      <c r="E1431" s="8" t="s">
        <v>9</v>
      </c>
      <c r="F1431" s="8" t="s">
        <v>10175</v>
      </c>
      <c r="G1431" s="8" t="s">
        <v>10175</v>
      </c>
      <c r="H1431" s="7" t="s">
        <v>155</v>
      </c>
      <c r="I1431" s="7" t="s">
        <v>14</v>
      </c>
      <c r="J1431" s="7" t="s">
        <v>15</v>
      </c>
      <c r="K1431" s="7" t="s">
        <v>16</v>
      </c>
      <c r="L1431" s="7" t="s">
        <v>10</v>
      </c>
      <c r="M1431" s="8" t="s">
        <v>11</v>
      </c>
      <c r="N1431" s="23">
        <v>10</v>
      </c>
      <c r="O1431" s="22">
        <v>86.7</v>
      </c>
      <c r="P1431" s="22">
        <v>867.01</v>
      </c>
      <c r="Q1431" s="9">
        <f>VLOOKUP(T1431,[1]Sheet1!$R$2:$S$2054,2,0)</f>
        <v>76.2</v>
      </c>
      <c r="R1431" s="9">
        <f t="shared" si="221"/>
        <v>762</v>
      </c>
      <c r="S1431" s="10">
        <f t="shared" si="222"/>
        <v>105.01</v>
      </c>
      <c r="T1431" s="11" t="s">
        <v>4195</v>
      </c>
      <c r="V1431" s="10">
        <f t="shared" si="223"/>
        <v>105.00999999999999</v>
      </c>
      <c r="W1431" s="10" t="e">
        <f>#REF!-V1431</f>
        <v>#REF!</v>
      </c>
    </row>
    <row r="1432" spans="1:23" x14ac:dyDescent="0.25">
      <c r="A1432" s="7">
        <f t="shared" si="224"/>
        <v>1426</v>
      </c>
      <c r="B1432" s="7" t="s">
        <v>4194</v>
      </c>
      <c r="C1432" s="7" t="s">
        <v>4196</v>
      </c>
      <c r="D1432" s="8" t="s">
        <v>8</v>
      </c>
      <c r="E1432" s="8" t="s">
        <v>9</v>
      </c>
      <c r="F1432" s="8" t="s">
        <v>10175</v>
      </c>
      <c r="G1432" s="8" t="s">
        <v>10175</v>
      </c>
      <c r="H1432" s="7" t="s">
        <v>83</v>
      </c>
      <c r="I1432" s="7" t="s">
        <v>14</v>
      </c>
      <c r="J1432" s="7" t="s">
        <v>15</v>
      </c>
      <c r="K1432" s="7" t="s">
        <v>16</v>
      </c>
      <c r="L1432" s="7" t="s">
        <v>10</v>
      </c>
      <c r="M1432" s="8" t="s">
        <v>11</v>
      </c>
      <c r="N1432" s="23">
        <v>9</v>
      </c>
      <c r="O1432" s="22">
        <v>86.7</v>
      </c>
      <c r="P1432" s="22">
        <v>780.3</v>
      </c>
      <c r="Q1432" s="9">
        <f>VLOOKUP(T1432,[1]Sheet1!$R$2:$S$2054,2,0)</f>
        <v>76.2</v>
      </c>
      <c r="R1432" s="9">
        <f t="shared" si="221"/>
        <v>685.80000000000007</v>
      </c>
      <c r="S1432" s="10">
        <f t="shared" si="222"/>
        <v>94.5</v>
      </c>
      <c r="T1432" s="11" t="s">
        <v>4197</v>
      </c>
      <c r="V1432" s="10">
        <f t="shared" si="223"/>
        <v>94.499999999999886</v>
      </c>
      <c r="W1432" s="10" t="e">
        <f>#REF!-V1432</f>
        <v>#REF!</v>
      </c>
    </row>
    <row r="1433" spans="1:23" x14ac:dyDescent="0.25">
      <c r="A1433" s="7">
        <f t="shared" si="224"/>
        <v>1427</v>
      </c>
      <c r="B1433" s="7" t="s">
        <v>4198</v>
      </c>
      <c r="C1433" s="7" t="s">
        <v>4199</v>
      </c>
      <c r="D1433" s="8" t="s">
        <v>8</v>
      </c>
      <c r="E1433" s="8" t="s">
        <v>9</v>
      </c>
      <c r="F1433" s="8" t="s">
        <v>10175</v>
      </c>
      <c r="G1433" s="8" t="s">
        <v>10175</v>
      </c>
      <c r="H1433" s="7" t="s">
        <v>83</v>
      </c>
      <c r="I1433" s="7" t="s">
        <v>14</v>
      </c>
      <c r="J1433" s="7" t="s">
        <v>15</v>
      </c>
      <c r="K1433" s="7" t="s">
        <v>16</v>
      </c>
      <c r="L1433" s="7" t="s">
        <v>10</v>
      </c>
      <c r="M1433" s="8" t="s">
        <v>11</v>
      </c>
      <c r="N1433" s="23">
        <v>18</v>
      </c>
      <c r="O1433" s="22">
        <v>75.989999999999995</v>
      </c>
      <c r="P1433" s="22">
        <v>1367.79</v>
      </c>
      <c r="Q1433" s="9">
        <f>VLOOKUP(T1433,[1]Sheet1!$R$2:$S$2054,2,0)</f>
        <v>66.83</v>
      </c>
      <c r="R1433" s="9">
        <f t="shared" si="221"/>
        <v>1202.94</v>
      </c>
      <c r="S1433" s="10">
        <f t="shared" si="222"/>
        <v>164.85</v>
      </c>
      <c r="T1433" s="11" t="s">
        <v>4200</v>
      </c>
      <c r="V1433" s="10">
        <f t="shared" si="223"/>
        <v>164.84999999999991</v>
      </c>
      <c r="W1433" s="10" t="e">
        <f>#REF!-V1433</f>
        <v>#REF!</v>
      </c>
    </row>
    <row r="1434" spans="1:23" x14ac:dyDescent="0.25">
      <c r="A1434" s="7">
        <f t="shared" si="224"/>
        <v>1428</v>
      </c>
      <c r="B1434" s="7" t="s">
        <v>4201</v>
      </c>
      <c r="C1434" s="7" t="s">
        <v>4203</v>
      </c>
      <c r="D1434" s="8" t="s">
        <v>8</v>
      </c>
      <c r="E1434" s="8" t="s">
        <v>9</v>
      </c>
      <c r="F1434" s="8" t="s">
        <v>10175</v>
      </c>
      <c r="G1434" s="8" t="s">
        <v>10175</v>
      </c>
      <c r="H1434" s="7" t="s">
        <v>155</v>
      </c>
      <c r="I1434" s="7" t="s">
        <v>14</v>
      </c>
      <c r="J1434" s="7" t="s">
        <v>15</v>
      </c>
      <c r="K1434" s="7" t="s">
        <v>16</v>
      </c>
      <c r="L1434" s="7" t="s">
        <v>10</v>
      </c>
      <c r="M1434" s="8" t="s">
        <v>11</v>
      </c>
      <c r="N1434" s="23">
        <v>13</v>
      </c>
      <c r="O1434" s="22">
        <v>923.85</v>
      </c>
      <c r="P1434" s="22">
        <v>12010.1</v>
      </c>
      <c r="Q1434" s="9">
        <f>VLOOKUP(T1434,[1]Sheet1!$R$2:$S$2054,2,0)</f>
        <v>812.38</v>
      </c>
      <c r="R1434" s="9">
        <f t="shared" si="221"/>
        <v>10560.94</v>
      </c>
      <c r="S1434" s="10">
        <f t="shared" si="222"/>
        <v>1449.16</v>
      </c>
      <c r="T1434" s="11" t="s">
        <v>4202</v>
      </c>
      <c r="V1434" s="10">
        <f t="shared" si="223"/>
        <v>1449.1599999999999</v>
      </c>
      <c r="W1434" s="10" t="e">
        <f>#REF!-V1434</f>
        <v>#REF!</v>
      </c>
    </row>
    <row r="1435" spans="1:23" x14ac:dyDescent="0.25">
      <c r="A1435" s="7">
        <f t="shared" si="224"/>
        <v>1429</v>
      </c>
      <c r="B1435" s="7" t="s">
        <v>4204</v>
      </c>
      <c r="C1435" s="7" t="s">
        <v>4206</v>
      </c>
      <c r="D1435" s="8" t="s">
        <v>8</v>
      </c>
      <c r="E1435" s="8" t="s">
        <v>9</v>
      </c>
      <c r="F1435" s="8" t="s">
        <v>10175</v>
      </c>
      <c r="G1435" s="8" t="s">
        <v>10175</v>
      </c>
      <c r="H1435" s="7" t="s">
        <v>155</v>
      </c>
      <c r="I1435" s="7" t="s">
        <v>14</v>
      </c>
      <c r="J1435" s="7" t="s">
        <v>15</v>
      </c>
      <c r="K1435" s="7" t="s">
        <v>35</v>
      </c>
      <c r="L1435" s="7" t="s">
        <v>10</v>
      </c>
      <c r="M1435" s="8" t="s">
        <v>11</v>
      </c>
      <c r="N1435" s="23">
        <v>41</v>
      </c>
      <c r="O1435" s="22">
        <v>296.56</v>
      </c>
      <c r="P1435" s="22">
        <v>12158.8</v>
      </c>
      <c r="Q1435" s="9">
        <f>VLOOKUP(T1435,[1]Sheet1!$R$2:$S$2054,2,0)</f>
        <v>260.77999999999997</v>
      </c>
      <c r="R1435" s="9">
        <f t="shared" si="221"/>
        <v>10691.98</v>
      </c>
      <c r="S1435" s="10">
        <f t="shared" si="222"/>
        <v>1466.82</v>
      </c>
      <c r="T1435" s="11" t="s">
        <v>4205</v>
      </c>
      <c r="V1435" s="10">
        <f t="shared" si="223"/>
        <v>1466.8199999999997</v>
      </c>
      <c r="W1435" s="10" t="e">
        <f>#REF!-V1435</f>
        <v>#REF!</v>
      </c>
    </row>
    <row r="1436" spans="1:23" x14ac:dyDescent="0.25">
      <c r="A1436" s="7">
        <f t="shared" si="224"/>
        <v>1430</v>
      </c>
      <c r="B1436" s="7" t="s">
        <v>4208</v>
      </c>
      <c r="C1436" s="7" t="s">
        <v>4210</v>
      </c>
      <c r="D1436" s="8" t="s">
        <v>8</v>
      </c>
      <c r="E1436" s="8" t="s">
        <v>9</v>
      </c>
      <c r="F1436" s="8" t="s">
        <v>10175</v>
      </c>
      <c r="G1436" s="8" t="s">
        <v>10175</v>
      </c>
      <c r="H1436" s="7" t="s">
        <v>155</v>
      </c>
      <c r="I1436" s="7" t="s">
        <v>14</v>
      </c>
      <c r="J1436" s="7" t="s">
        <v>15</v>
      </c>
      <c r="K1436" s="7" t="s">
        <v>16</v>
      </c>
      <c r="L1436" s="7" t="s">
        <v>10</v>
      </c>
      <c r="M1436" s="8" t="s">
        <v>11</v>
      </c>
      <c r="N1436" s="23">
        <v>33</v>
      </c>
      <c r="O1436" s="22">
        <v>596.65</v>
      </c>
      <c r="P1436" s="22">
        <v>19689.490000000002</v>
      </c>
      <c r="Q1436" s="9">
        <f>VLOOKUP(T1436,[1]Sheet1!$R$2:$S$2054,2,0)</f>
        <v>524.66</v>
      </c>
      <c r="R1436" s="9">
        <f t="shared" si="221"/>
        <v>17313.78</v>
      </c>
      <c r="S1436" s="10">
        <f t="shared" si="222"/>
        <v>2375.71</v>
      </c>
      <c r="T1436" s="11" t="s">
        <v>4209</v>
      </c>
      <c r="V1436" s="10">
        <f t="shared" si="223"/>
        <v>2375.7100000000028</v>
      </c>
      <c r="W1436" s="10" t="e">
        <f>#REF!-V1436</f>
        <v>#REF!</v>
      </c>
    </row>
    <row r="1437" spans="1:23" x14ac:dyDescent="0.25">
      <c r="A1437" s="7">
        <f t="shared" si="224"/>
        <v>1431</v>
      </c>
      <c r="B1437" s="7" t="s">
        <v>4211</v>
      </c>
      <c r="C1437" s="7" t="s">
        <v>4213</v>
      </c>
      <c r="D1437" s="8" t="s">
        <v>8</v>
      </c>
      <c r="E1437" s="8" t="s">
        <v>9</v>
      </c>
      <c r="F1437" s="8" t="s">
        <v>10175</v>
      </c>
      <c r="G1437" s="8" t="s">
        <v>10175</v>
      </c>
      <c r="H1437" s="7" t="s">
        <v>20</v>
      </c>
      <c r="I1437" s="7" t="s">
        <v>14</v>
      </c>
      <c r="J1437" s="7" t="s">
        <v>15</v>
      </c>
      <c r="K1437" s="7" t="s">
        <v>16</v>
      </c>
      <c r="L1437" s="7" t="s">
        <v>10</v>
      </c>
      <c r="M1437" s="8" t="s">
        <v>11</v>
      </c>
      <c r="N1437" s="23">
        <v>65</v>
      </c>
      <c r="O1437" s="22">
        <v>189.21</v>
      </c>
      <c r="P1437" s="22">
        <v>12298.49</v>
      </c>
      <c r="Q1437" s="9">
        <f>VLOOKUP(T1437,[1]Sheet1!$R$2:$S$2054,2,0)</f>
        <v>166.38</v>
      </c>
      <c r="R1437" s="9">
        <f t="shared" si="221"/>
        <v>10814.699999999999</v>
      </c>
      <c r="S1437" s="10">
        <f t="shared" si="222"/>
        <v>1483.79</v>
      </c>
      <c r="T1437" s="11" t="s">
        <v>4212</v>
      </c>
      <c r="V1437" s="10">
        <f t="shared" si="223"/>
        <v>1483.7900000000009</v>
      </c>
      <c r="W1437" s="10" t="e">
        <f>#REF!-V1437</f>
        <v>#REF!</v>
      </c>
    </row>
    <row r="1438" spans="1:23" x14ac:dyDescent="0.25">
      <c r="A1438" s="7">
        <f t="shared" si="224"/>
        <v>1432</v>
      </c>
      <c r="B1438" s="7" t="s">
        <v>4214</v>
      </c>
      <c r="C1438" s="7" t="s">
        <v>4216</v>
      </c>
      <c r="D1438" s="8" t="s">
        <v>8</v>
      </c>
      <c r="E1438" s="8" t="s">
        <v>9</v>
      </c>
      <c r="F1438" s="8" t="s">
        <v>10175</v>
      </c>
      <c r="G1438" s="8" t="s">
        <v>10175</v>
      </c>
      <c r="H1438" s="7" t="s">
        <v>74</v>
      </c>
      <c r="I1438" s="7" t="s">
        <v>14</v>
      </c>
      <c r="J1438" s="7" t="s">
        <v>15</v>
      </c>
      <c r="K1438" s="7" t="s">
        <v>16</v>
      </c>
      <c r="L1438" s="7" t="s">
        <v>10</v>
      </c>
      <c r="M1438" s="8" t="s">
        <v>11</v>
      </c>
      <c r="N1438" s="23">
        <v>21</v>
      </c>
      <c r="O1438" s="22">
        <v>677.23</v>
      </c>
      <c r="P1438" s="22">
        <v>14221.73</v>
      </c>
      <c r="Q1438" s="9">
        <f>VLOOKUP(T1438,[1]Sheet1!$R$2:$S$2054,2,0)</f>
        <v>595.52</v>
      </c>
      <c r="R1438" s="9">
        <f t="shared" si="221"/>
        <v>12505.92</v>
      </c>
      <c r="S1438" s="10">
        <f t="shared" si="222"/>
        <v>1715.81</v>
      </c>
      <c r="T1438" s="11" t="s">
        <v>4215</v>
      </c>
      <c r="V1438" s="10">
        <f t="shared" si="223"/>
        <v>1715.8099999999995</v>
      </c>
      <c r="W1438" s="10" t="e">
        <f>#REF!-V1438</f>
        <v>#REF!</v>
      </c>
    </row>
    <row r="1439" spans="1:23" x14ac:dyDescent="0.25">
      <c r="A1439" s="7">
        <f t="shared" si="224"/>
        <v>1433</v>
      </c>
      <c r="B1439" s="7" t="s">
        <v>4217</v>
      </c>
      <c r="C1439" s="7" t="s">
        <v>4219</v>
      </c>
      <c r="D1439" s="8" t="s">
        <v>8</v>
      </c>
      <c r="E1439" s="8" t="s">
        <v>9</v>
      </c>
      <c r="F1439" s="8" t="s">
        <v>10175</v>
      </c>
      <c r="G1439" s="8" t="s">
        <v>10175</v>
      </c>
      <c r="H1439" s="7" t="s">
        <v>74</v>
      </c>
      <c r="I1439" s="7" t="s">
        <v>284</v>
      </c>
      <c r="J1439" s="7" t="s">
        <v>15</v>
      </c>
      <c r="K1439" s="7" t="s">
        <v>16</v>
      </c>
      <c r="L1439" s="7" t="s">
        <v>10</v>
      </c>
      <c r="M1439" s="8" t="s">
        <v>11</v>
      </c>
      <c r="N1439" s="23">
        <v>147</v>
      </c>
      <c r="O1439" s="22">
        <v>513.76</v>
      </c>
      <c r="P1439" s="22">
        <v>75522.53</v>
      </c>
      <c r="Q1439" s="9">
        <f>O1439</f>
        <v>513.76</v>
      </c>
      <c r="R1439" s="9">
        <f>P1439</f>
        <v>75522.53</v>
      </c>
      <c r="S1439" s="10">
        <f>P1439-R1439</f>
        <v>0</v>
      </c>
      <c r="T1439" s="11" t="s">
        <v>4218</v>
      </c>
      <c r="V1439" s="10">
        <f t="shared" si="223"/>
        <v>0</v>
      </c>
      <c r="W1439" s="10" t="e">
        <f>#REF!-V1439</f>
        <v>#REF!</v>
      </c>
    </row>
    <row r="1440" spans="1:23" x14ac:dyDescent="0.25">
      <c r="A1440" s="7">
        <f t="shared" si="224"/>
        <v>1434</v>
      </c>
      <c r="B1440" s="7" t="s">
        <v>4217</v>
      </c>
      <c r="C1440" s="7" t="s">
        <v>4219</v>
      </c>
      <c r="D1440" s="8" t="s">
        <v>8</v>
      </c>
      <c r="E1440" s="8" t="s">
        <v>31</v>
      </c>
      <c r="F1440" s="8" t="s">
        <v>10175</v>
      </c>
      <c r="G1440" s="8" t="s">
        <v>10175</v>
      </c>
      <c r="H1440" s="7" t="s">
        <v>34</v>
      </c>
      <c r="I1440" s="7" t="s">
        <v>14</v>
      </c>
      <c r="J1440" s="7" t="s">
        <v>15</v>
      </c>
      <c r="K1440" s="7" t="s">
        <v>35</v>
      </c>
      <c r="L1440" s="7" t="s">
        <v>10</v>
      </c>
      <c r="M1440" s="8" t="s">
        <v>11</v>
      </c>
      <c r="N1440" s="23">
        <v>12</v>
      </c>
      <c r="O1440" s="22">
        <v>887.31</v>
      </c>
      <c r="P1440" s="22">
        <v>10647.69</v>
      </c>
      <c r="Q1440" s="9">
        <f>VLOOKUP(T1440,[1]Sheet1!$R$2:$S$2054,2,0)</f>
        <v>780.25</v>
      </c>
      <c r="R1440" s="9">
        <f t="shared" ref="R1440:R1460" si="225">N1440*Q1440</f>
        <v>9363</v>
      </c>
      <c r="S1440" s="10">
        <f t="shared" ref="S1440:S1460" si="226">ROUND(P1440-R1440,2)</f>
        <v>1284.69</v>
      </c>
      <c r="T1440" s="11" t="s">
        <v>4220</v>
      </c>
      <c r="V1440" s="10">
        <f t="shared" si="223"/>
        <v>1284.6900000000005</v>
      </c>
      <c r="W1440" s="10" t="e">
        <f>#REF!-V1440</f>
        <v>#REF!</v>
      </c>
    </row>
    <row r="1441" spans="1:23" x14ac:dyDescent="0.25">
      <c r="A1441" s="7">
        <f t="shared" si="224"/>
        <v>1435</v>
      </c>
      <c r="B1441" s="7" t="s">
        <v>4221</v>
      </c>
      <c r="C1441" s="7" t="s">
        <v>4223</v>
      </c>
      <c r="D1441" s="8" t="s">
        <v>8</v>
      </c>
      <c r="E1441" s="8" t="s">
        <v>9</v>
      </c>
      <c r="F1441" s="8" t="s">
        <v>10175</v>
      </c>
      <c r="G1441" s="8" t="s">
        <v>10175</v>
      </c>
      <c r="H1441" s="7" t="s">
        <v>74</v>
      </c>
      <c r="I1441" s="7" t="s">
        <v>14</v>
      </c>
      <c r="J1441" s="7" t="s">
        <v>15</v>
      </c>
      <c r="K1441" s="7" t="s">
        <v>16</v>
      </c>
      <c r="L1441" s="7" t="s">
        <v>10</v>
      </c>
      <c r="M1441" s="8" t="s">
        <v>11</v>
      </c>
      <c r="N1441" s="23">
        <v>53</v>
      </c>
      <c r="O1441" s="22">
        <v>454.72</v>
      </c>
      <c r="P1441" s="22">
        <v>24100.240000000002</v>
      </c>
      <c r="Q1441" s="9">
        <f>VLOOKUP(T1441,[1]Sheet1!$R$2:$S$2054,2,0)</f>
        <v>399.86</v>
      </c>
      <c r="R1441" s="9">
        <f t="shared" si="225"/>
        <v>21192.58</v>
      </c>
      <c r="S1441" s="10">
        <f t="shared" si="226"/>
        <v>2907.66</v>
      </c>
      <c r="T1441" s="11" t="s">
        <v>4222</v>
      </c>
      <c r="V1441" s="10">
        <f t="shared" si="223"/>
        <v>2907.66</v>
      </c>
      <c r="W1441" s="10" t="e">
        <f>#REF!-V1441</f>
        <v>#REF!</v>
      </c>
    </row>
    <row r="1442" spans="1:23" x14ac:dyDescent="0.25">
      <c r="A1442" s="7">
        <f t="shared" si="224"/>
        <v>1436</v>
      </c>
      <c r="B1442" s="7" t="s">
        <v>4224</v>
      </c>
      <c r="C1442" s="7" t="s">
        <v>4226</v>
      </c>
      <c r="D1442" s="8" t="s">
        <v>8</v>
      </c>
      <c r="E1442" s="8" t="s">
        <v>9</v>
      </c>
      <c r="F1442" s="8" t="s">
        <v>10175</v>
      </c>
      <c r="G1442" s="8" t="s">
        <v>10175</v>
      </c>
      <c r="H1442" s="7" t="s">
        <v>74</v>
      </c>
      <c r="I1442" s="7" t="s">
        <v>14</v>
      </c>
      <c r="J1442" s="7" t="s">
        <v>15</v>
      </c>
      <c r="K1442" s="7" t="s">
        <v>16</v>
      </c>
      <c r="L1442" s="7" t="s">
        <v>10</v>
      </c>
      <c r="M1442" s="8" t="s">
        <v>11</v>
      </c>
      <c r="N1442" s="23">
        <v>46</v>
      </c>
      <c r="O1442" s="22">
        <v>175.77</v>
      </c>
      <c r="P1442" s="22">
        <v>8085.61</v>
      </c>
      <c r="Q1442" s="9">
        <f>VLOOKUP(T1442,[1]Sheet1!$R$2:$S$2054,2,0)</f>
        <v>154.56</v>
      </c>
      <c r="R1442" s="9">
        <f t="shared" si="225"/>
        <v>7109.76</v>
      </c>
      <c r="S1442" s="10">
        <f t="shared" si="226"/>
        <v>975.85</v>
      </c>
      <c r="T1442" s="11" t="s">
        <v>4225</v>
      </c>
      <c r="V1442" s="10">
        <f t="shared" si="223"/>
        <v>975.84999999999945</v>
      </c>
      <c r="W1442" s="10" t="e">
        <f>#REF!-V1442</f>
        <v>#REF!</v>
      </c>
    </row>
    <row r="1443" spans="1:23" x14ac:dyDescent="0.25">
      <c r="A1443" s="7">
        <f t="shared" si="224"/>
        <v>1437</v>
      </c>
      <c r="B1443" s="7" t="s">
        <v>4227</v>
      </c>
      <c r="C1443" s="7" t="s">
        <v>4229</v>
      </c>
      <c r="D1443" s="8" t="s">
        <v>8</v>
      </c>
      <c r="E1443" s="8" t="s">
        <v>9</v>
      </c>
      <c r="F1443" s="8" t="s">
        <v>10175</v>
      </c>
      <c r="G1443" s="8" t="s">
        <v>10175</v>
      </c>
      <c r="H1443" s="7" t="s">
        <v>74</v>
      </c>
      <c r="I1443" s="7" t="s">
        <v>14</v>
      </c>
      <c r="J1443" s="7" t="s">
        <v>15</v>
      </c>
      <c r="K1443" s="7" t="s">
        <v>16</v>
      </c>
      <c r="L1443" s="7" t="s">
        <v>10</v>
      </c>
      <c r="M1443" s="8" t="s">
        <v>11</v>
      </c>
      <c r="N1443" s="23">
        <v>85</v>
      </c>
      <c r="O1443" s="22">
        <v>130.16999999999999</v>
      </c>
      <c r="P1443" s="22">
        <v>11064.09</v>
      </c>
      <c r="Q1443" s="9">
        <f>VLOOKUP(T1443,[1]Sheet1!$R$2:$S$2054,2,0)</f>
        <v>114.45</v>
      </c>
      <c r="R1443" s="9">
        <f t="shared" si="225"/>
        <v>9728.25</v>
      </c>
      <c r="S1443" s="10">
        <f t="shared" si="226"/>
        <v>1335.84</v>
      </c>
      <c r="T1443" s="11" t="s">
        <v>4228</v>
      </c>
      <c r="V1443" s="10">
        <f t="shared" si="223"/>
        <v>1335.8400000000001</v>
      </c>
      <c r="W1443" s="10" t="e">
        <f>#REF!-V1443</f>
        <v>#REF!</v>
      </c>
    </row>
    <row r="1444" spans="1:23" x14ac:dyDescent="0.25">
      <c r="A1444" s="7">
        <f t="shared" si="224"/>
        <v>1438</v>
      </c>
      <c r="B1444" s="7" t="s">
        <v>4230</v>
      </c>
      <c r="C1444" s="7" t="s">
        <v>4232</v>
      </c>
      <c r="D1444" s="8" t="s">
        <v>8</v>
      </c>
      <c r="E1444" s="8" t="s">
        <v>9</v>
      </c>
      <c r="F1444" s="8" t="s">
        <v>10175</v>
      </c>
      <c r="G1444" s="8" t="s">
        <v>10175</v>
      </c>
      <c r="H1444" s="7" t="s">
        <v>74</v>
      </c>
      <c r="I1444" s="7" t="s">
        <v>14</v>
      </c>
      <c r="J1444" s="7" t="s">
        <v>15</v>
      </c>
      <c r="K1444" s="7" t="s">
        <v>16</v>
      </c>
      <c r="L1444" s="7" t="s">
        <v>10</v>
      </c>
      <c r="M1444" s="8" t="s">
        <v>11</v>
      </c>
      <c r="N1444" s="23">
        <v>26</v>
      </c>
      <c r="O1444" s="22">
        <v>544.88</v>
      </c>
      <c r="P1444" s="22">
        <v>14166.88</v>
      </c>
      <c r="Q1444" s="9">
        <f>VLOOKUP(T1444,[1]Sheet1!$R$2:$S$2054,2,0)</f>
        <v>479.15</v>
      </c>
      <c r="R1444" s="9">
        <f t="shared" si="225"/>
        <v>12457.9</v>
      </c>
      <c r="S1444" s="10">
        <f t="shared" si="226"/>
        <v>1708.98</v>
      </c>
      <c r="T1444" s="11" t="s">
        <v>4231</v>
      </c>
      <c r="V1444" s="10">
        <f t="shared" si="223"/>
        <v>1708.9799999999996</v>
      </c>
      <c r="W1444" s="10" t="e">
        <f>#REF!-V1444</f>
        <v>#REF!</v>
      </c>
    </row>
    <row r="1445" spans="1:23" x14ac:dyDescent="0.25">
      <c r="A1445" s="7">
        <f t="shared" si="224"/>
        <v>1439</v>
      </c>
      <c r="B1445" s="7" t="s">
        <v>4233</v>
      </c>
      <c r="C1445" s="7" t="s">
        <v>4235</v>
      </c>
      <c r="D1445" s="8" t="s">
        <v>8</v>
      </c>
      <c r="E1445" s="8" t="s">
        <v>9</v>
      </c>
      <c r="F1445" s="8" t="s">
        <v>10175</v>
      </c>
      <c r="G1445" s="8" t="s">
        <v>10175</v>
      </c>
      <c r="H1445" s="7" t="s">
        <v>74</v>
      </c>
      <c r="I1445" s="7" t="s">
        <v>14</v>
      </c>
      <c r="J1445" s="7" t="s">
        <v>15</v>
      </c>
      <c r="K1445" s="7" t="s">
        <v>16</v>
      </c>
      <c r="L1445" s="7" t="s">
        <v>10</v>
      </c>
      <c r="M1445" s="8" t="s">
        <v>11</v>
      </c>
      <c r="N1445" s="23">
        <v>32</v>
      </c>
      <c r="O1445" s="22">
        <v>625.6</v>
      </c>
      <c r="P1445" s="22">
        <v>20019.29</v>
      </c>
      <c r="Q1445" s="9">
        <f>VLOOKUP(T1445,[1]Sheet1!$R$2:$S$2054,2,0)</f>
        <v>550.12</v>
      </c>
      <c r="R1445" s="9">
        <f t="shared" si="225"/>
        <v>17603.84</v>
      </c>
      <c r="S1445" s="10">
        <f t="shared" si="226"/>
        <v>2415.4499999999998</v>
      </c>
      <c r="T1445" s="11" t="s">
        <v>4234</v>
      </c>
      <c r="V1445" s="10">
        <f t="shared" si="223"/>
        <v>2415.4500000000007</v>
      </c>
      <c r="W1445" s="10" t="e">
        <f>#REF!-V1445</f>
        <v>#REF!</v>
      </c>
    </row>
    <row r="1446" spans="1:23" x14ac:dyDescent="0.25">
      <c r="A1446" s="7">
        <f t="shared" si="224"/>
        <v>1440</v>
      </c>
      <c r="B1446" s="7" t="s">
        <v>4236</v>
      </c>
      <c r="C1446" s="7" t="s">
        <v>4238</v>
      </c>
      <c r="D1446" s="8" t="s">
        <v>8</v>
      </c>
      <c r="E1446" s="8" t="s">
        <v>9</v>
      </c>
      <c r="F1446" s="8" t="s">
        <v>10175</v>
      </c>
      <c r="G1446" s="8" t="s">
        <v>10175</v>
      </c>
      <c r="H1446" s="7" t="s">
        <v>155</v>
      </c>
      <c r="I1446" s="7" t="s">
        <v>14</v>
      </c>
      <c r="J1446" s="7" t="s">
        <v>15</v>
      </c>
      <c r="K1446" s="7" t="s">
        <v>16</v>
      </c>
      <c r="L1446" s="7" t="s">
        <v>10</v>
      </c>
      <c r="M1446" s="8" t="s">
        <v>11</v>
      </c>
      <c r="N1446" s="23">
        <v>20</v>
      </c>
      <c r="O1446" s="22">
        <v>6.51</v>
      </c>
      <c r="P1446" s="22">
        <v>130.16</v>
      </c>
      <c r="Q1446" s="9">
        <f>VLOOKUP(T1446,[1]Sheet1!$R$2:$S$2054,2,0)</f>
        <v>5.7</v>
      </c>
      <c r="R1446" s="9">
        <f t="shared" si="225"/>
        <v>114</v>
      </c>
      <c r="S1446" s="10">
        <f t="shared" si="226"/>
        <v>16.16</v>
      </c>
      <c r="T1446" s="11" t="s">
        <v>4237</v>
      </c>
      <c r="V1446" s="10">
        <f t="shared" si="223"/>
        <v>16.159999999999997</v>
      </c>
      <c r="W1446" s="10" t="e">
        <f>#REF!-V1446</f>
        <v>#REF!</v>
      </c>
    </row>
    <row r="1447" spans="1:23" x14ac:dyDescent="0.25">
      <c r="A1447" s="7">
        <f t="shared" si="224"/>
        <v>1441</v>
      </c>
      <c r="B1447" s="7" t="s">
        <v>4239</v>
      </c>
      <c r="C1447" s="7" t="s">
        <v>4241</v>
      </c>
      <c r="D1447" s="8" t="s">
        <v>8</v>
      </c>
      <c r="E1447" s="8" t="s">
        <v>9</v>
      </c>
      <c r="F1447" s="8" t="s">
        <v>10175</v>
      </c>
      <c r="G1447" s="8" t="s">
        <v>10175</v>
      </c>
      <c r="H1447" s="7" t="s">
        <v>410</v>
      </c>
      <c r="I1447" s="7" t="s">
        <v>14</v>
      </c>
      <c r="J1447" s="7" t="s">
        <v>15</v>
      </c>
      <c r="K1447" s="7" t="s">
        <v>16</v>
      </c>
      <c r="L1447" s="7" t="s">
        <v>10</v>
      </c>
      <c r="M1447" s="8" t="s">
        <v>11</v>
      </c>
      <c r="N1447" s="23">
        <v>8</v>
      </c>
      <c r="O1447" s="22">
        <v>1740.16</v>
      </c>
      <c r="P1447" s="22">
        <v>13921.25</v>
      </c>
      <c r="Q1447" s="9">
        <f>VLOOKUP(T1447,[1]Sheet1!$R$2:$S$2054,2,0)</f>
        <v>1530.25</v>
      </c>
      <c r="R1447" s="9">
        <f t="shared" si="225"/>
        <v>12242</v>
      </c>
      <c r="S1447" s="10">
        <f t="shared" si="226"/>
        <v>1679.25</v>
      </c>
      <c r="T1447" s="11" t="s">
        <v>4240</v>
      </c>
      <c r="V1447" s="10">
        <f t="shared" si="223"/>
        <v>1679.25</v>
      </c>
      <c r="W1447" s="10" t="e">
        <f>#REF!-V1447</f>
        <v>#REF!</v>
      </c>
    </row>
    <row r="1448" spans="1:23" x14ac:dyDescent="0.25">
      <c r="A1448" s="7">
        <f t="shared" si="224"/>
        <v>1442</v>
      </c>
      <c r="B1448" s="7" t="s">
        <v>4242</v>
      </c>
      <c r="C1448" s="7" t="s">
        <v>4244</v>
      </c>
      <c r="D1448" s="8" t="s">
        <v>8</v>
      </c>
      <c r="E1448" s="8" t="s">
        <v>9</v>
      </c>
      <c r="F1448" s="8" t="s">
        <v>10175</v>
      </c>
      <c r="G1448" s="8" t="s">
        <v>10175</v>
      </c>
      <c r="H1448" s="7" t="s">
        <v>192</v>
      </c>
      <c r="I1448" s="7" t="s">
        <v>14</v>
      </c>
      <c r="J1448" s="7" t="s">
        <v>15</v>
      </c>
      <c r="K1448" s="7" t="s">
        <v>16</v>
      </c>
      <c r="L1448" s="7" t="s">
        <v>10</v>
      </c>
      <c r="M1448" s="8" t="s">
        <v>11</v>
      </c>
      <c r="N1448" s="23">
        <v>9</v>
      </c>
      <c r="O1448" s="22">
        <v>324.32</v>
      </c>
      <c r="P1448" s="22">
        <v>2918.88</v>
      </c>
      <c r="Q1448" s="9">
        <f>VLOOKUP(T1448,[1]Sheet1!$R$2:$S$2054,2,0)</f>
        <v>285.22000000000003</v>
      </c>
      <c r="R1448" s="9">
        <f t="shared" si="225"/>
        <v>2566.9800000000005</v>
      </c>
      <c r="S1448" s="10">
        <f t="shared" si="226"/>
        <v>351.9</v>
      </c>
      <c r="T1448" s="11" t="s">
        <v>4243</v>
      </c>
      <c r="V1448" s="10">
        <f t="shared" si="223"/>
        <v>351.89999999999964</v>
      </c>
      <c r="W1448" s="10" t="e">
        <f>#REF!-V1448</f>
        <v>#REF!</v>
      </c>
    </row>
    <row r="1449" spans="1:23" x14ac:dyDescent="0.25">
      <c r="A1449" s="7">
        <f t="shared" si="224"/>
        <v>1443</v>
      </c>
      <c r="B1449" s="7" t="s">
        <v>4245</v>
      </c>
      <c r="C1449" s="7" t="s">
        <v>4247</v>
      </c>
      <c r="D1449" s="8" t="s">
        <v>8</v>
      </c>
      <c r="E1449" s="8" t="s">
        <v>9</v>
      </c>
      <c r="F1449" s="8" t="s">
        <v>10175</v>
      </c>
      <c r="G1449" s="8" t="s">
        <v>10175</v>
      </c>
      <c r="H1449" s="7" t="s">
        <v>192</v>
      </c>
      <c r="I1449" s="7" t="s">
        <v>14</v>
      </c>
      <c r="J1449" s="7" t="s">
        <v>15</v>
      </c>
      <c r="K1449" s="7" t="s">
        <v>16</v>
      </c>
      <c r="L1449" s="7" t="s">
        <v>10</v>
      </c>
      <c r="M1449" s="8" t="s">
        <v>11</v>
      </c>
      <c r="N1449" s="23">
        <v>213</v>
      </c>
      <c r="O1449" s="22">
        <v>427.7</v>
      </c>
      <c r="P1449" s="22">
        <v>91099.25</v>
      </c>
      <c r="Q1449" s="9">
        <f>VLOOKUP(T1449,[1]Sheet1!$R$2:$S$2054,2,0)</f>
        <v>376.1</v>
      </c>
      <c r="R1449" s="9">
        <f t="shared" si="225"/>
        <v>80109.3</v>
      </c>
      <c r="S1449" s="10">
        <f t="shared" si="226"/>
        <v>10989.95</v>
      </c>
      <c r="T1449" s="11" t="s">
        <v>4246</v>
      </c>
      <c r="V1449" s="10">
        <f t="shared" si="223"/>
        <v>10989.949999999997</v>
      </c>
      <c r="W1449" s="10" t="e">
        <f>#REF!-V1449</f>
        <v>#REF!</v>
      </c>
    </row>
    <row r="1450" spans="1:23" x14ac:dyDescent="0.25">
      <c r="A1450" s="7">
        <f t="shared" si="224"/>
        <v>1444</v>
      </c>
      <c r="B1450" s="7" t="s">
        <v>4248</v>
      </c>
      <c r="C1450" s="7" t="s">
        <v>4250</v>
      </c>
      <c r="D1450" s="8" t="s">
        <v>8</v>
      </c>
      <c r="E1450" s="8" t="s">
        <v>9</v>
      </c>
      <c r="F1450" s="8" t="s">
        <v>10175</v>
      </c>
      <c r="G1450" s="8" t="s">
        <v>10175</v>
      </c>
      <c r="H1450" s="7" t="s">
        <v>2583</v>
      </c>
      <c r="I1450" s="7" t="s">
        <v>14</v>
      </c>
      <c r="J1450" s="7" t="s">
        <v>15</v>
      </c>
      <c r="K1450" s="7" t="s">
        <v>16</v>
      </c>
      <c r="L1450" s="7" t="s">
        <v>10</v>
      </c>
      <c r="M1450" s="8" t="s">
        <v>11</v>
      </c>
      <c r="N1450" s="23">
        <v>1</v>
      </c>
      <c r="O1450" s="22">
        <v>5228.83</v>
      </c>
      <c r="P1450" s="22">
        <v>5228.83</v>
      </c>
      <c r="Q1450" s="9">
        <f>VLOOKUP(T1450,[1]Sheet1!$R$2:$S$2054,2,0)</f>
        <v>4376</v>
      </c>
      <c r="R1450" s="9">
        <f t="shared" si="225"/>
        <v>4376</v>
      </c>
      <c r="S1450" s="10">
        <f t="shared" si="226"/>
        <v>852.83</v>
      </c>
      <c r="T1450" s="11" t="s">
        <v>4249</v>
      </c>
      <c r="V1450" s="10">
        <f t="shared" si="223"/>
        <v>852.82999999999993</v>
      </c>
      <c r="W1450" s="10" t="e">
        <f>#REF!-V1450</f>
        <v>#REF!</v>
      </c>
    </row>
    <row r="1451" spans="1:23" x14ac:dyDescent="0.25">
      <c r="A1451" s="7">
        <f t="shared" si="224"/>
        <v>1445</v>
      </c>
      <c r="B1451" s="7" t="s">
        <v>4251</v>
      </c>
      <c r="C1451" s="7" t="s">
        <v>4253</v>
      </c>
      <c r="D1451" s="8" t="s">
        <v>8</v>
      </c>
      <c r="E1451" s="8" t="s">
        <v>9</v>
      </c>
      <c r="F1451" s="8" t="s">
        <v>10175</v>
      </c>
      <c r="G1451" s="8" t="s">
        <v>10175</v>
      </c>
      <c r="H1451" s="7" t="s">
        <v>2583</v>
      </c>
      <c r="I1451" s="7" t="s">
        <v>14</v>
      </c>
      <c r="J1451" s="7" t="s">
        <v>15</v>
      </c>
      <c r="K1451" s="7" t="s">
        <v>16</v>
      </c>
      <c r="L1451" s="7" t="s">
        <v>10</v>
      </c>
      <c r="M1451" s="8" t="s">
        <v>11</v>
      </c>
      <c r="N1451" s="23">
        <v>26</v>
      </c>
      <c r="O1451" s="22">
        <v>1351.95</v>
      </c>
      <c r="P1451" s="22">
        <v>35150.699999999997</v>
      </c>
      <c r="Q1451" s="9">
        <f>VLOOKUP(T1451,[1]Sheet1!$R$2:$S$2054,2,0)</f>
        <v>1118.03</v>
      </c>
      <c r="R1451" s="9">
        <f t="shared" si="225"/>
        <v>29068.78</v>
      </c>
      <c r="S1451" s="10">
        <f t="shared" si="226"/>
        <v>6081.92</v>
      </c>
      <c r="T1451" s="11" t="s">
        <v>4252</v>
      </c>
      <c r="V1451" s="10">
        <f t="shared" si="223"/>
        <v>6081.9199999999983</v>
      </c>
      <c r="W1451" s="10" t="e">
        <f>#REF!-V1451</f>
        <v>#REF!</v>
      </c>
    </row>
    <row r="1452" spans="1:23" x14ac:dyDescent="0.25">
      <c r="A1452" s="7">
        <f t="shared" si="224"/>
        <v>1446</v>
      </c>
      <c r="B1452" s="7" t="s">
        <v>4254</v>
      </c>
      <c r="C1452" s="7" t="s">
        <v>4255</v>
      </c>
      <c r="D1452" s="8" t="s">
        <v>8</v>
      </c>
      <c r="E1452" s="8" t="s">
        <v>41</v>
      </c>
      <c r="F1452" s="8" t="s">
        <v>10175</v>
      </c>
      <c r="G1452" s="8" t="s">
        <v>10175</v>
      </c>
      <c r="H1452" s="7" t="s">
        <v>51</v>
      </c>
      <c r="I1452" s="7" t="s">
        <v>14</v>
      </c>
      <c r="J1452" s="7" t="s">
        <v>52</v>
      </c>
      <c r="K1452" s="7" t="s">
        <v>53</v>
      </c>
      <c r="L1452" s="7" t="s">
        <v>32</v>
      </c>
      <c r="M1452" s="8" t="s">
        <v>11</v>
      </c>
      <c r="N1452" s="23">
        <v>2</v>
      </c>
      <c r="O1452" s="22">
        <v>20.62</v>
      </c>
      <c r="P1452" s="22">
        <v>41.23</v>
      </c>
      <c r="Q1452" s="9">
        <f>VLOOKUP(T1452,[1]Sheet1!$R$2:$S$2054,2,0)</f>
        <v>6</v>
      </c>
      <c r="R1452" s="9">
        <f t="shared" si="225"/>
        <v>12</v>
      </c>
      <c r="S1452" s="10">
        <f t="shared" si="226"/>
        <v>29.23</v>
      </c>
      <c r="T1452" s="11" t="s">
        <v>4256</v>
      </c>
      <c r="V1452" s="10">
        <f t="shared" si="223"/>
        <v>29.229999999999997</v>
      </c>
      <c r="W1452" s="10" t="e">
        <f>#REF!-V1452</f>
        <v>#REF!</v>
      </c>
    </row>
    <row r="1453" spans="1:23" x14ac:dyDescent="0.25">
      <c r="A1453" s="7">
        <f t="shared" si="224"/>
        <v>1447</v>
      </c>
      <c r="B1453" s="7" t="s">
        <v>4257</v>
      </c>
      <c r="C1453" s="7" t="s">
        <v>4259</v>
      </c>
      <c r="D1453" s="8" t="s">
        <v>8</v>
      </c>
      <c r="E1453" s="8" t="s">
        <v>41</v>
      </c>
      <c r="F1453" s="8" t="s">
        <v>10175</v>
      </c>
      <c r="G1453" s="8" t="s">
        <v>10175</v>
      </c>
      <c r="H1453" s="7" t="s">
        <v>51</v>
      </c>
      <c r="I1453" s="7" t="s">
        <v>14</v>
      </c>
      <c r="J1453" s="7" t="s">
        <v>52</v>
      </c>
      <c r="K1453" s="7" t="s">
        <v>53</v>
      </c>
      <c r="L1453" s="7" t="s">
        <v>32</v>
      </c>
      <c r="M1453" s="8" t="s">
        <v>11</v>
      </c>
      <c r="N1453" s="23">
        <v>20</v>
      </c>
      <c r="O1453" s="22">
        <v>10.36</v>
      </c>
      <c r="P1453" s="22">
        <v>207.2</v>
      </c>
      <c r="Q1453" s="9">
        <f>VLOOKUP(T1453,[1]Sheet1!$R$2:$S$2054,2,0)</f>
        <v>2.95</v>
      </c>
      <c r="R1453" s="9">
        <f t="shared" si="225"/>
        <v>59</v>
      </c>
      <c r="S1453" s="10">
        <f t="shared" si="226"/>
        <v>148.19999999999999</v>
      </c>
      <c r="T1453" s="11" t="s">
        <v>4258</v>
      </c>
      <c r="V1453" s="10">
        <f t="shared" si="223"/>
        <v>148.19999999999999</v>
      </c>
      <c r="W1453" s="10" t="e">
        <f>#REF!-V1453</f>
        <v>#REF!</v>
      </c>
    </row>
    <row r="1454" spans="1:23" x14ac:dyDescent="0.25">
      <c r="A1454" s="7">
        <f t="shared" si="224"/>
        <v>1448</v>
      </c>
      <c r="B1454" s="7" t="s">
        <v>4260</v>
      </c>
      <c r="C1454" s="7" t="s">
        <v>4261</v>
      </c>
      <c r="D1454" s="8" t="s">
        <v>8</v>
      </c>
      <c r="E1454" s="8" t="s">
        <v>41</v>
      </c>
      <c r="F1454" s="8" t="s">
        <v>10175</v>
      </c>
      <c r="G1454" s="8" t="s">
        <v>10175</v>
      </c>
      <c r="H1454" s="7" t="s">
        <v>51</v>
      </c>
      <c r="I1454" s="7" t="s">
        <v>14</v>
      </c>
      <c r="J1454" s="7" t="s">
        <v>52</v>
      </c>
      <c r="K1454" s="7" t="s">
        <v>53</v>
      </c>
      <c r="L1454" s="7" t="s">
        <v>32</v>
      </c>
      <c r="M1454" s="8" t="s">
        <v>11</v>
      </c>
      <c r="N1454" s="23">
        <v>30</v>
      </c>
      <c r="O1454" s="22">
        <v>10.66</v>
      </c>
      <c r="P1454" s="22">
        <v>319.68</v>
      </c>
      <c r="Q1454" s="9">
        <f>VLOOKUP(T1454,[1]Sheet1!$R$2:$S$2054,2,0)</f>
        <v>9.36</v>
      </c>
      <c r="R1454" s="9">
        <f t="shared" si="225"/>
        <v>280.79999999999995</v>
      </c>
      <c r="S1454" s="10">
        <f t="shared" si="226"/>
        <v>38.880000000000003</v>
      </c>
      <c r="T1454" s="11" t="s">
        <v>4262</v>
      </c>
      <c r="V1454" s="10">
        <f t="shared" si="223"/>
        <v>38.880000000000052</v>
      </c>
      <c r="W1454" s="10" t="e">
        <f>#REF!-V1454</f>
        <v>#REF!</v>
      </c>
    </row>
    <row r="1455" spans="1:23" x14ac:dyDescent="0.25">
      <c r="A1455" s="7">
        <f t="shared" si="224"/>
        <v>1449</v>
      </c>
      <c r="B1455" s="7" t="s">
        <v>4263</v>
      </c>
      <c r="C1455" s="7" t="s">
        <v>4264</v>
      </c>
      <c r="D1455" s="8" t="s">
        <v>8</v>
      </c>
      <c r="E1455" s="8" t="s">
        <v>41</v>
      </c>
      <c r="F1455" s="8" t="s">
        <v>10175</v>
      </c>
      <c r="G1455" s="8" t="s">
        <v>10175</v>
      </c>
      <c r="H1455" s="7" t="s">
        <v>51</v>
      </c>
      <c r="I1455" s="7" t="s">
        <v>14</v>
      </c>
      <c r="J1455" s="7" t="s">
        <v>52</v>
      </c>
      <c r="K1455" s="7" t="s">
        <v>53</v>
      </c>
      <c r="L1455" s="7" t="s">
        <v>32</v>
      </c>
      <c r="M1455" s="8" t="s">
        <v>11</v>
      </c>
      <c r="N1455" s="23">
        <v>6</v>
      </c>
      <c r="O1455" s="22">
        <v>1013.77</v>
      </c>
      <c r="P1455" s="22">
        <v>6082.62</v>
      </c>
      <c r="Q1455" s="9">
        <f>VLOOKUP(T1455,[1]Sheet1!$R$2:$S$2054,2,0)</f>
        <v>217</v>
      </c>
      <c r="R1455" s="9">
        <f t="shared" si="225"/>
        <v>1302</v>
      </c>
      <c r="S1455" s="10">
        <f t="shared" si="226"/>
        <v>4780.62</v>
      </c>
      <c r="T1455" s="11" t="s">
        <v>4265</v>
      </c>
      <c r="V1455" s="10">
        <f t="shared" si="223"/>
        <v>4780.62</v>
      </c>
      <c r="W1455" s="10" t="e">
        <f>#REF!-V1455</f>
        <v>#REF!</v>
      </c>
    </row>
    <row r="1456" spans="1:23" x14ac:dyDescent="0.25">
      <c r="A1456" s="7">
        <f t="shared" si="224"/>
        <v>1450</v>
      </c>
      <c r="B1456" s="7" t="s">
        <v>4266</v>
      </c>
      <c r="C1456" s="7" t="s">
        <v>4267</v>
      </c>
      <c r="D1456" s="8" t="s">
        <v>8</v>
      </c>
      <c r="E1456" s="8" t="s">
        <v>41</v>
      </c>
      <c r="F1456" s="8" t="s">
        <v>10175</v>
      </c>
      <c r="G1456" s="8" t="s">
        <v>10175</v>
      </c>
      <c r="H1456" s="7" t="s">
        <v>51</v>
      </c>
      <c r="I1456" s="7" t="s">
        <v>14</v>
      </c>
      <c r="J1456" s="7" t="s">
        <v>52</v>
      </c>
      <c r="K1456" s="7" t="s">
        <v>53</v>
      </c>
      <c r="L1456" s="7" t="s">
        <v>32</v>
      </c>
      <c r="M1456" s="8" t="s">
        <v>11</v>
      </c>
      <c r="N1456" s="23">
        <v>4</v>
      </c>
      <c r="O1456" s="22">
        <v>804.02</v>
      </c>
      <c r="P1456" s="22">
        <v>3216.08</v>
      </c>
      <c r="Q1456" s="9">
        <f>VLOOKUP(T1456,[1]Sheet1!$R$2:$S$2054,2,0)</f>
        <v>131.5</v>
      </c>
      <c r="R1456" s="9">
        <f t="shared" si="225"/>
        <v>526</v>
      </c>
      <c r="S1456" s="10">
        <f t="shared" si="226"/>
        <v>2690.08</v>
      </c>
      <c r="T1456" s="11" t="s">
        <v>4268</v>
      </c>
      <c r="V1456" s="10">
        <f t="shared" si="223"/>
        <v>2690.08</v>
      </c>
      <c r="W1456" s="10" t="e">
        <f>#REF!-V1456</f>
        <v>#REF!</v>
      </c>
    </row>
    <row r="1457" spans="1:23" x14ac:dyDescent="0.25">
      <c r="A1457" s="7">
        <f t="shared" si="224"/>
        <v>1451</v>
      </c>
      <c r="B1457" s="7" t="s">
        <v>4269</v>
      </c>
      <c r="C1457" s="7" t="s">
        <v>4271</v>
      </c>
      <c r="D1457" s="8" t="s">
        <v>8</v>
      </c>
      <c r="E1457" s="8" t="s">
        <v>41</v>
      </c>
      <c r="F1457" s="8" t="s">
        <v>10175</v>
      </c>
      <c r="G1457" s="8" t="s">
        <v>10175</v>
      </c>
      <c r="H1457" s="7" t="s">
        <v>51</v>
      </c>
      <c r="I1457" s="7" t="s">
        <v>14</v>
      </c>
      <c r="J1457" s="7" t="s">
        <v>52</v>
      </c>
      <c r="K1457" s="7" t="s">
        <v>53</v>
      </c>
      <c r="L1457" s="7" t="s">
        <v>32</v>
      </c>
      <c r="M1457" s="8" t="s">
        <v>11</v>
      </c>
      <c r="N1457" s="23">
        <v>213</v>
      </c>
      <c r="O1457" s="22">
        <v>10.1</v>
      </c>
      <c r="P1457" s="22">
        <v>2150.36</v>
      </c>
      <c r="Q1457" s="9">
        <f>VLOOKUP(T1457,[1]Sheet1!$R$2:$S$2054,2,0)</f>
        <v>3</v>
      </c>
      <c r="R1457" s="9">
        <f t="shared" si="225"/>
        <v>639</v>
      </c>
      <c r="S1457" s="10">
        <f t="shared" si="226"/>
        <v>1511.36</v>
      </c>
      <c r="T1457" s="11" t="s">
        <v>4270</v>
      </c>
      <c r="V1457" s="10">
        <f t="shared" si="223"/>
        <v>1511.3600000000001</v>
      </c>
      <c r="W1457" s="10" t="e">
        <f>#REF!-V1457</f>
        <v>#REF!</v>
      </c>
    </row>
    <row r="1458" spans="1:23" x14ac:dyDescent="0.25">
      <c r="A1458" s="7">
        <f t="shared" si="224"/>
        <v>1452</v>
      </c>
      <c r="B1458" s="7" t="s">
        <v>4272</v>
      </c>
      <c r="C1458" s="7" t="s">
        <v>4273</v>
      </c>
      <c r="D1458" s="8" t="s">
        <v>8</v>
      </c>
      <c r="E1458" s="8" t="s">
        <v>41</v>
      </c>
      <c r="F1458" s="8" t="s">
        <v>10175</v>
      </c>
      <c r="G1458" s="8" t="s">
        <v>10175</v>
      </c>
      <c r="H1458" s="7" t="s">
        <v>51</v>
      </c>
      <c r="I1458" s="7" t="s">
        <v>14</v>
      </c>
      <c r="J1458" s="7" t="s">
        <v>15</v>
      </c>
      <c r="K1458" s="7" t="s">
        <v>35</v>
      </c>
      <c r="L1458" s="7" t="s">
        <v>32</v>
      </c>
      <c r="M1458" s="8" t="s">
        <v>11</v>
      </c>
      <c r="N1458" s="23">
        <v>4</v>
      </c>
      <c r="O1458" s="22">
        <v>1048.73</v>
      </c>
      <c r="P1458" s="22">
        <v>4194.92</v>
      </c>
      <c r="Q1458" s="9">
        <f>VLOOKUP(T1458,[1]Sheet1!$R$2:$S$2054,2,0)</f>
        <v>370.75</v>
      </c>
      <c r="R1458" s="9">
        <f t="shared" si="225"/>
        <v>1483</v>
      </c>
      <c r="S1458" s="10">
        <f t="shared" si="226"/>
        <v>2711.92</v>
      </c>
      <c r="T1458" s="11" t="s">
        <v>4274</v>
      </c>
      <c r="V1458" s="10">
        <f t="shared" si="223"/>
        <v>2711.92</v>
      </c>
      <c r="W1458" s="10" t="e">
        <f>#REF!-V1458</f>
        <v>#REF!</v>
      </c>
    </row>
    <row r="1459" spans="1:23" x14ac:dyDescent="0.25">
      <c r="A1459" s="7">
        <f t="shared" si="224"/>
        <v>1453</v>
      </c>
      <c r="B1459" s="7" t="s">
        <v>4275</v>
      </c>
      <c r="C1459" s="7" t="s">
        <v>4276</v>
      </c>
      <c r="D1459" s="8" t="s">
        <v>8</v>
      </c>
      <c r="E1459" s="8" t="s">
        <v>41</v>
      </c>
      <c r="F1459" s="8" t="s">
        <v>10175</v>
      </c>
      <c r="G1459" s="8" t="s">
        <v>10175</v>
      </c>
      <c r="H1459" s="7" t="s">
        <v>51</v>
      </c>
      <c r="I1459" s="7" t="s">
        <v>14</v>
      </c>
      <c r="J1459" s="7" t="s">
        <v>52</v>
      </c>
      <c r="K1459" s="7" t="s">
        <v>53</v>
      </c>
      <c r="L1459" s="7" t="s">
        <v>32</v>
      </c>
      <c r="M1459" s="8" t="s">
        <v>11</v>
      </c>
      <c r="N1459" s="23">
        <v>4</v>
      </c>
      <c r="O1459" s="22">
        <v>7515.86</v>
      </c>
      <c r="P1459" s="22">
        <v>30063.439999999999</v>
      </c>
      <c r="Q1459" s="9">
        <f>VLOOKUP(T1459,[1]Sheet1!$R$2:$S$2054,2,0)</f>
        <v>6609.25</v>
      </c>
      <c r="R1459" s="9">
        <f t="shared" si="225"/>
        <v>26437</v>
      </c>
      <c r="S1459" s="10">
        <f t="shared" si="226"/>
        <v>3626.44</v>
      </c>
      <c r="T1459" s="11" t="s">
        <v>4277</v>
      </c>
      <c r="V1459" s="10">
        <f t="shared" si="223"/>
        <v>3626.4399999999987</v>
      </c>
      <c r="W1459" s="10" t="e">
        <f>#REF!-V1459</f>
        <v>#REF!</v>
      </c>
    </row>
    <row r="1460" spans="1:23" x14ac:dyDescent="0.25">
      <c r="A1460" s="7">
        <f t="shared" si="224"/>
        <v>1454</v>
      </c>
      <c r="B1460" s="7" t="s">
        <v>4278</v>
      </c>
      <c r="C1460" s="7" t="s">
        <v>4279</v>
      </c>
      <c r="D1460" s="8" t="s">
        <v>8</v>
      </c>
      <c r="E1460" s="8" t="s">
        <v>41</v>
      </c>
      <c r="F1460" s="8" t="s">
        <v>10175</v>
      </c>
      <c r="G1460" s="8" t="s">
        <v>10175</v>
      </c>
      <c r="H1460" s="7" t="s">
        <v>51</v>
      </c>
      <c r="I1460" s="7" t="s">
        <v>14</v>
      </c>
      <c r="J1460" s="7" t="s">
        <v>52</v>
      </c>
      <c r="K1460" s="7" t="s">
        <v>53</v>
      </c>
      <c r="L1460" s="7" t="s">
        <v>32</v>
      </c>
      <c r="M1460" s="8" t="s">
        <v>11</v>
      </c>
      <c r="N1460" s="23">
        <v>4</v>
      </c>
      <c r="O1460" s="22">
        <v>8145.1</v>
      </c>
      <c r="P1460" s="22">
        <v>32580.400000000001</v>
      </c>
      <c r="Q1460" s="9">
        <f>VLOOKUP(T1460,[1]Sheet1!$R$2:$S$2054,2,0)</f>
        <v>1218</v>
      </c>
      <c r="R1460" s="9">
        <f t="shared" si="225"/>
        <v>4872</v>
      </c>
      <c r="S1460" s="10">
        <f t="shared" si="226"/>
        <v>27708.400000000001</v>
      </c>
      <c r="T1460" s="11" t="s">
        <v>4280</v>
      </c>
      <c r="V1460" s="10">
        <f t="shared" si="223"/>
        <v>27708.400000000001</v>
      </c>
      <c r="W1460" s="10" t="e">
        <f>#REF!-V1460</f>
        <v>#REF!</v>
      </c>
    </row>
    <row r="1461" spans="1:23" x14ac:dyDescent="0.25">
      <c r="A1461" s="7">
        <f t="shared" si="224"/>
        <v>1455</v>
      </c>
      <c r="B1461" s="7" t="s">
        <v>4281</v>
      </c>
      <c r="C1461" s="7" t="s">
        <v>4283</v>
      </c>
      <c r="D1461" s="8" t="s">
        <v>8</v>
      </c>
      <c r="E1461" s="8" t="s">
        <v>31</v>
      </c>
      <c r="F1461" s="8" t="s">
        <v>10175</v>
      </c>
      <c r="G1461" s="8" t="s">
        <v>10175</v>
      </c>
      <c r="H1461" s="7" t="s">
        <v>34</v>
      </c>
      <c r="I1461" s="7" t="s">
        <v>14</v>
      </c>
      <c r="J1461" s="7" t="s">
        <v>15</v>
      </c>
      <c r="K1461" s="7" t="s">
        <v>35</v>
      </c>
      <c r="L1461" s="7" t="s">
        <v>10</v>
      </c>
      <c r="M1461" s="8" t="s">
        <v>11</v>
      </c>
      <c r="N1461" s="23">
        <v>680</v>
      </c>
      <c r="O1461" s="22">
        <v>0.1</v>
      </c>
      <c r="P1461" s="22">
        <v>68</v>
      </c>
      <c r="Q1461" s="9">
        <f>O1461</f>
        <v>0.1</v>
      </c>
      <c r="R1461" s="9">
        <f>P1461</f>
        <v>68</v>
      </c>
      <c r="S1461" s="10">
        <f>P1461-R1461</f>
        <v>0</v>
      </c>
      <c r="T1461" s="11" t="s">
        <v>4282</v>
      </c>
      <c r="V1461" s="10">
        <f t="shared" si="223"/>
        <v>0</v>
      </c>
      <c r="W1461" s="10" t="e">
        <f>#REF!-V1461</f>
        <v>#REF!</v>
      </c>
    </row>
    <row r="1462" spans="1:23" x14ac:dyDescent="0.25">
      <c r="A1462" s="7">
        <f t="shared" si="224"/>
        <v>1456</v>
      </c>
      <c r="B1462" s="7" t="s">
        <v>4285</v>
      </c>
      <c r="C1462" s="7" t="s">
        <v>4287</v>
      </c>
      <c r="D1462" s="8" t="s">
        <v>8</v>
      </c>
      <c r="E1462" s="8" t="s">
        <v>31</v>
      </c>
      <c r="F1462" s="8" t="s">
        <v>10175</v>
      </c>
      <c r="G1462" s="8" t="s">
        <v>10175</v>
      </c>
      <c r="H1462" s="7" t="s">
        <v>34</v>
      </c>
      <c r="I1462" s="7" t="s">
        <v>14</v>
      </c>
      <c r="J1462" s="7" t="s">
        <v>15</v>
      </c>
      <c r="K1462" s="7" t="s">
        <v>35</v>
      </c>
      <c r="L1462" s="7" t="s">
        <v>10</v>
      </c>
      <c r="M1462" s="8" t="s">
        <v>11</v>
      </c>
      <c r="N1462" s="23">
        <v>1060</v>
      </c>
      <c r="O1462" s="22">
        <v>406.99</v>
      </c>
      <c r="P1462" s="22">
        <v>431408.22</v>
      </c>
      <c r="Q1462" s="9">
        <f>VLOOKUP(T1462,[1]Sheet1!$R$2:$S$2054,2,0)</f>
        <v>75.25</v>
      </c>
      <c r="R1462" s="9">
        <f>N1462*Q1462</f>
        <v>79765</v>
      </c>
      <c r="S1462" s="10">
        <f>ROUND(P1462-R1462,2)</f>
        <v>351643.22</v>
      </c>
      <c r="T1462" s="11" t="s">
        <v>4286</v>
      </c>
      <c r="V1462" s="10">
        <f t="shared" si="223"/>
        <v>351643.22</v>
      </c>
      <c r="W1462" s="10" t="e">
        <f>#REF!-V1462</f>
        <v>#REF!</v>
      </c>
    </row>
    <row r="1463" spans="1:23" x14ac:dyDescent="0.25">
      <c r="A1463" s="7">
        <f t="shared" si="224"/>
        <v>1457</v>
      </c>
      <c r="B1463" s="7" t="s">
        <v>4288</v>
      </c>
      <c r="C1463" s="7" t="s">
        <v>4290</v>
      </c>
      <c r="D1463" s="8" t="s">
        <v>8</v>
      </c>
      <c r="E1463" s="8" t="s">
        <v>9</v>
      </c>
      <c r="F1463" s="8" t="s">
        <v>10175</v>
      </c>
      <c r="G1463" s="8" t="s">
        <v>10175</v>
      </c>
      <c r="H1463" s="7" t="s">
        <v>303</v>
      </c>
      <c r="I1463" s="7" t="s">
        <v>14</v>
      </c>
      <c r="J1463" s="7" t="s">
        <v>15</v>
      </c>
      <c r="K1463" s="7" t="s">
        <v>16</v>
      </c>
      <c r="L1463" s="7" t="s">
        <v>10</v>
      </c>
      <c r="M1463" s="8" t="s">
        <v>11</v>
      </c>
      <c r="N1463" s="23">
        <v>5</v>
      </c>
      <c r="O1463" s="22">
        <v>609.29999999999995</v>
      </c>
      <c r="P1463" s="22">
        <v>3046.5</v>
      </c>
      <c r="Q1463" s="9">
        <f>O1463</f>
        <v>609.29999999999995</v>
      </c>
      <c r="R1463" s="9">
        <f>P1463</f>
        <v>3046.5</v>
      </c>
      <c r="S1463" s="10">
        <f>P1463-R1463</f>
        <v>0</v>
      </c>
      <c r="T1463" s="11" t="s">
        <v>4289</v>
      </c>
      <c r="V1463" s="10">
        <f t="shared" si="223"/>
        <v>0</v>
      </c>
      <c r="W1463" s="10" t="e">
        <f>#REF!-V1463</f>
        <v>#REF!</v>
      </c>
    </row>
    <row r="1464" spans="1:23" x14ac:dyDescent="0.25">
      <c r="A1464" s="7">
        <f t="shared" si="224"/>
        <v>1458</v>
      </c>
      <c r="B1464" s="7" t="s">
        <v>4291</v>
      </c>
      <c r="C1464" s="7" t="s">
        <v>4292</v>
      </c>
      <c r="D1464" s="8" t="s">
        <v>8</v>
      </c>
      <c r="E1464" s="8" t="s">
        <v>41</v>
      </c>
      <c r="F1464" s="8" t="s">
        <v>10175</v>
      </c>
      <c r="G1464" s="8" t="s">
        <v>10175</v>
      </c>
      <c r="H1464" s="7" t="s">
        <v>51</v>
      </c>
      <c r="I1464" s="7" t="s">
        <v>14</v>
      </c>
      <c r="J1464" s="7" t="s">
        <v>52</v>
      </c>
      <c r="K1464" s="7" t="s">
        <v>53</v>
      </c>
      <c r="L1464" s="7" t="s">
        <v>32</v>
      </c>
      <c r="M1464" s="8" t="s">
        <v>11</v>
      </c>
      <c r="N1464" s="23">
        <v>3</v>
      </c>
      <c r="O1464" s="22">
        <v>37.79</v>
      </c>
      <c r="P1464" s="22">
        <v>113.37</v>
      </c>
      <c r="Q1464" s="9">
        <f>VLOOKUP(T1464,[1]Sheet1!$R$2:$S$2054,2,0)</f>
        <v>26.66</v>
      </c>
      <c r="R1464" s="9">
        <f>N1464*Q1464</f>
        <v>79.98</v>
      </c>
      <c r="S1464" s="10">
        <f>ROUND(P1464-R1464,2)</f>
        <v>33.39</v>
      </c>
      <c r="T1464" s="11" t="s">
        <v>4293</v>
      </c>
      <c r="V1464" s="10">
        <f t="shared" si="223"/>
        <v>33.39</v>
      </c>
      <c r="W1464" s="10" t="e">
        <f>#REF!-V1464</f>
        <v>#REF!</v>
      </c>
    </row>
    <row r="1465" spans="1:23" x14ac:dyDescent="0.25">
      <c r="A1465" s="7">
        <f t="shared" si="224"/>
        <v>1459</v>
      </c>
      <c r="B1465" s="7" t="s">
        <v>4294</v>
      </c>
      <c r="C1465" s="7" t="s">
        <v>4295</v>
      </c>
      <c r="D1465" s="8" t="s">
        <v>8</v>
      </c>
      <c r="E1465" s="8" t="s">
        <v>41</v>
      </c>
      <c r="F1465" s="8" t="s">
        <v>10175</v>
      </c>
      <c r="G1465" s="8" t="s">
        <v>10175</v>
      </c>
      <c r="H1465" s="7" t="s">
        <v>51</v>
      </c>
      <c r="I1465" s="7" t="s">
        <v>14</v>
      </c>
      <c r="J1465" s="7" t="s">
        <v>52</v>
      </c>
      <c r="K1465" s="7" t="s">
        <v>53</v>
      </c>
      <c r="L1465" s="7" t="s">
        <v>32</v>
      </c>
      <c r="M1465" s="8" t="s">
        <v>11</v>
      </c>
      <c r="N1465" s="23">
        <v>45</v>
      </c>
      <c r="O1465" s="22">
        <v>11.61</v>
      </c>
      <c r="P1465" s="22">
        <v>522.63</v>
      </c>
      <c r="Q1465" s="9">
        <f>VLOOKUP(T1465,[1]Sheet1!$R$2:$S$2054,2,0)</f>
        <v>10.220000000000001</v>
      </c>
      <c r="R1465" s="9">
        <f>N1465*Q1465</f>
        <v>459.90000000000003</v>
      </c>
      <c r="S1465" s="10">
        <f>ROUND(P1465-R1465,2)</f>
        <v>62.73</v>
      </c>
      <c r="T1465" s="11" t="s">
        <v>4296</v>
      </c>
      <c r="V1465" s="10">
        <f t="shared" si="223"/>
        <v>62.729999999999961</v>
      </c>
      <c r="W1465" s="10" t="e">
        <f>#REF!-V1465</f>
        <v>#REF!</v>
      </c>
    </row>
    <row r="1466" spans="1:23" x14ac:dyDescent="0.25">
      <c r="A1466" s="7">
        <f t="shared" si="224"/>
        <v>1460</v>
      </c>
      <c r="B1466" s="7" t="s">
        <v>4297</v>
      </c>
      <c r="C1466" s="7" t="s">
        <v>4298</v>
      </c>
      <c r="D1466" s="8" t="s">
        <v>8</v>
      </c>
      <c r="E1466" s="8" t="s">
        <v>41</v>
      </c>
      <c r="F1466" s="8" t="s">
        <v>10175</v>
      </c>
      <c r="G1466" s="8" t="s">
        <v>10175</v>
      </c>
      <c r="H1466" s="7" t="s">
        <v>51</v>
      </c>
      <c r="I1466" s="7" t="s">
        <v>14</v>
      </c>
      <c r="J1466" s="7" t="s">
        <v>52</v>
      </c>
      <c r="K1466" s="7" t="s">
        <v>53</v>
      </c>
      <c r="L1466" s="7" t="s">
        <v>32</v>
      </c>
      <c r="M1466" s="8" t="s">
        <v>11</v>
      </c>
      <c r="N1466" s="23">
        <v>48</v>
      </c>
      <c r="O1466" s="22">
        <v>16.420000000000002</v>
      </c>
      <c r="P1466" s="22">
        <v>788.02</v>
      </c>
      <c r="Q1466" s="9">
        <f>VLOOKUP(T1466,[1]Sheet1!$R$2:$S$2054,2,0)</f>
        <v>14.27</v>
      </c>
      <c r="R1466" s="9">
        <f>N1466*Q1466</f>
        <v>684.96</v>
      </c>
      <c r="S1466" s="10">
        <f>ROUND(P1466-R1466,2)</f>
        <v>103.06</v>
      </c>
      <c r="T1466" s="11" t="s">
        <v>4299</v>
      </c>
      <c r="V1466" s="10">
        <f t="shared" si="223"/>
        <v>103.05999999999995</v>
      </c>
      <c r="W1466" s="10" t="e">
        <f>#REF!-V1466</f>
        <v>#REF!</v>
      </c>
    </row>
    <row r="1467" spans="1:23" x14ac:dyDescent="0.25">
      <c r="A1467" s="7">
        <f t="shared" si="224"/>
        <v>1461</v>
      </c>
      <c r="B1467" s="7" t="s">
        <v>4300</v>
      </c>
      <c r="C1467" s="7" t="s">
        <v>4302</v>
      </c>
      <c r="D1467" s="8" t="s">
        <v>8</v>
      </c>
      <c r="E1467" s="8" t="s">
        <v>31</v>
      </c>
      <c r="F1467" s="8" t="s">
        <v>10175</v>
      </c>
      <c r="G1467" s="8" t="s">
        <v>10175</v>
      </c>
      <c r="H1467" s="7" t="s">
        <v>34</v>
      </c>
      <c r="I1467" s="7" t="s">
        <v>14</v>
      </c>
      <c r="J1467" s="7" t="s">
        <v>15</v>
      </c>
      <c r="K1467" s="7" t="s">
        <v>16</v>
      </c>
      <c r="L1467" s="7" t="s">
        <v>10</v>
      </c>
      <c r="M1467" s="8" t="s">
        <v>11</v>
      </c>
      <c r="N1467" s="23">
        <v>5</v>
      </c>
      <c r="O1467" s="22">
        <v>2333.33</v>
      </c>
      <c r="P1467" s="22">
        <v>11666.65</v>
      </c>
      <c r="Q1467" s="9">
        <f>O1467</f>
        <v>2333.33</v>
      </c>
      <c r="R1467" s="9">
        <f>P1467</f>
        <v>11666.65</v>
      </c>
      <c r="S1467" s="10">
        <f>P1467-R1467</f>
        <v>0</v>
      </c>
      <c r="T1467" s="11" t="s">
        <v>4301</v>
      </c>
      <c r="V1467" s="10">
        <f t="shared" si="223"/>
        <v>0</v>
      </c>
      <c r="W1467" s="10" t="e">
        <f>#REF!-V1467</f>
        <v>#REF!</v>
      </c>
    </row>
    <row r="1468" spans="1:23" x14ac:dyDescent="0.25">
      <c r="A1468" s="7">
        <f t="shared" si="224"/>
        <v>1462</v>
      </c>
      <c r="B1468" s="7" t="s">
        <v>4303</v>
      </c>
      <c r="C1468" s="7" t="s">
        <v>4305</v>
      </c>
      <c r="D1468" s="8" t="s">
        <v>8</v>
      </c>
      <c r="E1468" s="8" t="s">
        <v>41</v>
      </c>
      <c r="F1468" s="8" t="s">
        <v>10175</v>
      </c>
      <c r="G1468" s="8" t="s">
        <v>10175</v>
      </c>
      <c r="H1468" s="7" t="s">
        <v>51</v>
      </c>
      <c r="I1468" s="7" t="s">
        <v>14</v>
      </c>
      <c r="J1468" s="7" t="s">
        <v>52</v>
      </c>
      <c r="K1468" s="7" t="s">
        <v>53</v>
      </c>
      <c r="L1468" s="7" t="s">
        <v>479</v>
      </c>
      <c r="M1468" s="8" t="s">
        <v>11</v>
      </c>
      <c r="N1468" s="23">
        <v>1</v>
      </c>
      <c r="O1468" s="22">
        <v>259.58999999999997</v>
      </c>
      <c r="P1468" s="22">
        <v>259.58999999999997</v>
      </c>
      <c r="Q1468" s="9">
        <f>VLOOKUP(T1468,[1]Sheet1!$R$2:$S$2054,2,0)</f>
        <v>202</v>
      </c>
      <c r="R1468" s="9">
        <f t="shared" ref="R1468:R1476" si="227">N1468*Q1468</f>
        <v>202</v>
      </c>
      <c r="S1468" s="10">
        <f t="shared" ref="S1468:S1476" si="228">ROUND(P1468-R1468,2)</f>
        <v>57.59</v>
      </c>
      <c r="T1468" s="11" t="s">
        <v>4304</v>
      </c>
      <c r="V1468" s="10">
        <f t="shared" si="223"/>
        <v>57.589999999999975</v>
      </c>
      <c r="W1468" s="10" t="e">
        <f>#REF!-V1468</f>
        <v>#REF!</v>
      </c>
    </row>
    <row r="1469" spans="1:23" x14ac:dyDescent="0.25">
      <c r="A1469" s="7">
        <f t="shared" si="224"/>
        <v>1463</v>
      </c>
      <c r="B1469" s="7" t="s">
        <v>4306</v>
      </c>
      <c r="C1469" s="7" t="s">
        <v>4308</v>
      </c>
      <c r="D1469" s="8" t="s">
        <v>8</v>
      </c>
      <c r="E1469" s="8" t="s">
        <v>41</v>
      </c>
      <c r="F1469" s="8" t="s">
        <v>10175</v>
      </c>
      <c r="G1469" s="8" t="s">
        <v>10175</v>
      </c>
      <c r="H1469" s="7" t="s">
        <v>51</v>
      </c>
      <c r="I1469" s="7" t="s">
        <v>14</v>
      </c>
      <c r="J1469" s="7" t="s">
        <v>52</v>
      </c>
      <c r="K1469" s="7" t="s">
        <v>53</v>
      </c>
      <c r="L1469" s="7" t="s">
        <v>479</v>
      </c>
      <c r="M1469" s="8" t="s">
        <v>11</v>
      </c>
      <c r="N1469" s="23">
        <v>1</v>
      </c>
      <c r="O1469" s="22">
        <v>630.42999999999995</v>
      </c>
      <c r="P1469" s="22">
        <v>630.42999999999995</v>
      </c>
      <c r="Q1469" s="9">
        <f>VLOOKUP(T1469,[1]Sheet1!$R$2:$S$2054,2,0)</f>
        <v>188</v>
      </c>
      <c r="R1469" s="9">
        <f t="shared" si="227"/>
        <v>188</v>
      </c>
      <c r="S1469" s="10">
        <f t="shared" si="228"/>
        <v>442.43</v>
      </c>
      <c r="T1469" s="11" t="s">
        <v>4307</v>
      </c>
      <c r="V1469" s="10">
        <f t="shared" si="223"/>
        <v>442.42999999999995</v>
      </c>
      <c r="W1469" s="10" t="e">
        <f>#REF!-V1469</f>
        <v>#REF!</v>
      </c>
    </row>
    <row r="1470" spans="1:23" x14ac:dyDescent="0.25">
      <c r="A1470" s="7">
        <f t="shared" si="224"/>
        <v>1464</v>
      </c>
      <c r="B1470" s="7" t="s">
        <v>4309</v>
      </c>
      <c r="C1470" s="7" t="s">
        <v>4311</v>
      </c>
      <c r="D1470" s="8" t="s">
        <v>8</v>
      </c>
      <c r="E1470" s="8" t="s">
        <v>41</v>
      </c>
      <c r="F1470" s="8" t="s">
        <v>10175</v>
      </c>
      <c r="G1470" s="8" t="s">
        <v>10175</v>
      </c>
      <c r="H1470" s="7" t="s">
        <v>51</v>
      </c>
      <c r="I1470" s="7" t="s">
        <v>14</v>
      </c>
      <c r="J1470" s="7" t="s">
        <v>52</v>
      </c>
      <c r="K1470" s="7" t="s">
        <v>53</v>
      </c>
      <c r="L1470" s="7" t="s">
        <v>479</v>
      </c>
      <c r="M1470" s="8" t="s">
        <v>11</v>
      </c>
      <c r="N1470" s="23">
        <v>1</v>
      </c>
      <c r="O1470" s="22">
        <v>407.92</v>
      </c>
      <c r="P1470" s="22">
        <v>407.92</v>
      </c>
      <c r="Q1470" s="9">
        <f>VLOOKUP(T1470,[1]Sheet1!$R$2:$S$2054,2,0)</f>
        <v>359</v>
      </c>
      <c r="R1470" s="9">
        <f t="shared" si="227"/>
        <v>359</v>
      </c>
      <c r="S1470" s="10">
        <f t="shared" si="228"/>
        <v>48.92</v>
      </c>
      <c r="T1470" s="11" t="s">
        <v>4310</v>
      </c>
      <c r="V1470" s="10">
        <f t="shared" si="223"/>
        <v>48.920000000000016</v>
      </c>
      <c r="W1470" s="10" t="e">
        <f>#REF!-V1470</f>
        <v>#REF!</v>
      </c>
    </row>
    <row r="1471" spans="1:23" x14ac:dyDescent="0.25">
      <c r="A1471" s="7">
        <f t="shared" si="224"/>
        <v>1465</v>
      </c>
      <c r="B1471" s="7" t="s">
        <v>4312</v>
      </c>
      <c r="C1471" s="7" t="s">
        <v>4314</v>
      </c>
      <c r="D1471" s="8" t="s">
        <v>8</v>
      </c>
      <c r="E1471" s="8" t="s">
        <v>41</v>
      </c>
      <c r="F1471" s="8" t="s">
        <v>10175</v>
      </c>
      <c r="G1471" s="8" t="s">
        <v>10175</v>
      </c>
      <c r="H1471" s="7" t="s">
        <v>51</v>
      </c>
      <c r="I1471" s="7" t="s">
        <v>14</v>
      </c>
      <c r="J1471" s="7" t="s">
        <v>52</v>
      </c>
      <c r="K1471" s="7" t="s">
        <v>53</v>
      </c>
      <c r="L1471" s="7" t="s">
        <v>32</v>
      </c>
      <c r="M1471" s="8" t="s">
        <v>11</v>
      </c>
      <c r="N1471" s="23">
        <v>102</v>
      </c>
      <c r="O1471" s="22">
        <v>47.16</v>
      </c>
      <c r="P1471" s="22">
        <v>4810.32</v>
      </c>
      <c r="Q1471" s="9">
        <f>VLOOKUP(T1471,[1]Sheet1!$R$2:$S$2054,2,0)</f>
        <v>8.7100000000000009</v>
      </c>
      <c r="R1471" s="9">
        <f t="shared" si="227"/>
        <v>888.42000000000007</v>
      </c>
      <c r="S1471" s="10">
        <f t="shared" si="228"/>
        <v>3921.9</v>
      </c>
      <c r="T1471" s="11" t="s">
        <v>4313</v>
      </c>
      <c r="V1471" s="10">
        <f t="shared" si="223"/>
        <v>3921.8999999999996</v>
      </c>
      <c r="W1471" s="10" t="e">
        <f>#REF!-V1471</f>
        <v>#REF!</v>
      </c>
    </row>
    <row r="1472" spans="1:23" x14ac:dyDescent="0.25">
      <c r="A1472" s="7">
        <f t="shared" si="224"/>
        <v>1466</v>
      </c>
      <c r="B1472" s="7" t="s">
        <v>4316</v>
      </c>
      <c r="C1472" s="7" t="s">
        <v>4317</v>
      </c>
      <c r="D1472" s="8" t="s">
        <v>8</v>
      </c>
      <c r="E1472" s="8" t="s">
        <v>41</v>
      </c>
      <c r="F1472" s="8" t="s">
        <v>10175</v>
      </c>
      <c r="G1472" s="8" t="s">
        <v>10175</v>
      </c>
      <c r="H1472" s="7" t="s">
        <v>896</v>
      </c>
      <c r="I1472" s="7" t="s">
        <v>14</v>
      </c>
      <c r="J1472" s="7" t="s">
        <v>52</v>
      </c>
      <c r="K1472" s="7" t="s">
        <v>53</v>
      </c>
      <c r="L1472" s="7" t="s">
        <v>32</v>
      </c>
      <c r="M1472" s="8" t="s">
        <v>11</v>
      </c>
      <c r="N1472" s="23">
        <v>48</v>
      </c>
      <c r="O1472" s="22">
        <v>346.34</v>
      </c>
      <c r="P1472" s="22">
        <v>16624.45</v>
      </c>
      <c r="Q1472" s="9">
        <f>VLOOKUP(T1472,[1]Sheet1!$R$2:$S$2054,2,0)</f>
        <v>62</v>
      </c>
      <c r="R1472" s="9">
        <f t="shared" si="227"/>
        <v>2976</v>
      </c>
      <c r="S1472" s="10">
        <f t="shared" si="228"/>
        <v>13648.45</v>
      </c>
      <c r="T1472" s="11" t="s">
        <v>4318</v>
      </c>
      <c r="V1472" s="10">
        <f t="shared" si="223"/>
        <v>13648.45</v>
      </c>
      <c r="W1472" s="10" t="e">
        <f>#REF!-V1472</f>
        <v>#REF!</v>
      </c>
    </row>
    <row r="1473" spans="1:23" x14ac:dyDescent="0.25">
      <c r="A1473" s="7">
        <f t="shared" si="224"/>
        <v>1467</v>
      </c>
      <c r="B1473" s="7" t="s">
        <v>4319</v>
      </c>
      <c r="C1473" s="7" t="s">
        <v>4321</v>
      </c>
      <c r="D1473" s="8" t="s">
        <v>79</v>
      </c>
      <c r="E1473" s="8" t="s">
        <v>117</v>
      </c>
      <c r="F1473" s="8" t="s">
        <v>10175</v>
      </c>
      <c r="G1473" s="8" t="s">
        <v>10175</v>
      </c>
      <c r="H1473" s="7" t="s">
        <v>1185</v>
      </c>
      <c r="I1473" s="7" t="s">
        <v>14</v>
      </c>
      <c r="J1473" s="7" t="s">
        <v>81</v>
      </c>
      <c r="K1473" s="7" t="s">
        <v>16</v>
      </c>
      <c r="L1473" s="7" t="s">
        <v>10</v>
      </c>
      <c r="M1473" s="8" t="s">
        <v>11</v>
      </c>
      <c r="N1473" s="23">
        <v>30</v>
      </c>
      <c r="O1473" s="22">
        <v>15.2</v>
      </c>
      <c r="P1473" s="22">
        <v>456.1</v>
      </c>
      <c r="Q1473" s="9">
        <f>VLOOKUP(T1473,[1]Sheet1!$R$2:$S$2054,2,0)</f>
        <v>7.03</v>
      </c>
      <c r="R1473" s="9">
        <f t="shared" si="227"/>
        <v>210.9</v>
      </c>
      <c r="S1473" s="10">
        <f t="shared" si="228"/>
        <v>245.2</v>
      </c>
      <c r="T1473" s="11" t="s">
        <v>4320</v>
      </c>
      <c r="V1473" s="10">
        <f t="shared" si="223"/>
        <v>245.20000000000002</v>
      </c>
      <c r="W1473" s="10" t="e">
        <f>#REF!-V1473</f>
        <v>#REF!</v>
      </c>
    </row>
    <row r="1474" spans="1:23" x14ac:dyDescent="0.25">
      <c r="A1474" s="7">
        <f t="shared" si="224"/>
        <v>1468</v>
      </c>
      <c r="B1474" s="7" t="s">
        <v>4322</v>
      </c>
      <c r="C1474" s="7" t="s">
        <v>4324</v>
      </c>
      <c r="D1474" s="8" t="s">
        <v>8</v>
      </c>
      <c r="E1474" s="8" t="s">
        <v>126</v>
      </c>
      <c r="F1474" s="8" t="s">
        <v>10175</v>
      </c>
      <c r="G1474" s="8" t="s">
        <v>10175</v>
      </c>
      <c r="H1474" s="7" t="s">
        <v>2192</v>
      </c>
      <c r="I1474" s="7" t="s">
        <v>14</v>
      </c>
      <c r="J1474" s="7" t="s">
        <v>15</v>
      </c>
      <c r="K1474" s="7" t="s">
        <v>16</v>
      </c>
      <c r="L1474" s="7" t="s">
        <v>32</v>
      </c>
      <c r="M1474" s="8" t="s">
        <v>11</v>
      </c>
      <c r="N1474" s="23">
        <v>2</v>
      </c>
      <c r="O1474" s="22">
        <v>382.5</v>
      </c>
      <c r="P1474" s="22">
        <v>765</v>
      </c>
      <c r="Q1474" s="9">
        <f>VLOOKUP(T1474,[1]Sheet1!$R$2:$S$2054,2,0)</f>
        <v>320.5</v>
      </c>
      <c r="R1474" s="9">
        <f t="shared" si="227"/>
        <v>641</v>
      </c>
      <c r="S1474" s="10">
        <f t="shared" si="228"/>
        <v>124</v>
      </c>
      <c r="T1474" s="11" t="s">
        <v>4323</v>
      </c>
      <c r="V1474" s="10">
        <f t="shared" si="223"/>
        <v>124</v>
      </c>
      <c r="W1474" s="10" t="e">
        <f>#REF!-V1474</f>
        <v>#REF!</v>
      </c>
    </row>
    <row r="1475" spans="1:23" x14ac:dyDescent="0.25">
      <c r="A1475" s="7">
        <f t="shared" si="224"/>
        <v>1469</v>
      </c>
      <c r="B1475" s="7" t="s">
        <v>4325</v>
      </c>
      <c r="C1475" s="7" t="s">
        <v>4327</v>
      </c>
      <c r="D1475" s="8" t="s">
        <v>8</v>
      </c>
      <c r="E1475" s="8" t="s">
        <v>41</v>
      </c>
      <c r="F1475" s="8" t="s">
        <v>10175</v>
      </c>
      <c r="G1475" s="8" t="s">
        <v>10175</v>
      </c>
      <c r="H1475" s="7" t="s">
        <v>51</v>
      </c>
      <c r="I1475" s="7" t="s">
        <v>14</v>
      </c>
      <c r="J1475" s="7" t="s">
        <v>52</v>
      </c>
      <c r="K1475" s="7" t="s">
        <v>53</v>
      </c>
      <c r="L1475" s="7" t="s">
        <v>32</v>
      </c>
      <c r="M1475" s="8" t="s">
        <v>11</v>
      </c>
      <c r="N1475" s="23">
        <v>9</v>
      </c>
      <c r="O1475" s="22">
        <v>15.98</v>
      </c>
      <c r="P1475" s="22">
        <v>143.82</v>
      </c>
      <c r="Q1475" s="9">
        <f>VLOOKUP(T1475,[1]Sheet1!$R$2:$S$2054,2,0)</f>
        <v>4.7699999999999996</v>
      </c>
      <c r="R1475" s="9">
        <f t="shared" si="227"/>
        <v>42.929999999999993</v>
      </c>
      <c r="S1475" s="10">
        <f t="shared" si="228"/>
        <v>100.89</v>
      </c>
      <c r="T1475" s="11" t="s">
        <v>4328</v>
      </c>
      <c r="V1475" s="10">
        <f t="shared" si="223"/>
        <v>100.89</v>
      </c>
      <c r="W1475" s="10" t="e">
        <f>#REF!-V1475</f>
        <v>#REF!</v>
      </c>
    </row>
    <row r="1476" spans="1:23" x14ac:dyDescent="0.25">
      <c r="A1476" s="7">
        <f t="shared" si="224"/>
        <v>1470</v>
      </c>
      <c r="B1476" s="7" t="s">
        <v>4329</v>
      </c>
      <c r="C1476" s="7" t="s">
        <v>4331</v>
      </c>
      <c r="D1476" s="8" t="s">
        <v>8</v>
      </c>
      <c r="E1476" s="8" t="s">
        <v>241</v>
      </c>
      <c r="F1476" s="8" t="s">
        <v>10175</v>
      </c>
      <c r="G1476" s="8" t="s">
        <v>10175</v>
      </c>
      <c r="H1476" s="7" t="s">
        <v>83</v>
      </c>
      <c r="I1476" s="7" t="s">
        <v>14</v>
      </c>
      <c r="J1476" s="7" t="s">
        <v>15</v>
      </c>
      <c r="K1476" s="7" t="s">
        <v>35</v>
      </c>
      <c r="L1476" s="7" t="s">
        <v>324</v>
      </c>
      <c r="M1476" s="8" t="s">
        <v>11</v>
      </c>
      <c r="N1476" s="23">
        <v>20</v>
      </c>
      <c r="O1476" s="22">
        <v>796.8</v>
      </c>
      <c r="P1476" s="22">
        <v>15936.07</v>
      </c>
      <c r="Q1476" s="9">
        <f>VLOOKUP(T1476,[1]Sheet1!$R$2:$S$2054,2,0)</f>
        <v>147.34</v>
      </c>
      <c r="R1476" s="9">
        <f t="shared" si="227"/>
        <v>2946.8</v>
      </c>
      <c r="S1476" s="10">
        <f t="shared" si="228"/>
        <v>12989.27</v>
      </c>
      <c r="T1476" s="11" t="s">
        <v>4330</v>
      </c>
      <c r="V1476" s="10">
        <f t="shared" si="223"/>
        <v>12989.27</v>
      </c>
      <c r="W1476" s="10" t="e">
        <f>#REF!-V1476</f>
        <v>#REF!</v>
      </c>
    </row>
    <row r="1477" spans="1:23" x14ac:dyDescent="0.25">
      <c r="A1477" s="7">
        <f t="shared" si="224"/>
        <v>1471</v>
      </c>
      <c r="B1477" s="7" t="s">
        <v>4332</v>
      </c>
      <c r="C1477" s="7" t="s">
        <v>4334</v>
      </c>
      <c r="D1477" s="8" t="s">
        <v>79</v>
      </c>
      <c r="E1477" s="8" t="s">
        <v>117</v>
      </c>
      <c r="F1477" s="8" t="s">
        <v>10175</v>
      </c>
      <c r="G1477" s="8" t="s">
        <v>10175</v>
      </c>
      <c r="H1477" s="7" t="s">
        <v>121</v>
      </c>
      <c r="I1477" s="7" t="s">
        <v>14</v>
      </c>
      <c r="J1477" s="7" t="s">
        <v>81</v>
      </c>
      <c r="K1477" s="7" t="s">
        <v>16</v>
      </c>
      <c r="L1477" s="7" t="s">
        <v>324</v>
      </c>
      <c r="M1477" s="8" t="s">
        <v>11</v>
      </c>
      <c r="N1477" s="23">
        <v>8</v>
      </c>
      <c r="O1477" s="22">
        <v>397.5</v>
      </c>
      <c r="P1477" s="22">
        <v>3180</v>
      </c>
      <c r="Q1477" s="9">
        <f>O1477</f>
        <v>397.5</v>
      </c>
      <c r="R1477" s="9">
        <f>P1477</f>
        <v>3180</v>
      </c>
      <c r="S1477" s="10">
        <f>P1477-R1477</f>
        <v>0</v>
      </c>
      <c r="T1477" s="11" t="s">
        <v>4333</v>
      </c>
      <c r="V1477" s="10">
        <f t="shared" si="223"/>
        <v>0</v>
      </c>
      <c r="W1477" s="10" t="e">
        <f>#REF!-V1477</f>
        <v>#REF!</v>
      </c>
    </row>
    <row r="1478" spans="1:23" x14ac:dyDescent="0.25">
      <c r="A1478" s="7">
        <f t="shared" si="224"/>
        <v>1472</v>
      </c>
      <c r="B1478" s="7" t="s">
        <v>4335</v>
      </c>
      <c r="C1478" s="7" t="s">
        <v>4337</v>
      </c>
      <c r="D1478" s="8" t="s">
        <v>68</v>
      </c>
      <c r="E1478" s="8" t="s">
        <v>233</v>
      </c>
      <c r="F1478" s="8" t="s">
        <v>10175</v>
      </c>
      <c r="G1478" s="8" t="s">
        <v>10175</v>
      </c>
      <c r="H1478" s="7" t="s">
        <v>2795</v>
      </c>
      <c r="I1478" s="7" t="s">
        <v>14</v>
      </c>
      <c r="J1478" s="7" t="s">
        <v>15</v>
      </c>
      <c r="K1478" s="7" t="s">
        <v>35</v>
      </c>
      <c r="L1478" s="7" t="s">
        <v>324</v>
      </c>
      <c r="M1478" s="8" t="s">
        <v>11</v>
      </c>
      <c r="N1478" s="23">
        <v>3</v>
      </c>
      <c r="O1478" s="22">
        <v>3292.54</v>
      </c>
      <c r="P1478" s="22">
        <v>9877.6200000000008</v>
      </c>
      <c r="Q1478" s="9">
        <f>VLOOKUP(T1478,[1]Sheet1!$R$2:$S$2054,2,0)</f>
        <v>979.33</v>
      </c>
      <c r="R1478" s="9">
        <f>N1478*Q1478</f>
        <v>2937.9900000000002</v>
      </c>
      <c r="S1478" s="10">
        <f>ROUND(P1478-R1478,2)</f>
        <v>6939.63</v>
      </c>
      <c r="T1478" s="11" t="s">
        <v>4336</v>
      </c>
      <c r="V1478" s="10">
        <f t="shared" si="223"/>
        <v>6939.630000000001</v>
      </c>
      <c r="W1478" s="10" t="e">
        <f>#REF!-V1478</f>
        <v>#REF!</v>
      </c>
    </row>
    <row r="1479" spans="1:23" x14ac:dyDescent="0.25">
      <c r="A1479" s="7">
        <f t="shared" si="224"/>
        <v>1473</v>
      </c>
      <c r="B1479" s="7" t="s">
        <v>4338</v>
      </c>
      <c r="C1479" s="7" t="s">
        <v>4340</v>
      </c>
      <c r="D1479" s="8" t="s">
        <v>8</v>
      </c>
      <c r="E1479" s="8" t="s">
        <v>241</v>
      </c>
      <c r="F1479" s="8" t="s">
        <v>10175</v>
      </c>
      <c r="G1479" s="8" t="s">
        <v>10175</v>
      </c>
      <c r="H1479" s="7" t="s">
        <v>83</v>
      </c>
      <c r="I1479" s="7" t="s">
        <v>14</v>
      </c>
      <c r="J1479" s="7" t="s">
        <v>15</v>
      </c>
      <c r="K1479" s="7" t="s">
        <v>35</v>
      </c>
      <c r="L1479" s="7" t="s">
        <v>324</v>
      </c>
      <c r="M1479" s="8" t="s">
        <v>11</v>
      </c>
      <c r="N1479" s="23">
        <v>16</v>
      </c>
      <c r="O1479" s="22">
        <v>942</v>
      </c>
      <c r="P1479" s="22">
        <v>15072</v>
      </c>
      <c r="Q1479" s="9">
        <f>VLOOKUP(T1479,[1]Sheet1!$R$2:$S$2054,2,0)</f>
        <v>268.68</v>
      </c>
      <c r="R1479" s="9">
        <f>N1479*Q1479</f>
        <v>4298.88</v>
      </c>
      <c r="S1479" s="10">
        <f>ROUND(P1479-R1479,2)</f>
        <v>10773.12</v>
      </c>
      <c r="T1479" s="11" t="s">
        <v>4339</v>
      </c>
      <c r="V1479" s="10">
        <f t="shared" ref="V1479:V1542" si="229">P1479-R1479</f>
        <v>10773.119999999999</v>
      </c>
      <c r="W1479" s="10" t="e">
        <f>#REF!-V1479</f>
        <v>#REF!</v>
      </c>
    </row>
    <row r="1480" spans="1:23" x14ac:dyDescent="0.25">
      <c r="A1480" s="7">
        <f t="shared" si="224"/>
        <v>1474</v>
      </c>
      <c r="B1480" s="7" t="s">
        <v>4341</v>
      </c>
      <c r="C1480" s="7" t="s">
        <v>4343</v>
      </c>
      <c r="D1480" s="8" t="s">
        <v>54</v>
      </c>
      <c r="E1480" s="8" t="s">
        <v>37</v>
      </c>
      <c r="F1480" s="8" t="s">
        <v>10175</v>
      </c>
      <c r="G1480" s="8" t="s">
        <v>10175</v>
      </c>
      <c r="H1480" s="7" t="s">
        <v>83</v>
      </c>
      <c r="I1480" s="7" t="s">
        <v>14</v>
      </c>
      <c r="J1480" s="7" t="s">
        <v>52</v>
      </c>
      <c r="K1480" s="7" t="s">
        <v>53</v>
      </c>
      <c r="L1480" s="7" t="s">
        <v>32</v>
      </c>
      <c r="M1480" s="8" t="s">
        <v>11</v>
      </c>
      <c r="N1480" s="23">
        <v>5</v>
      </c>
      <c r="O1480" s="22">
        <v>294.88</v>
      </c>
      <c r="P1480" s="22">
        <v>1474.4</v>
      </c>
      <c r="Q1480" s="9">
        <f>VLOOKUP(T1480,[1]Sheet1!$R$2:$S$2054,2,0)</f>
        <v>217.19</v>
      </c>
      <c r="R1480" s="9">
        <f>N1480*Q1480</f>
        <v>1085.95</v>
      </c>
      <c r="S1480" s="10">
        <f>ROUND(P1480-R1480,2)</f>
        <v>388.45</v>
      </c>
      <c r="T1480" s="11" t="s">
        <v>4342</v>
      </c>
      <c r="V1480" s="10">
        <f t="shared" si="229"/>
        <v>388.45000000000005</v>
      </c>
      <c r="W1480" s="10" t="e">
        <f>#REF!-V1480</f>
        <v>#REF!</v>
      </c>
    </row>
    <row r="1481" spans="1:23" x14ac:dyDescent="0.25">
      <c r="A1481" s="7">
        <f t="shared" ref="A1481:A1544" si="230">A1480+1</f>
        <v>1475</v>
      </c>
      <c r="B1481" s="7" t="s">
        <v>4344</v>
      </c>
      <c r="C1481" s="7" t="s">
        <v>4346</v>
      </c>
      <c r="D1481" s="8" t="s">
        <v>54</v>
      </c>
      <c r="E1481" s="8" t="s">
        <v>37</v>
      </c>
      <c r="F1481" s="8" t="s">
        <v>10175</v>
      </c>
      <c r="G1481" s="8" t="s">
        <v>10175</v>
      </c>
      <c r="H1481" s="7" t="s">
        <v>83</v>
      </c>
      <c r="I1481" s="7" t="s">
        <v>14</v>
      </c>
      <c r="J1481" s="7" t="s">
        <v>15</v>
      </c>
      <c r="K1481" s="7" t="s">
        <v>16</v>
      </c>
      <c r="L1481" s="7" t="s">
        <v>10</v>
      </c>
      <c r="M1481" s="8" t="s">
        <v>11</v>
      </c>
      <c r="N1481" s="23">
        <v>53</v>
      </c>
      <c r="O1481" s="22">
        <v>35.119999999999997</v>
      </c>
      <c r="P1481" s="22">
        <v>1861.44</v>
      </c>
      <c r="Q1481" s="9">
        <f>VLOOKUP(T1481,[1]Sheet1!$R$2:$S$2054,2,0)</f>
        <v>30.88</v>
      </c>
      <c r="R1481" s="9">
        <f>N1481*Q1481</f>
        <v>1636.6399999999999</v>
      </c>
      <c r="S1481" s="10">
        <f>ROUND(P1481-R1481,2)</f>
        <v>224.8</v>
      </c>
      <c r="T1481" s="11" t="s">
        <v>4345</v>
      </c>
      <c r="V1481" s="10">
        <f t="shared" si="229"/>
        <v>224.80000000000018</v>
      </c>
      <c r="W1481" s="10" t="e">
        <f>#REF!-V1481</f>
        <v>#REF!</v>
      </c>
    </row>
    <row r="1482" spans="1:23" x14ac:dyDescent="0.25">
      <c r="A1482" s="7">
        <f t="shared" si="230"/>
        <v>1476</v>
      </c>
      <c r="B1482" s="7" t="s">
        <v>4347</v>
      </c>
      <c r="C1482" s="7" t="s">
        <v>4349</v>
      </c>
      <c r="D1482" s="8" t="s">
        <v>8</v>
      </c>
      <c r="E1482" s="8" t="s">
        <v>108</v>
      </c>
      <c r="F1482" s="8" t="s">
        <v>42</v>
      </c>
      <c r="G1482" s="7" t="s">
        <v>646</v>
      </c>
      <c r="H1482" s="7" t="s">
        <v>51</v>
      </c>
      <c r="I1482" s="7" t="s">
        <v>14</v>
      </c>
      <c r="J1482" s="7" t="s">
        <v>15</v>
      </c>
      <c r="K1482" s="7" t="s">
        <v>53</v>
      </c>
      <c r="L1482" s="7" t="s">
        <v>110</v>
      </c>
      <c r="M1482" s="8" t="s">
        <v>11</v>
      </c>
      <c r="N1482" s="23">
        <v>1</v>
      </c>
      <c r="O1482" s="22">
        <v>46.68</v>
      </c>
      <c r="P1482" s="22">
        <v>46.68</v>
      </c>
      <c r="Q1482" s="9">
        <f t="shared" ref="Q1482:R1484" si="231">O1482</f>
        <v>46.68</v>
      </c>
      <c r="R1482" s="9">
        <f t="shared" si="231"/>
        <v>46.68</v>
      </c>
      <c r="S1482" s="10">
        <f>P1482-R1482</f>
        <v>0</v>
      </c>
      <c r="T1482" s="11" t="s">
        <v>4348</v>
      </c>
      <c r="V1482" s="10">
        <f t="shared" si="229"/>
        <v>0</v>
      </c>
      <c r="W1482" s="10" t="e">
        <f>#REF!-V1482</f>
        <v>#REF!</v>
      </c>
    </row>
    <row r="1483" spans="1:23" x14ac:dyDescent="0.25">
      <c r="A1483" s="7">
        <f t="shared" si="230"/>
        <v>1477</v>
      </c>
      <c r="B1483" s="7" t="s">
        <v>4350</v>
      </c>
      <c r="C1483" s="7" t="s">
        <v>4352</v>
      </c>
      <c r="D1483" s="8" t="s">
        <v>8</v>
      </c>
      <c r="E1483" s="8" t="s">
        <v>108</v>
      </c>
      <c r="F1483" s="8" t="s">
        <v>42</v>
      </c>
      <c r="G1483" s="7" t="s">
        <v>646</v>
      </c>
      <c r="H1483" s="7" t="s">
        <v>51</v>
      </c>
      <c r="I1483" s="7" t="s">
        <v>14</v>
      </c>
      <c r="J1483" s="7" t="s">
        <v>52</v>
      </c>
      <c r="K1483" s="7" t="s">
        <v>53</v>
      </c>
      <c r="L1483" s="7" t="s">
        <v>110</v>
      </c>
      <c r="M1483" s="8" t="s">
        <v>11</v>
      </c>
      <c r="N1483" s="23">
        <v>28</v>
      </c>
      <c r="O1483" s="22">
        <v>9.01</v>
      </c>
      <c r="P1483" s="22">
        <v>252.28</v>
      </c>
      <c r="Q1483" s="9">
        <f t="shared" si="231"/>
        <v>9.01</v>
      </c>
      <c r="R1483" s="9">
        <f t="shared" si="231"/>
        <v>252.28</v>
      </c>
      <c r="S1483" s="10">
        <f>P1483-R1483</f>
        <v>0</v>
      </c>
      <c r="T1483" s="11" t="s">
        <v>4351</v>
      </c>
      <c r="V1483" s="10">
        <f t="shared" si="229"/>
        <v>0</v>
      </c>
      <c r="W1483" s="10" t="e">
        <f>#REF!-V1483</f>
        <v>#REF!</v>
      </c>
    </row>
    <row r="1484" spans="1:23" x14ac:dyDescent="0.25">
      <c r="A1484" s="7">
        <f t="shared" si="230"/>
        <v>1478</v>
      </c>
      <c r="B1484" s="7" t="s">
        <v>4353</v>
      </c>
      <c r="C1484" s="7" t="s">
        <v>4356</v>
      </c>
      <c r="D1484" s="8" t="s">
        <v>8</v>
      </c>
      <c r="E1484" s="8" t="s">
        <v>108</v>
      </c>
      <c r="F1484" s="8" t="s">
        <v>42</v>
      </c>
      <c r="G1484" s="7" t="s">
        <v>4355</v>
      </c>
      <c r="H1484" s="7" t="s">
        <v>4357</v>
      </c>
      <c r="I1484" s="7" t="s">
        <v>14</v>
      </c>
      <c r="J1484" s="7" t="s">
        <v>15</v>
      </c>
      <c r="K1484" s="7" t="s">
        <v>35</v>
      </c>
      <c r="L1484" s="7" t="s">
        <v>110</v>
      </c>
      <c r="M1484" s="8" t="s">
        <v>11</v>
      </c>
      <c r="N1484" s="23">
        <v>8</v>
      </c>
      <c r="O1484" s="22">
        <v>1020.01</v>
      </c>
      <c r="P1484" s="22">
        <v>8160.08</v>
      </c>
      <c r="Q1484" s="9">
        <f t="shared" si="231"/>
        <v>1020.01</v>
      </c>
      <c r="R1484" s="9">
        <f t="shared" si="231"/>
        <v>8160.08</v>
      </c>
      <c r="S1484" s="10">
        <f>P1484-R1484</f>
        <v>0</v>
      </c>
      <c r="T1484" s="11" t="s">
        <v>4354</v>
      </c>
      <c r="V1484" s="10">
        <f t="shared" si="229"/>
        <v>0</v>
      </c>
      <c r="W1484" s="10" t="e">
        <f>#REF!-V1484</f>
        <v>#REF!</v>
      </c>
    </row>
    <row r="1485" spans="1:23" x14ac:dyDescent="0.25">
      <c r="A1485" s="7">
        <f t="shared" si="230"/>
        <v>1479</v>
      </c>
      <c r="B1485" s="7" t="s">
        <v>4358</v>
      </c>
      <c r="C1485" s="7" t="s">
        <v>4359</v>
      </c>
      <c r="D1485" s="8" t="s">
        <v>8</v>
      </c>
      <c r="E1485" s="8" t="s">
        <v>41</v>
      </c>
      <c r="F1485" s="8" t="s">
        <v>10175</v>
      </c>
      <c r="G1485" s="8" t="s">
        <v>10175</v>
      </c>
      <c r="H1485" s="7" t="s">
        <v>51</v>
      </c>
      <c r="I1485" s="7" t="s">
        <v>14</v>
      </c>
      <c r="J1485" s="7" t="s">
        <v>15</v>
      </c>
      <c r="K1485" s="7" t="s">
        <v>35</v>
      </c>
      <c r="L1485" s="7" t="s">
        <v>32</v>
      </c>
      <c r="M1485" s="8" t="s">
        <v>11</v>
      </c>
      <c r="N1485" s="23">
        <v>6</v>
      </c>
      <c r="O1485" s="22">
        <v>1020.01</v>
      </c>
      <c r="P1485" s="22">
        <v>6120.06</v>
      </c>
      <c r="Q1485" s="9">
        <f>VLOOKUP(T1485,[1]Sheet1!$R$2:$S$2054,2,0)</f>
        <v>211.66</v>
      </c>
      <c r="R1485" s="9">
        <f>N1485*Q1485</f>
        <v>1269.96</v>
      </c>
      <c r="S1485" s="10">
        <f>ROUND(P1485-R1485,2)</f>
        <v>4850.1000000000004</v>
      </c>
      <c r="T1485" s="11" t="s">
        <v>4360</v>
      </c>
      <c r="V1485" s="10">
        <f t="shared" si="229"/>
        <v>4850.1000000000004</v>
      </c>
      <c r="W1485" s="10" t="e">
        <f>#REF!-V1485</f>
        <v>#REF!</v>
      </c>
    </row>
    <row r="1486" spans="1:23" x14ac:dyDescent="0.25">
      <c r="A1486" s="7">
        <f t="shared" si="230"/>
        <v>1480</v>
      </c>
      <c r="B1486" s="7" t="s">
        <v>4361</v>
      </c>
      <c r="C1486" s="7" t="s">
        <v>4362</v>
      </c>
      <c r="D1486" s="8" t="s">
        <v>8</v>
      </c>
      <c r="E1486" s="8" t="s">
        <v>41</v>
      </c>
      <c r="F1486" s="8" t="s">
        <v>10175</v>
      </c>
      <c r="G1486" s="8" t="s">
        <v>10175</v>
      </c>
      <c r="H1486" s="7" t="s">
        <v>51</v>
      </c>
      <c r="I1486" s="7" t="s">
        <v>14</v>
      </c>
      <c r="J1486" s="7" t="s">
        <v>15</v>
      </c>
      <c r="K1486" s="7" t="s">
        <v>35</v>
      </c>
      <c r="L1486" s="7" t="s">
        <v>32</v>
      </c>
      <c r="M1486" s="8" t="s">
        <v>11</v>
      </c>
      <c r="N1486" s="23">
        <v>2</v>
      </c>
      <c r="O1486" s="22">
        <v>1167.69</v>
      </c>
      <c r="P1486" s="22">
        <v>2335.38</v>
      </c>
      <c r="Q1486" s="9">
        <f>VLOOKUP(T1486,[1]Sheet1!$R$2:$S$2054,2,0)</f>
        <v>242.5</v>
      </c>
      <c r="R1486" s="9">
        <f>N1486*Q1486</f>
        <v>485</v>
      </c>
      <c r="S1486" s="10">
        <f>ROUND(P1486-R1486,2)</f>
        <v>1850.38</v>
      </c>
      <c r="T1486" s="11" t="s">
        <v>4363</v>
      </c>
      <c r="V1486" s="10">
        <f t="shared" si="229"/>
        <v>1850.38</v>
      </c>
      <c r="W1486" s="10" t="e">
        <f>#REF!-V1486</f>
        <v>#REF!</v>
      </c>
    </row>
    <row r="1487" spans="1:23" x14ac:dyDescent="0.25">
      <c r="A1487" s="7">
        <f t="shared" si="230"/>
        <v>1481</v>
      </c>
      <c r="B1487" s="7" t="s">
        <v>4364</v>
      </c>
      <c r="C1487" s="7" t="s">
        <v>4366</v>
      </c>
      <c r="D1487" s="8" t="s">
        <v>8</v>
      </c>
      <c r="E1487" s="8" t="s">
        <v>41</v>
      </c>
      <c r="F1487" s="8" t="s">
        <v>10175</v>
      </c>
      <c r="G1487" s="8" t="s">
        <v>10175</v>
      </c>
      <c r="H1487" s="7" t="s">
        <v>51</v>
      </c>
      <c r="I1487" s="7" t="s">
        <v>14</v>
      </c>
      <c r="J1487" s="7" t="s">
        <v>52</v>
      </c>
      <c r="K1487" s="7" t="s">
        <v>53</v>
      </c>
      <c r="L1487" s="7" t="s">
        <v>32</v>
      </c>
      <c r="M1487" s="8" t="s">
        <v>11</v>
      </c>
      <c r="N1487" s="23">
        <v>36</v>
      </c>
      <c r="O1487" s="22">
        <v>11.28</v>
      </c>
      <c r="P1487" s="22">
        <v>406.17</v>
      </c>
      <c r="Q1487" s="9">
        <f>O1487</f>
        <v>11.28</v>
      </c>
      <c r="R1487" s="9">
        <f>P1487</f>
        <v>406.17</v>
      </c>
      <c r="S1487" s="10">
        <f>P1487-R1487</f>
        <v>0</v>
      </c>
      <c r="T1487" s="11" t="s">
        <v>4365</v>
      </c>
      <c r="V1487" s="10">
        <f t="shared" si="229"/>
        <v>0</v>
      </c>
      <c r="W1487" s="10" t="e">
        <f>#REF!-V1487</f>
        <v>#REF!</v>
      </c>
    </row>
    <row r="1488" spans="1:23" x14ac:dyDescent="0.25">
      <c r="A1488" s="7">
        <f t="shared" si="230"/>
        <v>1482</v>
      </c>
      <c r="B1488" s="7" t="s">
        <v>4367</v>
      </c>
      <c r="C1488" s="7" t="s">
        <v>4369</v>
      </c>
      <c r="D1488" s="8" t="s">
        <v>8</v>
      </c>
      <c r="E1488" s="8" t="s">
        <v>41</v>
      </c>
      <c r="F1488" s="8" t="s">
        <v>10175</v>
      </c>
      <c r="G1488" s="8" t="s">
        <v>10175</v>
      </c>
      <c r="H1488" s="7" t="s">
        <v>51</v>
      </c>
      <c r="I1488" s="7" t="s">
        <v>14</v>
      </c>
      <c r="J1488" s="7" t="s">
        <v>52</v>
      </c>
      <c r="K1488" s="7" t="s">
        <v>53</v>
      </c>
      <c r="L1488" s="7" t="s">
        <v>32</v>
      </c>
      <c r="M1488" s="8" t="s">
        <v>11</v>
      </c>
      <c r="N1488" s="23">
        <v>38</v>
      </c>
      <c r="O1488" s="22">
        <v>2667.07</v>
      </c>
      <c r="P1488" s="22">
        <v>101348.66</v>
      </c>
      <c r="Q1488" s="9">
        <f>VLOOKUP(T1488,[1]Sheet1!$R$2:$S$2054,2,0)</f>
        <v>774.15</v>
      </c>
      <c r="R1488" s="9">
        <f>N1488*Q1488</f>
        <v>29417.7</v>
      </c>
      <c r="S1488" s="10">
        <f>ROUND(P1488-R1488,2)</f>
        <v>71930.960000000006</v>
      </c>
      <c r="T1488" s="11" t="s">
        <v>4368</v>
      </c>
      <c r="V1488" s="10">
        <f t="shared" si="229"/>
        <v>71930.960000000006</v>
      </c>
      <c r="W1488" s="10" t="e">
        <f>#REF!-V1488</f>
        <v>#REF!</v>
      </c>
    </row>
    <row r="1489" spans="1:23" x14ac:dyDescent="0.25">
      <c r="A1489" s="7">
        <f t="shared" si="230"/>
        <v>1483</v>
      </c>
      <c r="B1489" s="7" t="s">
        <v>4370</v>
      </c>
      <c r="C1489" s="7" t="s">
        <v>4372</v>
      </c>
      <c r="D1489" s="8" t="s">
        <v>8</v>
      </c>
      <c r="E1489" s="8" t="s">
        <v>41</v>
      </c>
      <c r="F1489" s="8" t="s">
        <v>10175</v>
      </c>
      <c r="G1489" s="8" t="s">
        <v>10175</v>
      </c>
      <c r="H1489" s="7" t="s">
        <v>51</v>
      </c>
      <c r="I1489" s="7" t="s">
        <v>14</v>
      </c>
      <c r="J1489" s="7" t="s">
        <v>52</v>
      </c>
      <c r="K1489" s="7" t="s">
        <v>53</v>
      </c>
      <c r="L1489" s="7" t="s">
        <v>32</v>
      </c>
      <c r="M1489" s="8" t="s">
        <v>11</v>
      </c>
      <c r="N1489" s="23">
        <v>45</v>
      </c>
      <c r="O1489" s="22">
        <v>415.39</v>
      </c>
      <c r="P1489" s="22">
        <v>18692.650000000001</v>
      </c>
      <c r="Q1489" s="9">
        <f>VLOOKUP(T1489,[1]Sheet1!$R$2:$S$2054,2,0)</f>
        <v>350.25</v>
      </c>
      <c r="R1489" s="9">
        <f>N1489*Q1489</f>
        <v>15761.25</v>
      </c>
      <c r="S1489" s="10">
        <f>ROUND(P1489-R1489,2)</f>
        <v>2931.4</v>
      </c>
      <c r="T1489" s="11" t="s">
        <v>4371</v>
      </c>
      <c r="V1489" s="10">
        <f t="shared" si="229"/>
        <v>2931.4000000000015</v>
      </c>
      <c r="W1489" s="10" t="e">
        <f>#REF!-V1489</f>
        <v>#REF!</v>
      </c>
    </row>
    <row r="1490" spans="1:23" x14ac:dyDescent="0.25">
      <c r="A1490" s="7">
        <f t="shared" si="230"/>
        <v>1484</v>
      </c>
      <c r="B1490" s="7" t="s">
        <v>4373</v>
      </c>
      <c r="C1490" s="7" t="s">
        <v>4375</v>
      </c>
      <c r="D1490" s="8" t="s">
        <v>8</v>
      </c>
      <c r="E1490" s="8" t="s">
        <v>41</v>
      </c>
      <c r="F1490" s="8" t="s">
        <v>10175</v>
      </c>
      <c r="G1490" s="8" t="s">
        <v>10175</v>
      </c>
      <c r="H1490" s="7" t="s">
        <v>51</v>
      </c>
      <c r="I1490" s="7" t="s">
        <v>14</v>
      </c>
      <c r="J1490" s="7" t="s">
        <v>52</v>
      </c>
      <c r="K1490" s="7" t="s">
        <v>53</v>
      </c>
      <c r="L1490" s="7" t="s">
        <v>32</v>
      </c>
      <c r="M1490" s="8" t="s">
        <v>11</v>
      </c>
      <c r="N1490" s="23">
        <v>16</v>
      </c>
      <c r="O1490" s="22">
        <v>618.46</v>
      </c>
      <c r="P1490" s="22">
        <v>9895.36</v>
      </c>
      <c r="Q1490" s="9">
        <f t="shared" ref="Q1490:R1493" si="232">O1490</f>
        <v>618.46</v>
      </c>
      <c r="R1490" s="9">
        <f t="shared" si="232"/>
        <v>9895.36</v>
      </c>
      <c r="S1490" s="10">
        <f>P1490-R1490</f>
        <v>0</v>
      </c>
      <c r="T1490" s="11" t="s">
        <v>4374</v>
      </c>
      <c r="V1490" s="10">
        <f t="shared" si="229"/>
        <v>0</v>
      </c>
      <c r="W1490" s="10" t="e">
        <f>#REF!-V1490</f>
        <v>#REF!</v>
      </c>
    </row>
    <row r="1491" spans="1:23" x14ac:dyDescent="0.25">
      <c r="A1491" s="7">
        <f t="shared" si="230"/>
        <v>1485</v>
      </c>
      <c r="B1491" s="7" t="s">
        <v>4376</v>
      </c>
      <c r="C1491" s="7" t="s">
        <v>4378</v>
      </c>
      <c r="D1491" s="8" t="s">
        <v>79</v>
      </c>
      <c r="E1491" s="8" t="s">
        <v>117</v>
      </c>
      <c r="F1491" s="8" t="s">
        <v>10175</v>
      </c>
      <c r="G1491" s="8" t="s">
        <v>10175</v>
      </c>
      <c r="H1491" s="7" t="s">
        <v>378</v>
      </c>
      <c r="I1491" s="7" t="s">
        <v>14</v>
      </c>
      <c r="J1491" s="7" t="s">
        <v>81</v>
      </c>
      <c r="K1491" s="7" t="s">
        <v>16</v>
      </c>
      <c r="L1491" s="7" t="s">
        <v>32</v>
      </c>
      <c r="M1491" s="8" t="s">
        <v>11</v>
      </c>
      <c r="N1491" s="23">
        <v>4</v>
      </c>
      <c r="O1491" s="22">
        <v>97.22</v>
      </c>
      <c r="P1491" s="22">
        <v>388.88</v>
      </c>
      <c r="Q1491" s="9">
        <f t="shared" si="232"/>
        <v>97.22</v>
      </c>
      <c r="R1491" s="9">
        <f t="shared" si="232"/>
        <v>388.88</v>
      </c>
      <c r="S1491" s="10">
        <f>P1491-R1491</f>
        <v>0</v>
      </c>
      <c r="T1491" s="11" t="s">
        <v>4377</v>
      </c>
      <c r="V1491" s="10">
        <f t="shared" si="229"/>
        <v>0</v>
      </c>
      <c r="W1491" s="10" t="e">
        <f>#REF!-V1491</f>
        <v>#REF!</v>
      </c>
    </row>
    <row r="1492" spans="1:23" x14ac:dyDescent="0.25">
      <c r="A1492" s="7">
        <f t="shared" si="230"/>
        <v>1486</v>
      </c>
      <c r="B1492" s="7" t="s">
        <v>4379</v>
      </c>
      <c r="C1492" s="7" t="s">
        <v>4381</v>
      </c>
      <c r="D1492" s="8" t="s">
        <v>79</v>
      </c>
      <c r="E1492" s="8" t="s">
        <v>117</v>
      </c>
      <c r="F1492" s="8" t="s">
        <v>10175</v>
      </c>
      <c r="G1492" s="8" t="s">
        <v>10175</v>
      </c>
      <c r="H1492" s="7" t="s">
        <v>378</v>
      </c>
      <c r="I1492" s="7" t="s">
        <v>14</v>
      </c>
      <c r="J1492" s="7" t="s">
        <v>81</v>
      </c>
      <c r="K1492" s="7" t="s">
        <v>16</v>
      </c>
      <c r="L1492" s="7" t="s">
        <v>32</v>
      </c>
      <c r="M1492" s="8" t="s">
        <v>11</v>
      </c>
      <c r="N1492" s="23">
        <v>8</v>
      </c>
      <c r="O1492" s="22">
        <v>42.84</v>
      </c>
      <c r="P1492" s="22">
        <v>342.69</v>
      </c>
      <c r="Q1492" s="9">
        <f t="shared" si="232"/>
        <v>42.84</v>
      </c>
      <c r="R1492" s="9">
        <f t="shared" si="232"/>
        <v>342.69</v>
      </c>
      <c r="S1492" s="10">
        <f>P1492-R1492</f>
        <v>0</v>
      </c>
      <c r="T1492" s="11" t="s">
        <v>4380</v>
      </c>
      <c r="V1492" s="10">
        <f t="shared" si="229"/>
        <v>0</v>
      </c>
      <c r="W1492" s="10" t="e">
        <f>#REF!-V1492</f>
        <v>#REF!</v>
      </c>
    </row>
    <row r="1493" spans="1:23" x14ac:dyDescent="0.25">
      <c r="A1493" s="7">
        <f t="shared" si="230"/>
        <v>1487</v>
      </c>
      <c r="B1493" s="7" t="s">
        <v>4382</v>
      </c>
      <c r="C1493" s="7" t="s">
        <v>4384</v>
      </c>
      <c r="D1493" s="8" t="s">
        <v>79</v>
      </c>
      <c r="E1493" s="8" t="s">
        <v>117</v>
      </c>
      <c r="F1493" s="8" t="s">
        <v>10175</v>
      </c>
      <c r="G1493" s="8" t="s">
        <v>10175</v>
      </c>
      <c r="H1493" s="7" t="s">
        <v>378</v>
      </c>
      <c r="I1493" s="7" t="s">
        <v>14</v>
      </c>
      <c r="J1493" s="7" t="s">
        <v>81</v>
      </c>
      <c r="K1493" s="7" t="s">
        <v>16</v>
      </c>
      <c r="L1493" s="7" t="s">
        <v>32</v>
      </c>
      <c r="M1493" s="8" t="s">
        <v>11</v>
      </c>
      <c r="N1493" s="23">
        <v>1</v>
      </c>
      <c r="O1493" s="22">
        <v>110.16</v>
      </c>
      <c r="P1493" s="22">
        <v>110.16</v>
      </c>
      <c r="Q1493" s="9">
        <f t="shared" si="232"/>
        <v>110.16</v>
      </c>
      <c r="R1493" s="9">
        <f t="shared" si="232"/>
        <v>110.16</v>
      </c>
      <c r="S1493" s="10">
        <f>P1493-R1493</f>
        <v>0</v>
      </c>
      <c r="T1493" s="11" t="s">
        <v>4383</v>
      </c>
      <c r="V1493" s="10">
        <f t="shared" si="229"/>
        <v>0</v>
      </c>
      <c r="W1493" s="10" t="e">
        <f>#REF!-V1493</f>
        <v>#REF!</v>
      </c>
    </row>
    <row r="1494" spans="1:23" x14ac:dyDescent="0.25">
      <c r="A1494" s="7">
        <f t="shared" si="230"/>
        <v>1488</v>
      </c>
      <c r="B1494" s="7" t="s">
        <v>4385</v>
      </c>
      <c r="C1494" s="7" t="s">
        <v>4387</v>
      </c>
      <c r="D1494" s="8" t="s">
        <v>8</v>
      </c>
      <c r="E1494" s="8" t="s">
        <v>41</v>
      </c>
      <c r="F1494" s="8" t="s">
        <v>10175</v>
      </c>
      <c r="G1494" s="8" t="s">
        <v>10175</v>
      </c>
      <c r="H1494" s="7" t="s">
        <v>51</v>
      </c>
      <c r="I1494" s="7" t="s">
        <v>14</v>
      </c>
      <c r="J1494" s="7" t="s">
        <v>52</v>
      </c>
      <c r="K1494" s="7" t="s">
        <v>53</v>
      </c>
      <c r="L1494" s="7" t="s">
        <v>32</v>
      </c>
      <c r="M1494" s="8" t="s">
        <v>11</v>
      </c>
      <c r="N1494" s="23">
        <v>71</v>
      </c>
      <c r="O1494" s="22">
        <v>43.62</v>
      </c>
      <c r="P1494" s="22">
        <v>3097.02</v>
      </c>
      <c r="Q1494" s="9">
        <f>VLOOKUP(T1494,[1]Sheet1!$R$2:$S$2054,2,0)</f>
        <v>38.35</v>
      </c>
      <c r="R1494" s="9">
        <f>N1494*Q1494</f>
        <v>2722.85</v>
      </c>
      <c r="S1494" s="10">
        <f>ROUND(P1494-R1494,2)</f>
        <v>374.17</v>
      </c>
      <c r="T1494" s="11" t="s">
        <v>4386</v>
      </c>
      <c r="V1494" s="10">
        <f t="shared" si="229"/>
        <v>374.17000000000007</v>
      </c>
      <c r="W1494" s="10" t="e">
        <f>#REF!-V1494</f>
        <v>#REF!</v>
      </c>
    </row>
    <row r="1495" spans="1:23" x14ac:dyDescent="0.25">
      <c r="A1495" s="7">
        <f t="shared" si="230"/>
        <v>1489</v>
      </c>
      <c r="B1495" s="7" t="s">
        <v>4388</v>
      </c>
      <c r="C1495" s="7" t="s">
        <v>4390</v>
      </c>
      <c r="D1495" s="8" t="s">
        <v>8</v>
      </c>
      <c r="E1495" s="8" t="s">
        <v>241</v>
      </c>
      <c r="F1495" s="8" t="s">
        <v>10175</v>
      </c>
      <c r="G1495" s="8" t="s">
        <v>10175</v>
      </c>
      <c r="H1495" s="7" t="s">
        <v>83</v>
      </c>
      <c r="I1495" s="7" t="s">
        <v>14</v>
      </c>
      <c r="J1495" s="7" t="s">
        <v>15</v>
      </c>
      <c r="K1495" s="7" t="s">
        <v>35</v>
      </c>
      <c r="L1495" s="7" t="s">
        <v>32</v>
      </c>
      <c r="M1495" s="8" t="s">
        <v>11</v>
      </c>
      <c r="N1495" s="23">
        <v>506</v>
      </c>
      <c r="O1495" s="22">
        <v>0.02</v>
      </c>
      <c r="P1495" s="22">
        <v>8.89</v>
      </c>
      <c r="Q1495" s="9">
        <f>O1495</f>
        <v>0.02</v>
      </c>
      <c r="R1495" s="9">
        <f>P1495</f>
        <v>8.89</v>
      </c>
      <c r="S1495" s="10">
        <f>P1495-R1495</f>
        <v>0</v>
      </c>
      <c r="T1495" s="11" t="s">
        <v>4389</v>
      </c>
      <c r="V1495" s="10">
        <f t="shared" si="229"/>
        <v>0</v>
      </c>
      <c r="W1495" s="10" t="e">
        <f>#REF!-V1495</f>
        <v>#REF!</v>
      </c>
    </row>
    <row r="1496" spans="1:23" x14ac:dyDescent="0.25">
      <c r="A1496" s="7">
        <f t="shared" si="230"/>
        <v>1490</v>
      </c>
      <c r="B1496" s="7" t="s">
        <v>4391</v>
      </c>
      <c r="C1496" s="7" t="s">
        <v>4393</v>
      </c>
      <c r="D1496" s="8" t="s">
        <v>8</v>
      </c>
      <c r="E1496" s="8" t="s">
        <v>241</v>
      </c>
      <c r="F1496" s="8" t="s">
        <v>10175</v>
      </c>
      <c r="G1496" s="8" t="s">
        <v>10175</v>
      </c>
      <c r="H1496" s="7" t="s">
        <v>83</v>
      </c>
      <c r="I1496" s="7" t="s">
        <v>14</v>
      </c>
      <c r="J1496" s="7" t="s">
        <v>15</v>
      </c>
      <c r="K1496" s="7" t="s">
        <v>35</v>
      </c>
      <c r="L1496" s="7" t="s">
        <v>32</v>
      </c>
      <c r="M1496" s="8" t="s">
        <v>11</v>
      </c>
      <c r="N1496" s="23">
        <v>614</v>
      </c>
      <c r="O1496" s="22">
        <v>17.55</v>
      </c>
      <c r="P1496" s="22">
        <v>10773.59</v>
      </c>
      <c r="Q1496" s="9">
        <f>VLOOKUP(T1496,[1]Sheet1!$R$2:$S$2054,2,0)</f>
        <v>3.95</v>
      </c>
      <c r="R1496" s="9">
        <f>N1496*Q1496</f>
        <v>2425.3000000000002</v>
      </c>
      <c r="S1496" s="10">
        <f>ROUND(P1496-R1496,2)</f>
        <v>8348.2900000000009</v>
      </c>
      <c r="T1496" s="11" t="s">
        <v>4392</v>
      </c>
      <c r="V1496" s="10">
        <f t="shared" si="229"/>
        <v>8348.2900000000009</v>
      </c>
      <c r="W1496" s="10" t="e">
        <f>#REF!-V1496</f>
        <v>#REF!</v>
      </c>
    </row>
    <row r="1497" spans="1:23" x14ac:dyDescent="0.25">
      <c r="A1497" s="7">
        <f t="shared" si="230"/>
        <v>1491</v>
      </c>
      <c r="B1497" s="7" t="s">
        <v>4391</v>
      </c>
      <c r="C1497" s="7" t="s">
        <v>4393</v>
      </c>
      <c r="D1497" s="8" t="s">
        <v>8</v>
      </c>
      <c r="E1497" s="8" t="s">
        <v>241</v>
      </c>
      <c r="F1497" s="8" t="s">
        <v>10175</v>
      </c>
      <c r="G1497" s="8" t="s">
        <v>10175</v>
      </c>
      <c r="H1497" s="7" t="s">
        <v>83</v>
      </c>
      <c r="I1497" s="7" t="s">
        <v>14</v>
      </c>
      <c r="J1497" s="7" t="s">
        <v>15</v>
      </c>
      <c r="K1497" s="7" t="s">
        <v>35</v>
      </c>
      <c r="L1497" s="7" t="s">
        <v>32</v>
      </c>
      <c r="M1497" s="8" t="s">
        <v>11</v>
      </c>
      <c r="N1497" s="23">
        <v>48</v>
      </c>
      <c r="O1497" s="22">
        <v>17.55</v>
      </c>
      <c r="P1497" s="22">
        <v>842.24</v>
      </c>
      <c r="Q1497" s="9">
        <f>VLOOKUP(T1497,[1]Sheet1!$R$2:$S$2054,2,0)</f>
        <v>3.95</v>
      </c>
      <c r="R1497" s="9">
        <f>N1497*Q1497</f>
        <v>189.60000000000002</v>
      </c>
      <c r="S1497" s="10">
        <f>ROUND(P1497-R1497,2)</f>
        <v>652.64</v>
      </c>
      <c r="T1497" s="11" t="s">
        <v>4394</v>
      </c>
      <c r="V1497" s="10">
        <f t="shared" si="229"/>
        <v>652.64</v>
      </c>
      <c r="W1497" s="10" t="e">
        <f>#REF!-V1497</f>
        <v>#REF!</v>
      </c>
    </row>
    <row r="1498" spans="1:23" x14ac:dyDescent="0.25">
      <c r="A1498" s="7">
        <f t="shared" si="230"/>
        <v>1492</v>
      </c>
      <c r="B1498" s="7" t="s">
        <v>4395</v>
      </c>
      <c r="C1498" s="7" t="s">
        <v>4396</v>
      </c>
      <c r="D1498" s="8" t="s">
        <v>8</v>
      </c>
      <c r="E1498" s="8" t="s">
        <v>241</v>
      </c>
      <c r="F1498" s="8" t="s">
        <v>10175</v>
      </c>
      <c r="G1498" s="8" t="s">
        <v>10175</v>
      </c>
      <c r="H1498" s="7" t="s">
        <v>83</v>
      </c>
      <c r="I1498" s="7" t="s">
        <v>14</v>
      </c>
      <c r="J1498" s="7" t="s">
        <v>15</v>
      </c>
      <c r="K1498" s="7" t="s">
        <v>35</v>
      </c>
      <c r="L1498" s="7" t="s">
        <v>32</v>
      </c>
      <c r="M1498" s="8" t="s">
        <v>11</v>
      </c>
      <c r="N1498" s="23">
        <v>422</v>
      </c>
      <c r="O1498" s="22">
        <v>19.829999999999998</v>
      </c>
      <c r="P1498" s="22">
        <v>8366.68</v>
      </c>
      <c r="Q1498" s="9">
        <f>VLOOKUP(T1498,[1]Sheet1!$R$2:$S$2054,2,0)</f>
        <v>5.48</v>
      </c>
      <c r="R1498" s="9">
        <f>N1498*Q1498</f>
        <v>2312.5600000000004</v>
      </c>
      <c r="S1498" s="10">
        <f>ROUND(P1498-R1498,2)</f>
        <v>6054.12</v>
      </c>
      <c r="T1498" s="11" t="s">
        <v>4397</v>
      </c>
      <c r="V1498" s="10">
        <f t="shared" si="229"/>
        <v>6054.12</v>
      </c>
      <c r="W1498" s="10" t="e">
        <f>#REF!-V1498</f>
        <v>#REF!</v>
      </c>
    </row>
    <row r="1499" spans="1:23" x14ac:dyDescent="0.25">
      <c r="A1499" s="7">
        <f t="shared" si="230"/>
        <v>1493</v>
      </c>
      <c r="B1499" s="7" t="s">
        <v>4398</v>
      </c>
      <c r="C1499" s="7" t="s">
        <v>4400</v>
      </c>
      <c r="D1499" s="8" t="s">
        <v>8</v>
      </c>
      <c r="E1499" s="8" t="s">
        <v>241</v>
      </c>
      <c r="F1499" s="8" t="s">
        <v>10175</v>
      </c>
      <c r="G1499" s="8" t="s">
        <v>10175</v>
      </c>
      <c r="H1499" s="7" t="s">
        <v>83</v>
      </c>
      <c r="I1499" s="7" t="s">
        <v>14</v>
      </c>
      <c r="J1499" s="7" t="s">
        <v>15</v>
      </c>
      <c r="K1499" s="7" t="s">
        <v>35</v>
      </c>
      <c r="L1499" s="7" t="s">
        <v>32</v>
      </c>
      <c r="M1499" s="8" t="s">
        <v>11</v>
      </c>
      <c r="N1499" s="23">
        <v>98</v>
      </c>
      <c r="O1499" s="22">
        <v>0.01</v>
      </c>
      <c r="P1499" s="22">
        <v>0.98</v>
      </c>
      <c r="Q1499" s="9">
        <f>O1499</f>
        <v>0.01</v>
      </c>
      <c r="R1499" s="9">
        <f>P1499</f>
        <v>0.98</v>
      </c>
      <c r="S1499" s="10">
        <f>P1499-R1499</f>
        <v>0</v>
      </c>
      <c r="T1499" s="11" t="s">
        <v>4399</v>
      </c>
      <c r="V1499" s="10">
        <f t="shared" si="229"/>
        <v>0</v>
      </c>
      <c r="W1499" s="10" t="e">
        <f>#REF!-V1499</f>
        <v>#REF!</v>
      </c>
    </row>
    <row r="1500" spans="1:23" x14ac:dyDescent="0.25">
      <c r="A1500" s="7">
        <f t="shared" si="230"/>
        <v>1494</v>
      </c>
      <c r="B1500" s="7" t="s">
        <v>4401</v>
      </c>
      <c r="C1500" s="7" t="s">
        <v>4403</v>
      </c>
      <c r="D1500" s="8" t="s">
        <v>79</v>
      </c>
      <c r="E1500" s="8" t="s">
        <v>117</v>
      </c>
      <c r="F1500" s="8" t="s">
        <v>10175</v>
      </c>
      <c r="G1500" s="8" t="s">
        <v>10175</v>
      </c>
      <c r="H1500" s="7" t="s">
        <v>121</v>
      </c>
      <c r="I1500" s="7" t="s">
        <v>14</v>
      </c>
      <c r="J1500" s="7" t="s">
        <v>81</v>
      </c>
      <c r="K1500" s="7" t="s">
        <v>16</v>
      </c>
      <c r="L1500" s="7" t="s">
        <v>32</v>
      </c>
      <c r="M1500" s="8" t="s">
        <v>11</v>
      </c>
      <c r="N1500" s="23">
        <v>8</v>
      </c>
      <c r="O1500" s="22">
        <v>10.32</v>
      </c>
      <c r="P1500" s="22">
        <v>82.56</v>
      </c>
      <c r="Q1500" s="9">
        <f>O1500</f>
        <v>10.32</v>
      </c>
      <c r="R1500" s="9">
        <f>P1500</f>
        <v>82.56</v>
      </c>
      <c r="S1500" s="10">
        <f>P1500-R1500</f>
        <v>0</v>
      </c>
      <c r="T1500" s="11" t="s">
        <v>4402</v>
      </c>
      <c r="V1500" s="10">
        <f t="shared" si="229"/>
        <v>0</v>
      </c>
      <c r="W1500" s="10" t="e">
        <f>#REF!-V1500</f>
        <v>#REF!</v>
      </c>
    </row>
    <row r="1501" spans="1:23" x14ac:dyDescent="0.25">
      <c r="A1501" s="7">
        <f t="shared" si="230"/>
        <v>1495</v>
      </c>
      <c r="B1501" s="7" t="s">
        <v>4404</v>
      </c>
      <c r="C1501" s="7" t="s">
        <v>4406</v>
      </c>
      <c r="D1501" s="8" t="s">
        <v>8</v>
      </c>
      <c r="E1501" s="8" t="s">
        <v>241</v>
      </c>
      <c r="F1501" s="8" t="s">
        <v>10175</v>
      </c>
      <c r="G1501" s="8" t="s">
        <v>10175</v>
      </c>
      <c r="H1501" s="7" t="s">
        <v>83</v>
      </c>
      <c r="I1501" s="7" t="s">
        <v>14</v>
      </c>
      <c r="J1501" s="7" t="s">
        <v>15</v>
      </c>
      <c r="K1501" s="7" t="s">
        <v>35</v>
      </c>
      <c r="L1501" s="7" t="s">
        <v>324</v>
      </c>
      <c r="M1501" s="8" t="s">
        <v>11</v>
      </c>
      <c r="N1501" s="23">
        <v>9814</v>
      </c>
      <c r="O1501" s="22">
        <v>3.93</v>
      </c>
      <c r="P1501" s="22">
        <v>38532.51</v>
      </c>
      <c r="Q1501" s="9">
        <f>VLOOKUP(T1501,[1]Sheet1!$R$2:$S$2054,2,0)</f>
        <v>1.08</v>
      </c>
      <c r="R1501" s="9">
        <f>N1501*Q1501</f>
        <v>10599.12</v>
      </c>
      <c r="S1501" s="10">
        <f>ROUND(P1501-R1501,2)</f>
        <v>27933.39</v>
      </c>
      <c r="T1501" s="11" t="s">
        <v>4405</v>
      </c>
      <c r="V1501" s="10">
        <f t="shared" si="229"/>
        <v>27933.39</v>
      </c>
      <c r="W1501" s="10" t="e">
        <f>#REF!-V1501</f>
        <v>#REF!</v>
      </c>
    </row>
    <row r="1502" spans="1:23" x14ac:dyDescent="0.25">
      <c r="A1502" s="7">
        <f t="shared" si="230"/>
        <v>1496</v>
      </c>
      <c r="B1502" s="7" t="s">
        <v>4407</v>
      </c>
      <c r="C1502" s="7" t="s">
        <v>4409</v>
      </c>
      <c r="D1502" s="8" t="s">
        <v>8</v>
      </c>
      <c r="E1502" s="8" t="s">
        <v>41</v>
      </c>
      <c r="F1502" s="8" t="s">
        <v>10175</v>
      </c>
      <c r="G1502" s="8" t="s">
        <v>10175</v>
      </c>
      <c r="H1502" s="7" t="s">
        <v>51</v>
      </c>
      <c r="I1502" s="7" t="s">
        <v>14</v>
      </c>
      <c r="J1502" s="7" t="s">
        <v>52</v>
      </c>
      <c r="K1502" s="7" t="s">
        <v>53</v>
      </c>
      <c r="L1502" s="7" t="s">
        <v>32</v>
      </c>
      <c r="M1502" s="8" t="s">
        <v>11</v>
      </c>
      <c r="N1502" s="23">
        <v>19</v>
      </c>
      <c r="O1502" s="22">
        <v>756.67</v>
      </c>
      <c r="P1502" s="22">
        <v>14376.66</v>
      </c>
      <c r="Q1502" s="9">
        <f>O1502</f>
        <v>756.67</v>
      </c>
      <c r="R1502" s="9">
        <f>P1502</f>
        <v>14376.66</v>
      </c>
      <c r="S1502" s="10">
        <f>P1502-R1502</f>
        <v>0</v>
      </c>
      <c r="T1502" s="11" t="s">
        <v>4408</v>
      </c>
      <c r="V1502" s="10">
        <f t="shared" si="229"/>
        <v>0</v>
      </c>
      <c r="W1502" s="10" t="e">
        <f>#REF!-V1502</f>
        <v>#REF!</v>
      </c>
    </row>
    <row r="1503" spans="1:23" x14ac:dyDescent="0.25">
      <c r="A1503" s="7">
        <f t="shared" si="230"/>
        <v>1497</v>
      </c>
      <c r="B1503" s="7" t="s">
        <v>4410</v>
      </c>
      <c r="C1503" s="7" t="s">
        <v>4412</v>
      </c>
      <c r="D1503" s="8" t="s">
        <v>8</v>
      </c>
      <c r="E1503" s="8" t="s">
        <v>241</v>
      </c>
      <c r="F1503" s="8" t="s">
        <v>10175</v>
      </c>
      <c r="G1503" s="8" t="s">
        <v>10175</v>
      </c>
      <c r="H1503" s="7" t="s">
        <v>83</v>
      </c>
      <c r="I1503" s="7" t="s">
        <v>14</v>
      </c>
      <c r="J1503" s="7" t="s">
        <v>15</v>
      </c>
      <c r="K1503" s="7" t="s">
        <v>35</v>
      </c>
      <c r="L1503" s="7" t="s">
        <v>479</v>
      </c>
      <c r="M1503" s="8" t="s">
        <v>11</v>
      </c>
      <c r="N1503" s="23">
        <v>46</v>
      </c>
      <c r="O1503" s="22">
        <v>242.89</v>
      </c>
      <c r="P1503" s="22">
        <v>11172.94</v>
      </c>
      <c r="Q1503" s="9">
        <f>VLOOKUP(T1503,[1]Sheet1!$R$2:$S$2054,2,0)</f>
        <v>69.28</v>
      </c>
      <c r="R1503" s="9">
        <f>N1503*Q1503</f>
        <v>3186.88</v>
      </c>
      <c r="S1503" s="10">
        <f>ROUND(P1503-R1503,2)</f>
        <v>7986.06</v>
      </c>
      <c r="T1503" s="11" t="s">
        <v>4411</v>
      </c>
      <c r="V1503" s="10">
        <f t="shared" si="229"/>
        <v>7986.06</v>
      </c>
      <c r="W1503" s="10" t="e">
        <f>#REF!-V1503</f>
        <v>#REF!</v>
      </c>
    </row>
    <row r="1504" spans="1:23" x14ac:dyDescent="0.25">
      <c r="A1504" s="7">
        <f t="shared" si="230"/>
        <v>1498</v>
      </c>
      <c r="B1504" s="7" t="s">
        <v>4413</v>
      </c>
      <c r="C1504" s="7" t="s">
        <v>4415</v>
      </c>
      <c r="D1504" s="8" t="s">
        <v>8</v>
      </c>
      <c r="E1504" s="8" t="s">
        <v>41</v>
      </c>
      <c r="F1504" s="8" t="s">
        <v>10175</v>
      </c>
      <c r="G1504" s="8" t="s">
        <v>10175</v>
      </c>
      <c r="H1504" s="7" t="s">
        <v>51</v>
      </c>
      <c r="I1504" s="7" t="s">
        <v>14</v>
      </c>
      <c r="J1504" s="7" t="s">
        <v>52</v>
      </c>
      <c r="K1504" s="7" t="s">
        <v>53</v>
      </c>
      <c r="L1504" s="7" t="s">
        <v>32</v>
      </c>
      <c r="M1504" s="8" t="s">
        <v>11</v>
      </c>
      <c r="N1504" s="23">
        <v>46</v>
      </c>
      <c r="O1504" s="22">
        <v>549.04999999999995</v>
      </c>
      <c r="P1504" s="22">
        <v>25256.28</v>
      </c>
      <c r="Q1504" s="9">
        <f>VLOOKUP(T1504,[1]Sheet1!$R$2:$S$2054,2,0)</f>
        <v>317.56</v>
      </c>
      <c r="R1504" s="9">
        <f>N1504*Q1504</f>
        <v>14607.76</v>
      </c>
      <c r="S1504" s="10">
        <f>ROUND(P1504-R1504,2)</f>
        <v>10648.52</v>
      </c>
      <c r="T1504" s="11" t="s">
        <v>4414</v>
      </c>
      <c r="V1504" s="10">
        <f t="shared" si="229"/>
        <v>10648.519999999999</v>
      </c>
      <c r="W1504" s="10" t="e">
        <f>#REF!-V1504</f>
        <v>#REF!</v>
      </c>
    </row>
    <row r="1505" spans="1:23" x14ac:dyDescent="0.25">
      <c r="A1505" s="7">
        <f t="shared" si="230"/>
        <v>1499</v>
      </c>
      <c r="B1505" s="7" t="s">
        <v>4416</v>
      </c>
      <c r="C1505" s="7" t="s">
        <v>4417</v>
      </c>
      <c r="D1505" s="8" t="s">
        <v>79</v>
      </c>
      <c r="E1505" s="8" t="s">
        <v>117</v>
      </c>
      <c r="F1505" s="8" t="s">
        <v>10175</v>
      </c>
      <c r="G1505" s="8" t="s">
        <v>10175</v>
      </c>
      <c r="H1505" s="7" t="s">
        <v>121</v>
      </c>
      <c r="I1505" s="7" t="s">
        <v>14</v>
      </c>
      <c r="J1505" s="7" t="s">
        <v>81</v>
      </c>
      <c r="K1505" s="7" t="s">
        <v>16</v>
      </c>
      <c r="L1505" s="7" t="s">
        <v>32</v>
      </c>
      <c r="M1505" s="8" t="s">
        <v>11</v>
      </c>
      <c r="N1505" s="23">
        <v>36</v>
      </c>
      <c r="O1505" s="22">
        <v>391.26</v>
      </c>
      <c r="P1505" s="22">
        <v>14085.36</v>
      </c>
      <c r="Q1505" s="9">
        <f>O1505</f>
        <v>391.26</v>
      </c>
      <c r="R1505" s="9">
        <f>P1505</f>
        <v>14085.36</v>
      </c>
      <c r="S1505" s="10">
        <f>P1505-R1505</f>
        <v>0</v>
      </c>
      <c r="T1505" s="11" t="s">
        <v>4418</v>
      </c>
      <c r="V1505" s="10">
        <f t="shared" si="229"/>
        <v>0</v>
      </c>
      <c r="W1505" s="10" t="e">
        <f>#REF!-V1505</f>
        <v>#REF!</v>
      </c>
    </row>
    <row r="1506" spans="1:23" x14ac:dyDescent="0.25">
      <c r="A1506" s="7">
        <f t="shared" si="230"/>
        <v>1500</v>
      </c>
      <c r="B1506" s="7" t="s">
        <v>4419</v>
      </c>
      <c r="C1506" s="7" t="s">
        <v>4420</v>
      </c>
      <c r="D1506" s="8" t="s">
        <v>79</v>
      </c>
      <c r="E1506" s="8" t="s">
        <v>117</v>
      </c>
      <c r="F1506" s="8" t="s">
        <v>10175</v>
      </c>
      <c r="G1506" s="8" t="s">
        <v>10175</v>
      </c>
      <c r="H1506" s="7" t="s">
        <v>121</v>
      </c>
      <c r="I1506" s="7" t="s">
        <v>14</v>
      </c>
      <c r="J1506" s="7" t="s">
        <v>81</v>
      </c>
      <c r="K1506" s="7" t="s">
        <v>16</v>
      </c>
      <c r="L1506" s="7" t="s">
        <v>32</v>
      </c>
      <c r="M1506" s="8" t="s">
        <v>11</v>
      </c>
      <c r="N1506" s="23">
        <v>25</v>
      </c>
      <c r="O1506" s="22">
        <v>536.08000000000004</v>
      </c>
      <c r="P1506" s="22">
        <v>13401.92</v>
      </c>
      <c r="Q1506" s="9">
        <f>O1506</f>
        <v>536.08000000000004</v>
      </c>
      <c r="R1506" s="9">
        <f>P1506</f>
        <v>13401.92</v>
      </c>
      <c r="S1506" s="10">
        <f>P1506-R1506</f>
        <v>0</v>
      </c>
      <c r="T1506" s="11" t="s">
        <v>4421</v>
      </c>
      <c r="V1506" s="10">
        <f t="shared" si="229"/>
        <v>0</v>
      </c>
      <c r="W1506" s="10" t="e">
        <f>#REF!-V1506</f>
        <v>#REF!</v>
      </c>
    </row>
    <row r="1507" spans="1:23" x14ac:dyDescent="0.25">
      <c r="A1507" s="7">
        <f t="shared" si="230"/>
        <v>1501</v>
      </c>
      <c r="B1507" s="7" t="s">
        <v>4422</v>
      </c>
      <c r="C1507" s="7" t="s">
        <v>4424</v>
      </c>
      <c r="D1507" s="8" t="s">
        <v>8</v>
      </c>
      <c r="E1507" s="8" t="s">
        <v>126</v>
      </c>
      <c r="F1507" s="8" t="s">
        <v>10175</v>
      </c>
      <c r="G1507" s="8" t="s">
        <v>10175</v>
      </c>
      <c r="H1507" s="7" t="s">
        <v>307</v>
      </c>
      <c r="I1507" s="7" t="s">
        <v>14</v>
      </c>
      <c r="J1507" s="7" t="s">
        <v>15</v>
      </c>
      <c r="K1507" s="7" t="s">
        <v>16</v>
      </c>
      <c r="L1507" s="7" t="s">
        <v>32</v>
      </c>
      <c r="M1507" s="8" t="s">
        <v>11</v>
      </c>
      <c r="N1507" s="23">
        <v>10</v>
      </c>
      <c r="O1507" s="22">
        <v>3002.6</v>
      </c>
      <c r="P1507" s="22">
        <v>30026</v>
      </c>
      <c r="Q1507" s="9">
        <f>VLOOKUP(T1507,[1]Sheet1!$R$2:$S$2054,2,0)</f>
        <v>727.1</v>
      </c>
      <c r="R1507" s="9">
        <f>N1507*Q1507</f>
        <v>7271</v>
      </c>
      <c r="S1507" s="10">
        <f>ROUND(P1507-R1507,2)</f>
        <v>22755</v>
      </c>
      <c r="T1507" s="11" t="s">
        <v>4423</v>
      </c>
      <c r="V1507" s="10">
        <f t="shared" si="229"/>
        <v>22755</v>
      </c>
      <c r="W1507" s="10" t="e">
        <f>#REF!-V1507</f>
        <v>#REF!</v>
      </c>
    </row>
    <row r="1508" spans="1:23" x14ac:dyDescent="0.25">
      <c r="A1508" s="7">
        <f t="shared" si="230"/>
        <v>1502</v>
      </c>
      <c r="B1508" s="7" t="s">
        <v>4425</v>
      </c>
      <c r="C1508" s="7" t="s">
        <v>4427</v>
      </c>
      <c r="D1508" s="8" t="s">
        <v>8</v>
      </c>
      <c r="E1508" s="8" t="s">
        <v>241</v>
      </c>
      <c r="F1508" s="8" t="s">
        <v>10175</v>
      </c>
      <c r="G1508" s="8" t="s">
        <v>10175</v>
      </c>
      <c r="H1508" s="7" t="s">
        <v>83</v>
      </c>
      <c r="I1508" s="7" t="s">
        <v>14</v>
      </c>
      <c r="J1508" s="7" t="s">
        <v>15</v>
      </c>
      <c r="K1508" s="7" t="s">
        <v>35</v>
      </c>
      <c r="L1508" s="7" t="s">
        <v>32</v>
      </c>
      <c r="M1508" s="8" t="s">
        <v>11</v>
      </c>
      <c r="N1508" s="23">
        <v>1872</v>
      </c>
      <c r="O1508" s="22">
        <v>80.709999999999994</v>
      </c>
      <c r="P1508" s="22">
        <v>151091.75</v>
      </c>
      <c r="Q1508" s="9">
        <f>VLOOKUP(T1508,[1]Sheet1!$R$2:$S$2054,2,0)</f>
        <v>68.05</v>
      </c>
      <c r="R1508" s="9">
        <f>N1508*Q1508</f>
        <v>127389.59999999999</v>
      </c>
      <c r="S1508" s="10">
        <f>ROUND(P1508-R1508,2)</f>
        <v>23702.15</v>
      </c>
      <c r="T1508" s="11" t="s">
        <v>4426</v>
      </c>
      <c r="V1508" s="10">
        <f t="shared" si="229"/>
        <v>23702.150000000009</v>
      </c>
      <c r="W1508" s="10" t="e">
        <f>#REF!-V1508</f>
        <v>#REF!</v>
      </c>
    </row>
    <row r="1509" spans="1:23" x14ac:dyDescent="0.25">
      <c r="A1509" s="7">
        <f t="shared" si="230"/>
        <v>1503</v>
      </c>
      <c r="B1509" s="7" t="s">
        <v>4428</v>
      </c>
      <c r="C1509" s="7" t="s">
        <v>4430</v>
      </c>
      <c r="D1509" s="8" t="s">
        <v>8</v>
      </c>
      <c r="E1509" s="8" t="s">
        <v>31</v>
      </c>
      <c r="F1509" s="8" t="s">
        <v>10175</v>
      </c>
      <c r="G1509" s="8" t="s">
        <v>10175</v>
      </c>
      <c r="H1509" s="7" t="s">
        <v>34</v>
      </c>
      <c r="I1509" s="7" t="s">
        <v>14</v>
      </c>
      <c r="J1509" s="7" t="s">
        <v>15</v>
      </c>
      <c r="K1509" s="7" t="s">
        <v>16</v>
      </c>
      <c r="L1509" s="7" t="s">
        <v>10</v>
      </c>
      <c r="M1509" s="8" t="s">
        <v>11</v>
      </c>
      <c r="N1509" s="23">
        <v>13</v>
      </c>
      <c r="O1509" s="22">
        <v>85.4</v>
      </c>
      <c r="P1509" s="22">
        <v>1110.2</v>
      </c>
      <c r="Q1509" s="9">
        <f>VLOOKUP(T1509,[1]Sheet1!$R$2:$S$2054,2,0)</f>
        <v>75.069999999999993</v>
      </c>
      <c r="R1509" s="9">
        <f>N1509*Q1509</f>
        <v>975.90999999999985</v>
      </c>
      <c r="S1509" s="10">
        <f>ROUND(P1509-R1509,2)</f>
        <v>134.29</v>
      </c>
      <c r="T1509" s="11" t="s">
        <v>4429</v>
      </c>
      <c r="V1509" s="10">
        <f t="shared" si="229"/>
        <v>134.29000000000019</v>
      </c>
      <c r="W1509" s="10" t="e">
        <f>#REF!-V1509</f>
        <v>#REF!</v>
      </c>
    </row>
    <row r="1510" spans="1:23" x14ac:dyDescent="0.25">
      <c r="A1510" s="7">
        <f t="shared" si="230"/>
        <v>1504</v>
      </c>
      <c r="B1510" s="7" t="s">
        <v>4431</v>
      </c>
      <c r="C1510" s="7" t="s">
        <v>4433</v>
      </c>
      <c r="D1510" s="8" t="s">
        <v>8</v>
      </c>
      <c r="E1510" s="8" t="s">
        <v>31</v>
      </c>
      <c r="F1510" s="8" t="s">
        <v>10175</v>
      </c>
      <c r="G1510" s="8" t="s">
        <v>10175</v>
      </c>
      <c r="H1510" s="7" t="s">
        <v>34</v>
      </c>
      <c r="I1510" s="7" t="s">
        <v>14</v>
      </c>
      <c r="J1510" s="7" t="s">
        <v>15</v>
      </c>
      <c r="K1510" s="7" t="s">
        <v>16</v>
      </c>
      <c r="L1510" s="7" t="s">
        <v>10</v>
      </c>
      <c r="M1510" s="8" t="s">
        <v>11</v>
      </c>
      <c r="N1510" s="23">
        <v>192</v>
      </c>
      <c r="O1510" s="22">
        <v>105.49</v>
      </c>
      <c r="P1510" s="22">
        <v>20254.080000000002</v>
      </c>
      <c r="Q1510" s="9">
        <f>O1510</f>
        <v>105.49</v>
      </c>
      <c r="R1510" s="9">
        <f>P1510</f>
        <v>20254.080000000002</v>
      </c>
      <c r="S1510" s="10">
        <f>P1510-R1510</f>
        <v>0</v>
      </c>
      <c r="T1510" s="11" t="s">
        <v>4432</v>
      </c>
      <c r="V1510" s="10">
        <f t="shared" si="229"/>
        <v>0</v>
      </c>
      <c r="W1510" s="10" t="e">
        <f>#REF!-V1510</f>
        <v>#REF!</v>
      </c>
    </row>
    <row r="1511" spans="1:23" x14ac:dyDescent="0.25">
      <c r="A1511" s="7">
        <f t="shared" si="230"/>
        <v>1505</v>
      </c>
      <c r="B1511" s="7" t="s">
        <v>4434</v>
      </c>
      <c r="C1511" s="7" t="s">
        <v>4436</v>
      </c>
      <c r="D1511" s="8" t="s">
        <v>8</v>
      </c>
      <c r="E1511" s="8" t="s">
        <v>31</v>
      </c>
      <c r="F1511" s="8" t="s">
        <v>10175</v>
      </c>
      <c r="G1511" s="8" t="s">
        <v>10175</v>
      </c>
      <c r="H1511" s="7" t="s">
        <v>34</v>
      </c>
      <c r="I1511" s="7" t="s">
        <v>14</v>
      </c>
      <c r="J1511" s="7" t="s">
        <v>15</v>
      </c>
      <c r="K1511" s="7" t="s">
        <v>16</v>
      </c>
      <c r="L1511" s="7" t="s">
        <v>10</v>
      </c>
      <c r="M1511" s="8" t="s">
        <v>11</v>
      </c>
      <c r="N1511" s="23">
        <v>5</v>
      </c>
      <c r="O1511" s="22">
        <v>916.66</v>
      </c>
      <c r="P1511" s="22">
        <v>4583.3</v>
      </c>
      <c r="Q1511" s="9">
        <f>VLOOKUP(T1511,[1]Sheet1!$R$2:$S$2054,2,0)</f>
        <v>169.4</v>
      </c>
      <c r="R1511" s="9">
        <f>N1511*Q1511</f>
        <v>847</v>
      </c>
      <c r="S1511" s="10">
        <f>ROUND(P1511-R1511,2)</f>
        <v>3736.3</v>
      </c>
      <c r="T1511" s="11" t="s">
        <v>4435</v>
      </c>
      <c r="V1511" s="10">
        <f t="shared" si="229"/>
        <v>3736.3</v>
      </c>
      <c r="W1511" s="10" t="e">
        <f>#REF!-V1511</f>
        <v>#REF!</v>
      </c>
    </row>
    <row r="1512" spans="1:23" x14ac:dyDescent="0.25">
      <c r="A1512" s="7">
        <f t="shared" si="230"/>
        <v>1506</v>
      </c>
      <c r="B1512" s="7" t="s">
        <v>4437</v>
      </c>
      <c r="C1512" s="7" t="s">
        <v>4439</v>
      </c>
      <c r="D1512" s="8" t="s">
        <v>8</v>
      </c>
      <c r="E1512" s="8" t="s">
        <v>31</v>
      </c>
      <c r="F1512" s="8" t="s">
        <v>10175</v>
      </c>
      <c r="G1512" s="8" t="s">
        <v>10175</v>
      </c>
      <c r="H1512" s="7" t="s">
        <v>34</v>
      </c>
      <c r="I1512" s="7" t="s">
        <v>14</v>
      </c>
      <c r="J1512" s="7" t="s">
        <v>15</v>
      </c>
      <c r="K1512" s="7" t="s">
        <v>16</v>
      </c>
      <c r="L1512" s="7" t="s">
        <v>10</v>
      </c>
      <c r="M1512" s="8" t="s">
        <v>11</v>
      </c>
      <c r="N1512" s="23">
        <v>6</v>
      </c>
      <c r="O1512" s="22">
        <v>5850</v>
      </c>
      <c r="P1512" s="22">
        <v>35100</v>
      </c>
      <c r="Q1512" s="9">
        <f t="shared" ref="Q1512:Q1521" si="233">O1512</f>
        <v>5850</v>
      </c>
      <c r="R1512" s="9">
        <f t="shared" ref="R1512:R1521" si="234">P1512</f>
        <v>35100</v>
      </c>
      <c r="S1512" s="10">
        <f t="shared" ref="S1512:S1521" si="235">P1512-R1512</f>
        <v>0</v>
      </c>
      <c r="T1512" s="11" t="s">
        <v>4438</v>
      </c>
      <c r="V1512" s="10">
        <f t="shared" si="229"/>
        <v>0</v>
      </c>
      <c r="W1512" s="10" t="e">
        <f>#REF!-V1512</f>
        <v>#REF!</v>
      </c>
    </row>
    <row r="1513" spans="1:23" x14ac:dyDescent="0.25">
      <c r="A1513" s="7">
        <f t="shared" si="230"/>
        <v>1507</v>
      </c>
      <c r="B1513" s="7" t="s">
        <v>4440</v>
      </c>
      <c r="C1513" s="7" t="s">
        <v>4442</v>
      </c>
      <c r="D1513" s="8" t="s">
        <v>8</v>
      </c>
      <c r="E1513" s="8" t="s">
        <v>31</v>
      </c>
      <c r="F1513" s="8" t="s">
        <v>10175</v>
      </c>
      <c r="G1513" s="8" t="s">
        <v>10175</v>
      </c>
      <c r="H1513" s="7" t="s">
        <v>34</v>
      </c>
      <c r="I1513" s="7" t="s">
        <v>14</v>
      </c>
      <c r="J1513" s="7" t="s">
        <v>15</v>
      </c>
      <c r="K1513" s="7" t="s">
        <v>16</v>
      </c>
      <c r="L1513" s="7" t="s">
        <v>10</v>
      </c>
      <c r="M1513" s="8" t="s">
        <v>11</v>
      </c>
      <c r="N1513" s="23">
        <v>6</v>
      </c>
      <c r="O1513" s="22">
        <v>14000</v>
      </c>
      <c r="P1513" s="22">
        <v>84000</v>
      </c>
      <c r="Q1513" s="9">
        <f t="shared" si="233"/>
        <v>14000</v>
      </c>
      <c r="R1513" s="9">
        <f t="shared" si="234"/>
        <v>84000</v>
      </c>
      <c r="S1513" s="10">
        <f t="shared" si="235"/>
        <v>0</v>
      </c>
      <c r="T1513" s="11" t="s">
        <v>4441</v>
      </c>
      <c r="V1513" s="10">
        <f t="shared" si="229"/>
        <v>0</v>
      </c>
      <c r="W1513" s="10" t="e">
        <f>#REF!-V1513</f>
        <v>#REF!</v>
      </c>
    </row>
    <row r="1514" spans="1:23" x14ac:dyDescent="0.25">
      <c r="A1514" s="7">
        <f t="shared" si="230"/>
        <v>1508</v>
      </c>
      <c r="B1514" s="7" t="s">
        <v>4443</v>
      </c>
      <c r="C1514" s="7" t="s">
        <v>4445</v>
      </c>
      <c r="D1514" s="8" t="s">
        <v>8</v>
      </c>
      <c r="E1514" s="8" t="s">
        <v>31</v>
      </c>
      <c r="F1514" s="8" t="s">
        <v>10175</v>
      </c>
      <c r="G1514" s="8" t="s">
        <v>10175</v>
      </c>
      <c r="H1514" s="7" t="s">
        <v>34</v>
      </c>
      <c r="I1514" s="7" t="s">
        <v>14</v>
      </c>
      <c r="J1514" s="7" t="s">
        <v>15</v>
      </c>
      <c r="K1514" s="7" t="s">
        <v>16</v>
      </c>
      <c r="L1514" s="7" t="s">
        <v>10</v>
      </c>
      <c r="M1514" s="8" t="s">
        <v>11</v>
      </c>
      <c r="N1514" s="23">
        <v>30</v>
      </c>
      <c r="O1514" s="22">
        <v>849.91</v>
      </c>
      <c r="P1514" s="22">
        <v>25497.18</v>
      </c>
      <c r="Q1514" s="9">
        <f t="shared" si="233"/>
        <v>849.91</v>
      </c>
      <c r="R1514" s="9">
        <f t="shared" si="234"/>
        <v>25497.18</v>
      </c>
      <c r="S1514" s="10">
        <f t="shared" si="235"/>
        <v>0</v>
      </c>
      <c r="T1514" s="11" t="s">
        <v>4444</v>
      </c>
      <c r="V1514" s="10">
        <f t="shared" si="229"/>
        <v>0</v>
      </c>
      <c r="W1514" s="10" t="e">
        <f>#REF!-V1514</f>
        <v>#REF!</v>
      </c>
    </row>
    <row r="1515" spans="1:23" x14ac:dyDescent="0.25">
      <c r="A1515" s="7">
        <f t="shared" si="230"/>
        <v>1509</v>
      </c>
      <c r="B1515" s="7" t="s">
        <v>4446</v>
      </c>
      <c r="C1515" s="7" t="s">
        <v>4448</v>
      </c>
      <c r="D1515" s="8" t="s">
        <v>8</v>
      </c>
      <c r="E1515" s="8" t="s">
        <v>108</v>
      </c>
      <c r="F1515" s="8" t="s">
        <v>42</v>
      </c>
      <c r="G1515" s="7" t="s">
        <v>646</v>
      </c>
      <c r="H1515" s="7" t="s">
        <v>675</v>
      </c>
      <c r="I1515" s="7" t="s">
        <v>14</v>
      </c>
      <c r="J1515" s="7" t="s">
        <v>15</v>
      </c>
      <c r="K1515" s="7" t="s">
        <v>35</v>
      </c>
      <c r="L1515" s="7" t="s">
        <v>110</v>
      </c>
      <c r="M1515" s="8" t="s">
        <v>11</v>
      </c>
      <c r="N1515" s="23">
        <v>1</v>
      </c>
      <c r="O1515" s="22">
        <v>1602416.49</v>
      </c>
      <c r="P1515" s="22">
        <v>1602416.49</v>
      </c>
      <c r="Q1515" s="9">
        <f t="shared" si="233"/>
        <v>1602416.49</v>
      </c>
      <c r="R1515" s="9">
        <f t="shared" si="234"/>
        <v>1602416.49</v>
      </c>
      <c r="S1515" s="10">
        <f t="shared" si="235"/>
        <v>0</v>
      </c>
      <c r="T1515" s="11" t="s">
        <v>4447</v>
      </c>
      <c r="V1515" s="10">
        <f t="shared" si="229"/>
        <v>0</v>
      </c>
      <c r="W1515" s="10" t="e">
        <f>#REF!-V1515</f>
        <v>#REF!</v>
      </c>
    </row>
    <row r="1516" spans="1:23" x14ac:dyDescent="0.25">
      <c r="A1516" s="7">
        <f t="shared" si="230"/>
        <v>1510</v>
      </c>
      <c r="B1516" s="7" t="s">
        <v>4449</v>
      </c>
      <c r="C1516" s="7" t="s">
        <v>4451</v>
      </c>
      <c r="D1516" s="8" t="s">
        <v>8</v>
      </c>
      <c r="E1516" s="8" t="s">
        <v>108</v>
      </c>
      <c r="F1516" s="8" t="s">
        <v>42</v>
      </c>
      <c r="G1516" s="7" t="s">
        <v>4355</v>
      </c>
      <c r="H1516" s="7" t="s">
        <v>666</v>
      </c>
      <c r="I1516" s="7" t="s">
        <v>14</v>
      </c>
      <c r="J1516" s="7" t="s">
        <v>15</v>
      </c>
      <c r="K1516" s="7" t="s">
        <v>35</v>
      </c>
      <c r="L1516" s="7" t="s">
        <v>110</v>
      </c>
      <c r="M1516" s="8" t="s">
        <v>11</v>
      </c>
      <c r="N1516" s="23">
        <v>2</v>
      </c>
      <c r="O1516" s="22">
        <v>24600</v>
      </c>
      <c r="P1516" s="22">
        <v>49200</v>
      </c>
      <c r="Q1516" s="9">
        <f t="shared" si="233"/>
        <v>24600</v>
      </c>
      <c r="R1516" s="9">
        <f t="shared" si="234"/>
        <v>49200</v>
      </c>
      <c r="S1516" s="10">
        <f t="shared" si="235"/>
        <v>0</v>
      </c>
      <c r="T1516" s="11" t="s">
        <v>4450</v>
      </c>
      <c r="V1516" s="10">
        <f t="shared" si="229"/>
        <v>0</v>
      </c>
      <c r="W1516" s="10" t="e">
        <f>#REF!-V1516</f>
        <v>#REF!</v>
      </c>
    </row>
    <row r="1517" spans="1:23" x14ac:dyDescent="0.25">
      <c r="A1517" s="7">
        <f t="shared" si="230"/>
        <v>1511</v>
      </c>
      <c r="B1517" s="7" t="s">
        <v>4452</v>
      </c>
      <c r="C1517" s="7" t="s">
        <v>4454</v>
      </c>
      <c r="D1517" s="8" t="s">
        <v>8</v>
      </c>
      <c r="E1517" s="8" t="s">
        <v>41</v>
      </c>
      <c r="F1517" s="8" t="s">
        <v>42</v>
      </c>
      <c r="G1517" s="7" t="s">
        <v>109</v>
      </c>
      <c r="H1517" s="7" t="s">
        <v>51</v>
      </c>
      <c r="I1517" s="7" t="s">
        <v>14</v>
      </c>
      <c r="J1517" s="7" t="s">
        <v>52</v>
      </c>
      <c r="K1517" s="7" t="s">
        <v>53</v>
      </c>
      <c r="L1517" s="7" t="s">
        <v>32</v>
      </c>
      <c r="M1517" s="8" t="s">
        <v>11</v>
      </c>
      <c r="N1517" s="23">
        <v>11</v>
      </c>
      <c r="O1517" s="22">
        <v>5067.6899999999996</v>
      </c>
      <c r="P1517" s="22">
        <v>55744.56</v>
      </c>
      <c r="Q1517" s="9">
        <f t="shared" si="233"/>
        <v>5067.6899999999996</v>
      </c>
      <c r="R1517" s="9">
        <f t="shared" si="234"/>
        <v>55744.56</v>
      </c>
      <c r="S1517" s="10">
        <f t="shared" si="235"/>
        <v>0</v>
      </c>
      <c r="T1517" s="11" t="s">
        <v>4453</v>
      </c>
      <c r="V1517" s="10">
        <f t="shared" si="229"/>
        <v>0</v>
      </c>
      <c r="W1517" s="10" t="e">
        <f>#REF!-V1517</f>
        <v>#REF!</v>
      </c>
    </row>
    <row r="1518" spans="1:23" x14ac:dyDescent="0.25">
      <c r="A1518" s="7">
        <f t="shared" si="230"/>
        <v>1512</v>
      </c>
      <c r="B1518" s="7" t="s">
        <v>4455</v>
      </c>
      <c r="C1518" s="7" t="s">
        <v>4457</v>
      </c>
      <c r="D1518" s="8" t="s">
        <v>8</v>
      </c>
      <c r="E1518" s="8" t="s">
        <v>41</v>
      </c>
      <c r="F1518" s="8" t="s">
        <v>42</v>
      </c>
      <c r="G1518" s="7" t="s">
        <v>109</v>
      </c>
      <c r="H1518" s="7" t="s">
        <v>51</v>
      </c>
      <c r="I1518" s="7" t="s">
        <v>14</v>
      </c>
      <c r="J1518" s="7" t="s">
        <v>52</v>
      </c>
      <c r="K1518" s="7" t="s">
        <v>53</v>
      </c>
      <c r="L1518" s="7" t="s">
        <v>32</v>
      </c>
      <c r="M1518" s="8" t="s">
        <v>11</v>
      </c>
      <c r="N1518" s="23">
        <v>60</v>
      </c>
      <c r="O1518" s="22">
        <v>70.55</v>
      </c>
      <c r="P1518" s="22">
        <v>4233.17</v>
      </c>
      <c r="Q1518" s="9">
        <f t="shared" si="233"/>
        <v>70.55</v>
      </c>
      <c r="R1518" s="9">
        <f t="shared" si="234"/>
        <v>4233.17</v>
      </c>
      <c r="S1518" s="10">
        <f t="shared" si="235"/>
        <v>0</v>
      </c>
      <c r="T1518" s="11" t="s">
        <v>4456</v>
      </c>
      <c r="V1518" s="10">
        <f t="shared" si="229"/>
        <v>0</v>
      </c>
      <c r="W1518" s="10" t="e">
        <f>#REF!-V1518</f>
        <v>#REF!</v>
      </c>
    </row>
    <row r="1519" spans="1:23" x14ac:dyDescent="0.25">
      <c r="A1519" s="7">
        <f t="shared" si="230"/>
        <v>1513</v>
      </c>
      <c r="B1519" s="7" t="s">
        <v>4458</v>
      </c>
      <c r="C1519" s="7" t="s">
        <v>4460</v>
      </c>
      <c r="D1519" s="8" t="s">
        <v>8</v>
      </c>
      <c r="E1519" s="8" t="s">
        <v>41</v>
      </c>
      <c r="F1519" s="8" t="s">
        <v>42</v>
      </c>
      <c r="G1519" s="7" t="s">
        <v>43</v>
      </c>
      <c r="H1519" s="7" t="s">
        <v>51</v>
      </c>
      <c r="I1519" s="7" t="s">
        <v>14</v>
      </c>
      <c r="J1519" s="7" t="s">
        <v>52</v>
      </c>
      <c r="K1519" s="7" t="s">
        <v>53</v>
      </c>
      <c r="L1519" s="7" t="s">
        <v>32</v>
      </c>
      <c r="M1519" s="8" t="s">
        <v>11</v>
      </c>
      <c r="N1519" s="23">
        <v>1</v>
      </c>
      <c r="O1519" s="22">
        <v>74.73</v>
      </c>
      <c r="P1519" s="22">
        <v>74.73</v>
      </c>
      <c r="Q1519" s="9">
        <f t="shared" si="233"/>
        <v>74.73</v>
      </c>
      <c r="R1519" s="9">
        <f t="shared" si="234"/>
        <v>74.73</v>
      </c>
      <c r="S1519" s="10">
        <f t="shared" si="235"/>
        <v>0</v>
      </c>
      <c r="T1519" s="11" t="s">
        <v>4459</v>
      </c>
      <c r="V1519" s="10">
        <f t="shared" si="229"/>
        <v>0</v>
      </c>
      <c r="W1519" s="10" t="e">
        <f>#REF!-V1519</f>
        <v>#REF!</v>
      </c>
    </row>
    <row r="1520" spans="1:23" x14ac:dyDescent="0.25">
      <c r="A1520" s="7">
        <f t="shared" si="230"/>
        <v>1514</v>
      </c>
      <c r="B1520" s="7" t="s">
        <v>4461</v>
      </c>
      <c r="C1520" s="7" t="s">
        <v>4462</v>
      </c>
      <c r="D1520" s="8" t="s">
        <v>8</v>
      </c>
      <c r="E1520" s="8" t="s">
        <v>41</v>
      </c>
      <c r="F1520" s="8" t="s">
        <v>42</v>
      </c>
      <c r="G1520" s="7" t="s">
        <v>109</v>
      </c>
      <c r="H1520" s="7" t="s">
        <v>51</v>
      </c>
      <c r="I1520" s="7" t="s">
        <v>14</v>
      </c>
      <c r="J1520" s="7" t="s">
        <v>52</v>
      </c>
      <c r="K1520" s="7" t="s">
        <v>53</v>
      </c>
      <c r="L1520" s="7" t="s">
        <v>32</v>
      </c>
      <c r="M1520" s="8" t="s">
        <v>11</v>
      </c>
      <c r="N1520" s="23">
        <v>50</v>
      </c>
      <c r="O1520" s="22">
        <v>71.209999999999994</v>
      </c>
      <c r="P1520" s="22">
        <v>3560.62</v>
      </c>
      <c r="Q1520" s="9">
        <f t="shared" si="233"/>
        <v>71.209999999999994</v>
      </c>
      <c r="R1520" s="9">
        <f t="shared" si="234"/>
        <v>3560.62</v>
      </c>
      <c r="S1520" s="10">
        <f t="shared" si="235"/>
        <v>0</v>
      </c>
      <c r="T1520" s="11" t="s">
        <v>4463</v>
      </c>
      <c r="V1520" s="10">
        <f t="shared" si="229"/>
        <v>0</v>
      </c>
      <c r="W1520" s="10" t="e">
        <f>#REF!-V1520</f>
        <v>#REF!</v>
      </c>
    </row>
    <row r="1521" spans="1:23" x14ac:dyDescent="0.25">
      <c r="A1521" s="7">
        <f t="shared" si="230"/>
        <v>1515</v>
      </c>
      <c r="B1521" s="7" t="s">
        <v>4464</v>
      </c>
      <c r="C1521" s="7" t="s">
        <v>4465</v>
      </c>
      <c r="D1521" s="8" t="s">
        <v>8</v>
      </c>
      <c r="E1521" s="8" t="s">
        <v>41</v>
      </c>
      <c r="F1521" s="8" t="s">
        <v>10175</v>
      </c>
      <c r="G1521" s="8" t="s">
        <v>10175</v>
      </c>
      <c r="H1521" s="7" t="s">
        <v>51</v>
      </c>
      <c r="I1521" s="7" t="s">
        <v>14</v>
      </c>
      <c r="J1521" s="7" t="s">
        <v>52</v>
      </c>
      <c r="K1521" s="7" t="s">
        <v>53</v>
      </c>
      <c r="L1521" s="7" t="s">
        <v>32</v>
      </c>
      <c r="M1521" s="8" t="s">
        <v>11</v>
      </c>
      <c r="N1521" s="23">
        <v>1</v>
      </c>
      <c r="O1521" s="22">
        <v>0.56999999999999995</v>
      </c>
      <c r="P1521" s="22">
        <v>0.56999999999999995</v>
      </c>
      <c r="Q1521" s="9">
        <f t="shared" si="233"/>
        <v>0.56999999999999995</v>
      </c>
      <c r="R1521" s="9">
        <f t="shared" si="234"/>
        <v>0.56999999999999995</v>
      </c>
      <c r="S1521" s="10">
        <f t="shared" si="235"/>
        <v>0</v>
      </c>
      <c r="T1521" s="11" t="s">
        <v>4466</v>
      </c>
      <c r="V1521" s="10">
        <f t="shared" si="229"/>
        <v>0</v>
      </c>
      <c r="W1521" s="10" t="e">
        <f>#REF!-V1521</f>
        <v>#REF!</v>
      </c>
    </row>
    <row r="1522" spans="1:23" x14ac:dyDescent="0.25">
      <c r="A1522" s="7">
        <f t="shared" si="230"/>
        <v>1516</v>
      </c>
      <c r="B1522" s="7" t="s">
        <v>4467</v>
      </c>
      <c r="C1522" s="7" t="s">
        <v>4468</v>
      </c>
      <c r="D1522" s="8" t="s">
        <v>8</v>
      </c>
      <c r="E1522" s="8" t="s">
        <v>41</v>
      </c>
      <c r="F1522" s="8" t="s">
        <v>10175</v>
      </c>
      <c r="G1522" s="8" t="s">
        <v>10175</v>
      </c>
      <c r="H1522" s="7" t="s">
        <v>51</v>
      </c>
      <c r="I1522" s="7" t="s">
        <v>14</v>
      </c>
      <c r="J1522" s="7" t="s">
        <v>52</v>
      </c>
      <c r="K1522" s="7" t="s">
        <v>53</v>
      </c>
      <c r="L1522" s="7" t="s">
        <v>32</v>
      </c>
      <c r="M1522" s="8" t="s">
        <v>11</v>
      </c>
      <c r="N1522" s="23">
        <v>3</v>
      </c>
      <c r="O1522" s="22">
        <v>2241.8000000000002</v>
      </c>
      <c r="P1522" s="22">
        <v>6725.41</v>
      </c>
      <c r="Q1522" s="9">
        <f>VLOOKUP(T1522,[1]Sheet1!$R$2:$S$2054,2,0)</f>
        <v>336</v>
      </c>
      <c r="R1522" s="9">
        <f t="shared" ref="R1522:R1536" si="236">N1522*Q1522</f>
        <v>1008</v>
      </c>
      <c r="S1522" s="10">
        <f t="shared" ref="S1522:S1536" si="237">ROUND(P1522-R1522,2)</f>
        <v>5717.41</v>
      </c>
      <c r="T1522" s="11" t="s">
        <v>4470</v>
      </c>
      <c r="V1522" s="10">
        <f t="shared" si="229"/>
        <v>5717.41</v>
      </c>
      <c r="W1522" s="10" t="e">
        <f>#REF!-V1522</f>
        <v>#REF!</v>
      </c>
    </row>
    <row r="1523" spans="1:23" x14ac:dyDescent="0.25">
      <c r="A1523" s="7">
        <f t="shared" si="230"/>
        <v>1517</v>
      </c>
      <c r="B1523" s="7" t="s">
        <v>4467</v>
      </c>
      <c r="C1523" s="7" t="s">
        <v>4468</v>
      </c>
      <c r="D1523" s="8" t="s">
        <v>8</v>
      </c>
      <c r="E1523" s="8" t="s">
        <v>41</v>
      </c>
      <c r="F1523" s="8" t="s">
        <v>10175</v>
      </c>
      <c r="G1523" s="8" t="s">
        <v>10175</v>
      </c>
      <c r="H1523" s="7" t="s">
        <v>51</v>
      </c>
      <c r="I1523" s="7" t="s">
        <v>14</v>
      </c>
      <c r="J1523" s="7" t="s">
        <v>52</v>
      </c>
      <c r="K1523" s="7" t="s">
        <v>53</v>
      </c>
      <c r="L1523" s="7" t="s">
        <v>32</v>
      </c>
      <c r="M1523" s="8" t="s">
        <v>11</v>
      </c>
      <c r="N1523" s="23">
        <v>3</v>
      </c>
      <c r="O1523" s="22">
        <v>2241.8000000000002</v>
      </c>
      <c r="P1523" s="22">
        <v>6725.41</v>
      </c>
      <c r="Q1523" s="9">
        <f>VLOOKUP(T1523,[1]Sheet1!$R$2:$S$2054,2,0)</f>
        <v>336</v>
      </c>
      <c r="R1523" s="9">
        <f t="shared" si="236"/>
        <v>1008</v>
      </c>
      <c r="S1523" s="10">
        <f t="shared" si="237"/>
        <v>5717.41</v>
      </c>
      <c r="T1523" s="11" t="s">
        <v>4471</v>
      </c>
      <c r="V1523" s="10">
        <f t="shared" si="229"/>
        <v>5717.41</v>
      </c>
      <c r="W1523" s="10" t="e">
        <f>#REF!-V1523</f>
        <v>#REF!</v>
      </c>
    </row>
    <row r="1524" spans="1:23" x14ac:dyDescent="0.25">
      <c r="A1524" s="7">
        <f t="shared" si="230"/>
        <v>1518</v>
      </c>
      <c r="B1524" s="7" t="s">
        <v>4467</v>
      </c>
      <c r="C1524" s="7" t="s">
        <v>4468</v>
      </c>
      <c r="D1524" s="8" t="s">
        <v>8</v>
      </c>
      <c r="E1524" s="8" t="s">
        <v>41</v>
      </c>
      <c r="F1524" s="8" t="s">
        <v>10175</v>
      </c>
      <c r="G1524" s="8" t="s">
        <v>10175</v>
      </c>
      <c r="H1524" s="7" t="s">
        <v>51</v>
      </c>
      <c r="I1524" s="7" t="s">
        <v>14</v>
      </c>
      <c r="J1524" s="7" t="s">
        <v>52</v>
      </c>
      <c r="K1524" s="7" t="s">
        <v>53</v>
      </c>
      <c r="L1524" s="7" t="s">
        <v>32</v>
      </c>
      <c r="M1524" s="8" t="s">
        <v>11</v>
      </c>
      <c r="N1524" s="23">
        <v>3</v>
      </c>
      <c r="O1524" s="22">
        <v>2241.8000000000002</v>
      </c>
      <c r="P1524" s="22">
        <v>6725.41</v>
      </c>
      <c r="Q1524" s="9">
        <f>VLOOKUP(T1524,[1]Sheet1!$R$2:$S$2054,2,0)</f>
        <v>336</v>
      </c>
      <c r="R1524" s="9">
        <f t="shared" si="236"/>
        <v>1008</v>
      </c>
      <c r="S1524" s="10">
        <f t="shared" si="237"/>
        <v>5717.41</v>
      </c>
      <c r="T1524" s="11" t="s">
        <v>4472</v>
      </c>
      <c r="V1524" s="10">
        <f t="shared" si="229"/>
        <v>5717.41</v>
      </c>
      <c r="W1524" s="10" t="e">
        <f>#REF!-V1524</f>
        <v>#REF!</v>
      </c>
    </row>
    <row r="1525" spans="1:23" x14ac:dyDescent="0.25">
      <c r="A1525" s="7">
        <f t="shared" si="230"/>
        <v>1519</v>
      </c>
      <c r="B1525" s="7" t="s">
        <v>4467</v>
      </c>
      <c r="C1525" s="7" t="s">
        <v>4468</v>
      </c>
      <c r="D1525" s="8" t="s">
        <v>8</v>
      </c>
      <c r="E1525" s="8" t="s">
        <v>41</v>
      </c>
      <c r="F1525" s="8" t="s">
        <v>10175</v>
      </c>
      <c r="G1525" s="8" t="s">
        <v>10175</v>
      </c>
      <c r="H1525" s="7" t="s">
        <v>51</v>
      </c>
      <c r="I1525" s="7" t="s">
        <v>14</v>
      </c>
      <c r="J1525" s="7" t="s">
        <v>52</v>
      </c>
      <c r="K1525" s="7" t="s">
        <v>53</v>
      </c>
      <c r="L1525" s="7" t="s">
        <v>32</v>
      </c>
      <c r="M1525" s="8" t="s">
        <v>11</v>
      </c>
      <c r="N1525" s="23">
        <v>6</v>
      </c>
      <c r="O1525" s="22">
        <v>2241.8000000000002</v>
      </c>
      <c r="P1525" s="22">
        <v>13450.8</v>
      </c>
      <c r="Q1525" s="9">
        <f>VLOOKUP(T1525,[1]Sheet1!$R$2:$S$2054,2,0)</f>
        <v>336</v>
      </c>
      <c r="R1525" s="9">
        <f t="shared" si="236"/>
        <v>2016</v>
      </c>
      <c r="S1525" s="10">
        <f t="shared" si="237"/>
        <v>11434.8</v>
      </c>
      <c r="T1525" s="11" t="s">
        <v>4473</v>
      </c>
      <c r="V1525" s="10">
        <f t="shared" si="229"/>
        <v>11434.8</v>
      </c>
      <c r="W1525" s="10" t="e">
        <f>#REF!-V1525</f>
        <v>#REF!</v>
      </c>
    </row>
    <row r="1526" spans="1:23" x14ac:dyDescent="0.25">
      <c r="A1526" s="7">
        <f t="shared" si="230"/>
        <v>1520</v>
      </c>
      <c r="B1526" s="7" t="s">
        <v>4467</v>
      </c>
      <c r="C1526" s="7" t="s">
        <v>4468</v>
      </c>
      <c r="D1526" s="8" t="s">
        <v>8</v>
      </c>
      <c r="E1526" s="8" t="s">
        <v>41</v>
      </c>
      <c r="F1526" s="8" t="s">
        <v>10175</v>
      </c>
      <c r="G1526" s="8" t="s">
        <v>10175</v>
      </c>
      <c r="H1526" s="7" t="s">
        <v>51</v>
      </c>
      <c r="I1526" s="7" t="s">
        <v>14</v>
      </c>
      <c r="J1526" s="7" t="s">
        <v>52</v>
      </c>
      <c r="K1526" s="7" t="s">
        <v>53</v>
      </c>
      <c r="L1526" s="7" t="s">
        <v>32</v>
      </c>
      <c r="M1526" s="8" t="s">
        <v>11</v>
      </c>
      <c r="N1526" s="23">
        <v>7</v>
      </c>
      <c r="O1526" s="22">
        <v>2241.8000000000002</v>
      </c>
      <c r="P1526" s="22">
        <v>15692.6</v>
      </c>
      <c r="Q1526" s="9">
        <f>VLOOKUP(T1526,[1]Sheet1!$R$2:$S$2054,2,0)</f>
        <v>336</v>
      </c>
      <c r="R1526" s="9">
        <f t="shared" si="236"/>
        <v>2352</v>
      </c>
      <c r="S1526" s="10">
        <f t="shared" si="237"/>
        <v>13340.6</v>
      </c>
      <c r="T1526" s="11" t="s">
        <v>4474</v>
      </c>
      <c r="V1526" s="10">
        <f t="shared" si="229"/>
        <v>13340.6</v>
      </c>
      <c r="W1526" s="10" t="e">
        <f>#REF!-V1526</f>
        <v>#REF!</v>
      </c>
    </row>
    <row r="1527" spans="1:23" x14ac:dyDescent="0.25">
      <c r="A1527" s="7">
        <f t="shared" si="230"/>
        <v>1521</v>
      </c>
      <c r="B1527" s="7" t="s">
        <v>4475</v>
      </c>
      <c r="C1527" s="7" t="s">
        <v>4476</v>
      </c>
      <c r="D1527" s="8" t="s">
        <v>8</v>
      </c>
      <c r="E1527" s="8" t="s">
        <v>41</v>
      </c>
      <c r="F1527" s="8" t="s">
        <v>10175</v>
      </c>
      <c r="G1527" s="8" t="s">
        <v>10175</v>
      </c>
      <c r="H1527" s="7" t="s">
        <v>51</v>
      </c>
      <c r="I1527" s="7" t="s">
        <v>14</v>
      </c>
      <c r="J1527" s="7" t="s">
        <v>52</v>
      </c>
      <c r="K1527" s="7" t="s">
        <v>53</v>
      </c>
      <c r="L1527" s="7" t="s">
        <v>32</v>
      </c>
      <c r="M1527" s="8" t="s">
        <v>11</v>
      </c>
      <c r="N1527" s="23">
        <v>3</v>
      </c>
      <c r="O1527" s="22">
        <v>4000</v>
      </c>
      <c r="P1527" s="22">
        <v>12000</v>
      </c>
      <c r="Q1527" s="9">
        <f>VLOOKUP(T1527,[1]Sheet1!$R$2:$S$2054,2,0)</f>
        <v>605.66</v>
      </c>
      <c r="R1527" s="9">
        <f t="shared" si="236"/>
        <v>1816.98</v>
      </c>
      <c r="S1527" s="10">
        <f t="shared" si="237"/>
        <v>10183.02</v>
      </c>
      <c r="T1527" s="11" t="s">
        <v>4477</v>
      </c>
      <c r="V1527" s="10">
        <f t="shared" si="229"/>
        <v>10183.02</v>
      </c>
      <c r="W1527" s="10" t="e">
        <f>#REF!-V1527</f>
        <v>#REF!</v>
      </c>
    </row>
    <row r="1528" spans="1:23" x14ac:dyDescent="0.25">
      <c r="A1528" s="7">
        <f t="shared" si="230"/>
        <v>1522</v>
      </c>
      <c r="B1528" s="7" t="s">
        <v>4478</v>
      </c>
      <c r="C1528" s="7" t="s">
        <v>4479</v>
      </c>
      <c r="D1528" s="8" t="s">
        <v>8</v>
      </c>
      <c r="E1528" s="8" t="s">
        <v>41</v>
      </c>
      <c r="F1528" s="8" t="s">
        <v>10175</v>
      </c>
      <c r="G1528" s="8" t="s">
        <v>10175</v>
      </c>
      <c r="H1528" s="7" t="s">
        <v>51</v>
      </c>
      <c r="I1528" s="7" t="s">
        <v>14</v>
      </c>
      <c r="J1528" s="7" t="s">
        <v>52</v>
      </c>
      <c r="K1528" s="7" t="s">
        <v>53</v>
      </c>
      <c r="L1528" s="7" t="s">
        <v>32</v>
      </c>
      <c r="M1528" s="8" t="s">
        <v>11</v>
      </c>
      <c r="N1528" s="23">
        <v>2</v>
      </c>
      <c r="O1528" s="22">
        <v>2145</v>
      </c>
      <c r="P1528" s="22">
        <v>4290</v>
      </c>
      <c r="Q1528" s="9">
        <f>VLOOKUP(T1528,[1]Sheet1!$R$2:$S$2054,2,0)</f>
        <v>607.5</v>
      </c>
      <c r="R1528" s="9">
        <f t="shared" si="236"/>
        <v>1215</v>
      </c>
      <c r="S1528" s="10">
        <f t="shared" si="237"/>
        <v>3075</v>
      </c>
      <c r="T1528" s="11" t="s">
        <v>4480</v>
      </c>
      <c r="V1528" s="10">
        <f t="shared" si="229"/>
        <v>3075</v>
      </c>
      <c r="W1528" s="10" t="e">
        <f>#REF!-V1528</f>
        <v>#REF!</v>
      </c>
    </row>
    <row r="1529" spans="1:23" x14ac:dyDescent="0.25">
      <c r="A1529" s="7">
        <f t="shared" si="230"/>
        <v>1523</v>
      </c>
      <c r="B1529" s="7" t="s">
        <v>4481</v>
      </c>
      <c r="C1529" s="7" t="s">
        <v>4482</v>
      </c>
      <c r="D1529" s="8" t="s">
        <v>8</v>
      </c>
      <c r="E1529" s="8" t="s">
        <v>41</v>
      </c>
      <c r="F1529" s="8" t="s">
        <v>10175</v>
      </c>
      <c r="G1529" s="8" t="s">
        <v>10175</v>
      </c>
      <c r="H1529" s="7" t="s">
        <v>51</v>
      </c>
      <c r="I1529" s="7" t="s">
        <v>14</v>
      </c>
      <c r="J1529" s="7" t="s">
        <v>52</v>
      </c>
      <c r="K1529" s="7" t="s">
        <v>53</v>
      </c>
      <c r="L1529" s="7" t="s">
        <v>32</v>
      </c>
      <c r="M1529" s="8" t="s">
        <v>11</v>
      </c>
      <c r="N1529" s="23">
        <v>2</v>
      </c>
      <c r="O1529" s="22">
        <v>5198.99</v>
      </c>
      <c r="P1529" s="22">
        <v>10397.98</v>
      </c>
      <c r="Q1529" s="9">
        <f>VLOOKUP(T1529,[1]Sheet1!$R$2:$S$2054,2,0)</f>
        <v>1169.5</v>
      </c>
      <c r="R1529" s="9">
        <f t="shared" si="236"/>
        <v>2339</v>
      </c>
      <c r="S1529" s="10">
        <f t="shared" si="237"/>
        <v>8058.98</v>
      </c>
      <c r="T1529" s="11" t="s">
        <v>4483</v>
      </c>
      <c r="V1529" s="10">
        <f t="shared" si="229"/>
        <v>8058.98</v>
      </c>
      <c r="W1529" s="10" t="e">
        <f>#REF!-V1529</f>
        <v>#REF!</v>
      </c>
    </row>
    <row r="1530" spans="1:23" x14ac:dyDescent="0.25">
      <c r="A1530" s="7">
        <f t="shared" si="230"/>
        <v>1524</v>
      </c>
      <c r="B1530" s="7" t="s">
        <v>4481</v>
      </c>
      <c r="C1530" s="7" t="s">
        <v>4482</v>
      </c>
      <c r="D1530" s="8" t="s">
        <v>8</v>
      </c>
      <c r="E1530" s="8" t="s">
        <v>41</v>
      </c>
      <c r="F1530" s="8" t="s">
        <v>10175</v>
      </c>
      <c r="G1530" s="8" t="s">
        <v>10175</v>
      </c>
      <c r="H1530" s="7" t="s">
        <v>51</v>
      </c>
      <c r="I1530" s="7" t="s">
        <v>14</v>
      </c>
      <c r="J1530" s="7" t="s">
        <v>52</v>
      </c>
      <c r="K1530" s="7" t="s">
        <v>53</v>
      </c>
      <c r="L1530" s="7" t="s">
        <v>32</v>
      </c>
      <c r="M1530" s="8" t="s">
        <v>11</v>
      </c>
      <c r="N1530" s="23">
        <v>2</v>
      </c>
      <c r="O1530" s="22">
        <v>5198.99</v>
      </c>
      <c r="P1530" s="22">
        <v>10397.98</v>
      </c>
      <c r="Q1530" s="9">
        <f>VLOOKUP(T1530,[1]Sheet1!$R$2:$S$2054,2,0)</f>
        <v>1169.5</v>
      </c>
      <c r="R1530" s="9">
        <f t="shared" si="236"/>
        <v>2339</v>
      </c>
      <c r="S1530" s="10">
        <f t="shared" si="237"/>
        <v>8058.98</v>
      </c>
      <c r="T1530" s="11" t="s">
        <v>4484</v>
      </c>
      <c r="V1530" s="10">
        <f t="shared" si="229"/>
        <v>8058.98</v>
      </c>
      <c r="W1530" s="10" t="e">
        <f>#REF!-V1530</f>
        <v>#REF!</v>
      </c>
    </row>
    <row r="1531" spans="1:23" x14ac:dyDescent="0.25">
      <c r="A1531" s="7">
        <f t="shared" si="230"/>
        <v>1525</v>
      </c>
      <c r="B1531" s="7" t="s">
        <v>4481</v>
      </c>
      <c r="C1531" s="7" t="s">
        <v>4482</v>
      </c>
      <c r="D1531" s="8" t="s">
        <v>8</v>
      </c>
      <c r="E1531" s="8" t="s">
        <v>41</v>
      </c>
      <c r="F1531" s="8" t="s">
        <v>10175</v>
      </c>
      <c r="G1531" s="8" t="s">
        <v>10175</v>
      </c>
      <c r="H1531" s="7" t="s">
        <v>51</v>
      </c>
      <c r="I1531" s="7" t="s">
        <v>14</v>
      </c>
      <c r="J1531" s="7" t="s">
        <v>52</v>
      </c>
      <c r="K1531" s="7" t="s">
        <v>53</v>
      </c>
      <c r="L1531" s="7" t="s">
        <v>32</v>
      </c>
      <c r="M1531" s="8" t="s">
        <v>11</v>
      </c>
      <c r="N1531" s="23">
        <v>4</v>
      </c>
      <c r="O1531" s="22">
        <v>5199</v>
      </c>
      <c r="P1531" s="22">
        <v>20795.98</v>
      </c>
      <c r="Q1531" s="9">
        <f>VLOOKUP(T1531,[1]Sheet1!$R$2:$S$2054,2,0)</f>
        <v>1169.5</v>
      </c>
      <c r="R1531" s="9">
        <f t="shared" si="236"/>
        <v>4678</v>
      </c>
      <c r="S1531" s="10">
        <f t="shared" si="237"/>
        <v>16117.98</v>
      </c>
      <c r="T1531" s="11" t="s">
        <v>4485</v>
      </c>
      <c r="V1531" s="10">
        <f t="shared" si="229"/>
        <v>16117.98</v>
      </c>
      <c r="W1531" s="10" t="e">
        <f>#REF!-V1531</f>
        <v>#REF!</v>
      </c>
    </row>
    <row r="1532" spans="1:23" x14ac:dyDescent="0.25">
      <c r="A1532" s="7">
        <f t="shared" si="230"/>
        <v>1526</v>
      </c>
      <c r="B1532" s="7" t="s">
        <v>4481</v>
      </c>
      <c r="C1532" s="7" t="s">
        <v>4482</v>
      </c>
      <c r="D1532" s="8" t="s">
        <v>8</v>
      </c>
      <c r="E1532" s="8" t="s">
        <v>41</v>
      </c>
      <c r="F1532" s="8" t="s">
        <v>10175</v>
      </c>
      <c r="G1532" s="8" t="s">
        <v>10175</v>
      </c>
      <c r="H1532" s="7" t="s">
        <v>51</v>
      </c>
      <c r="I1532" s="7" t="s">
        <v>14</v>
      </c>
      <c r="J1532" s="7" t="s">
        <v>52</v>
      </c>
      <c r="K1532" s="7" t="s">
        <v>53</v>
      </c>
      <c r="L1532" s="7" t="s">
        <v>32</v>
      </c>
      <c r="M1532" s="8" t="s">
        <v>11</v>
      </c>
      <c r="N1532" s="23">
        <v>4</v>
      </c>
      <c r="O1532" s="22">
        <v>5198.99</v>
      </c>
      <c r="P1532" s="22">
        <v>20795.97</v>
      </c>
      <c r="Q1532" s="9">
        <f>VLOOKUP(T1532,[1]Sheet1!$R$2:$S$2054,2,0)</f>
        <v>1169.5</v>
      </c>
      <c r="R1532" s="9">
        <f t="shared" si="236"/>
        <v>4678</v>
      </c>
      <c r="S1532" s="10">
        <f t="shared" si="237"/>
        <v>16117.97</v>
      </c>
      <c r="T1532" s="11" t="s">
        <v>4486</v>
      </c>
      <c r="V1532" s="10">
        <f t="shared" si="229"/>
        <v>16117.970000000001</v>
      </c>
      <c r="W1532" s="10" t="e">
        <f>#REF!-V1532</f>
        <v>#REF!</v>
      </c>
    </row>
    <row r="1533" spans="1:23" x14ac:dyDescent="0.25">
      <c r="A1533" s="7">
        <f t="shared" si="230"/>
        <v>1527</v>
      </c>
      <c r="B1533" s="7" t="s">
        <v>4481</v>
      </c>
      <c r="C1533" s="7" t="s">
        <v>4482</v>
      </c>
      <c r="D1533" s="8" t="s">
        <v>8</v>
      </c>
      <c r="E1533" s="8" t="s">
        <v>41</v>
      </c>
      <c r="F1533" s="8" t="s">
        <v>10175</v>
      </c>
      <c r="G1533" s="8" t="s">
        <v>10175</v>
      </c>
      <c r="H1533" s="7" t="s">
        <v>51</v>
      </c>
      <c r="I1533" s="7" t="s">
        <v>14</v>
      </c>
      <c r="J1533" s="7" t="s">
        <v>52</v>
      </c>
      <c r="K1533" s="7" t="s">
        <v>53</v>
      </c>
      <c r="L1533" s="7" t="s">
        <v>32</v>
      </c>
      <c r="M1533" s="8" t="s">
        <v>11</v>
      </c>
      <c r="N1533" s="23">
        <v>5</v>
      </c>
      <c r="O1533" s="22">
        <v>5199</v>
      </c>
      <c r="P1533" s="22">
        <v>25994.98</v>
      </c>
      <c r="Q1533" s="9">
        <f>VLOOKUP(T1533,[1]Sheet1!$R$2:$S$2054,2,0)</f>
        <v>1169.5</v>
      </c>
      <c r="R1533" s="9">
        <f t="shared" si="236"/>
        <v>5847.5</v>
      </c>
      <c r="S1533" s="10">
        <f t="shared" si="237"/>
        <v>20147.48</v>
      </c>
      <c r="T1533" s="11" t="s">
        <v>4487</v>
      </c>
      <c r="V1533" s="10">
        <f t="shared" si="229"/>
        <v>20147.48</v>
      </c>
      <c r="W1533" s="10" t="e">
        <f>#REF!-V1533</f>
        <v>#REF!</v>
      </c>
    </row>
    <row r="1534" spans="1:23" x14ac:dyDescent="0.25">
      <c r="A1534" s="7">
        <f t="shared" si="230"/>
        <v>1528</v>
      </c>
      <c r="B1534" s="7" t="s">
        <v>4481</v>
      </c>
      <c r="C1534" s="7" t="s">
        <v>4482</v>
      </c>
      <c r="D1534" s="8" t="s">
        <v>8</v>
      </c>
      <c r="E1534" s="8" t="s">
        <v>41</v>
      </c>
      <c r="F1534" s="8" t="s">
        <v>10175</v>
      </c>
      <c r="G1534" s="8" t="s">
        <v>10175</v>
      </c>
      <c r="H1534" s="7" t="s">
        <v>51</v>
      </c>
      <c r="I1534" s="7" t="s">
        <v>14</v>
      </c>
      <c r="J1534" s="7" t="s">
        <v>52</v>
      </c>
      <c r="K1534" s="7" t="s">
        <v>53</v>
      </c>
      <c r="L1534" s="7" t="s">
        <v>32</v>
      </c>
      <c r="M1534" s="8" t="s">
        <v>11</v>
      </c>
      <c r="N1534" s="23">
        <v>3</v>
      </c>
      <c r="O1534" s="22">
        <v>5199</v>
      </c>
      <c r="P1534" s="22">
        <v>15596.99</v>
      </c>
      <c r="Q1534" s="9">
        <f>VLOOKUP(T1534,[1]Sheet1!$R$2:$S$2054,2,0)</f>
        <v>1169.5</v>
      </c>
      <c r="R1534" s="9">
        <f t="shared" si="236"/>
        <v>3508.5</v>
      </c>
      <c r="S1534" s="10">
        <f t="shared" si="237"/>
        <v>12088.49</v>
      </c>
      <c r="T1534" s="11" t="s">
        <v>4488</v>
      </c>
      <c r="V1534" s="10">
        <f t="shared" si="229"/>
        <v>12088.49</v>
      </c>
      <c r="W1534" s="10" t="e">
        <f>#REF!-V1534</f>
        <v>#REF!</v>
      </c>
    </row>
    <row r="1535" spans="1:23" x14ac:dyDescent="0.25">
      <c r="A1535" s="7">
        <f t="shared" si="230"/>
        <v>1529</v>
      </c>
      <c r="B1535" s="7" t="s">
        <v>4489</v>
      </c>
      <c r="C1535" s="7" t="s">
        <v>4490</v>
      </c>
      <c r="D1535" s="8" t="s">
        <v>8</v>
      </c>
      <c r="E1535" s="8" t="s">
        <v>41</v>
      </c>
      <c r="F1535" s="8" t="s">
        <v>10175</v>
      </c>
      <c r="G1535" s="8" t="s">
        <v>10175</v>
      </c>
      <c r="H1535" s="7" t="s">
        <v>51</v>
      </c>
      <c r="I1535" s="7" t="s">
        <v>14</v>
      </c>
      <c r="J1535" s="7" t="s">
        <v>52</v>
      </c>
      <c r="K1535" s="7" t="s">
        <v>53</v>
      </c>
      <c r="L1535" s="7" t="s">
        <v>32</v>
      </c>
      <c r="M1535" s="8" t="s">
        <v>11</v>
      </c>
      <c r="N1535" s="23">
        <v>1</v>
      </c>
      <c r="O1535" s="22">
        <v>8815.83</v>
      </c>
      <c r="P1535" s="22">
        <v>8815.83</v>
      </c>
      <c r="Q1535" s="9">
        <f>VLOOKUP(T1535,[1]Sheet1!$R$2:$S$2054,2,0)</f>
        <v>1335</v>
      </c>
      <c r="R1535" s="9">
        <f t="shared" si="236"/>
        <v>1335</v>
      </c>
      <c r="S1535" s="10">
        <f t="shared" si="237"/>
        <v>7480.83</v>
      </c>
      <c r="T1535" s="11" t="s">
        <v>4491</v>
      </c>
      <c r="V1535" s="10">
        <f t="shared" si="229"/>
        <v>7480.83</v>
      </c>
      <c r="W1535" s="10" t="e">
        <f>#REF!-V1535</f>
        <v>#REF!</v>
      </c>
    </row>
    <row r="1536" spans="1:23" x14ac:dyDescent="0.25">
      <c r="A1536" s="7">
        <f t="shared" si="230"/>
        <v>1530</v>
      </c>
      <c r="B1536" s="7" t="s">
        <v>4492</v>
      </c>
      <c r="C1536" s="7" t="s">
        <v>4494</v>
      </c>
      <c r="D1536" s="8" t="s">
        <v>8</v>
      </c>
      <c r="E1536" s="8" t="s">
        <v>41</v>
      </c>
      <c r="F1536" s="8" t="s">
        <v>10175</v>
      </c>
      <c r="G1536" s="8" t="s">
        <v>10175</v>
      </c>
      <c r="H1536" s="7" t="s">
        <v>51</v>
      </c>
      <c r="I1536" s="7" t="s">
        <v>14</v>
      </c>
      <c r="J1536" s="7" t="s">
        <v>52</v>
      </c>
      <c r="K1536" s="7" t="s">
        <v>53</v>
      </c>
      <c r="L1536" s="7" t="s">
        <v>32</v>
      </c>
      <c r="M1536" s="8" t="s">
        <v>11</v>
      </c>
      <c r="N1536" s="23">
        <v>1</v>
      </c>
      <c r="O1536" s="22">
        <v>7762.9</v>
      </c>
      <c r="P1536" s="22">
        <v>7762.9</v>
      </c>
      <c r="Q1536" s="9">
        <f>VLOOKUP(T1536,[1]Sheet1!$R$2:$S$2054,2,0)</f>
        <v>2199</v>
      </c>
      <c r="R1536" s="9">
        <f t="shared" si="236"/>
        <v>2199</v>
      </c>
      <c r="S1536" s="10">
        <f t="shared" si="237"/>
        <v>5563.9</v>
      </c>
      <c r="T1536" s="11" t="s">
        <v>4493</v>
      </c>
      <c r="V1536" s="10">
        <f t="shared" si="229"/>
        <v>5563.9</v>
      </c>
      <c r="W1536" s="10" t="e">
        <f>#REF!-V1536</f>
        <v>#REF!</v>
      </c>
    </row>
    <row r="1537" spans="1:23" x14ac:dyDescent="0.25">
      <c r="A1537" s="7">
        <f t="shared" si="230"/>
        <v>1531</v>
      </c>
      <c r="B1537" s="7" t="s">
        <v>4495</v>
      </c>
      <c r="C1537" s="7" t="s">
        <v>4497</v>
      </c>
      <c r="D1537" s="8" t="s">
        <v>8</v>
      </c>
      <c r="E1537" s="8" t="s">
        <v>41</v>
      </c>
      <c r="F1537" s="8" t="s">
        <v>42</v>
      </c>
      <c r="G1537" s="7" t="s">
        <v>45</v>
      </c>
      <c r="H1537" s="7" t="s">
        <v>51</v>
      </c>
      <c r="I1537" s="7" t="s">
        <v>14</v>
      </c>
      <c r="J1537" s="7" t="s">
        <v>52</v>
      </c>
      <c r="K1537" s="7" t="s">
        <v>53</v>
      </c>
      <c r="L1537" s="7" t="s">
        <v>32</v>
      </c>
      <c r="M1537" s="8" t="s">
        <v>11</v>
      </c>
      <c r="N1537" s="23">
        <v>1</v>
      </c>
      <c r="O1537" s="22">
        <v>7934.61</v>
      </c>
      <c r="P1537" s="22">
        <v>7934.61</v>
      </c>
      <c r="Q1537" s="9">
        <f>O1537</f>
        <v>7934.61</v>
      </c>
      <c r="R1537" s="9">
        <f>P1537</f>
        <v>7934.61</v>
      </c>
      <c r="S1537" s="10">
        <f>P1537-R1537</f>
        <v>0</v>
      </c>
      <c r="T1537" s="11" t="s">
        <v>4496</v>
      </c>
      <c r="V1537" s="10">
        <f t="shared" si="229"/>
        <v>0</v>
      </c>
      <c r="W1537" s="10" t="e">
        <f>#REF!-V1537</f>
        <v>#REF!</v>
      </c>
    </row>
    <row r="1538" spans="1:23" x14ac:dyDescent="0.25">
      <c r="A1538" s="7">
        <f t="shared" si="230"/>
        <v>1532</v>
      </c>
      <c r="B1538" s="7" t="s">
        <v>4498</v>
      </c>
      <c r="C1538" s="7" t="s">
        <v>4499</v>
      </c>
      <c r="D1538" s="8" t="s">
        <v>8</v>
      </c>
      <c r="E1538" s="8" t="s">
        <v>41</v>
      </c>
      <c r="F1538" s="8" t="s">
        <v>10175</v>
      </c>
      <c r="G1538" s="8" t="s">
        <v>10175</v>
      </c>
      <c r="H1538" s="7" t="s">
        <v>51</v>
      </c>
      <c r="I1538" s="7" t="s">
        <v>14</v>
      </c>
      <c r="J1538" s="7" t="s">
        <v>52</v>
      </c>
      <c r="K1538" s="7" t="s">
        <v>53</v>
      </c>
      <c r="L1538" s="7" t="s">
        <v>32</v>
      </c>
      <c r="M1538" s="8" t="s">
        <v>11</v>
      </c>
      <c r="N1538" s="23">
        <v>11</v>
      </c>
      <c r="O1538" s="22">
        <v>4012.29</v>
      </c>
      <c r="P1538" s="22">
        <v>44135.19</v>
      </c>
      <c r="Q1538" s="9">
        <f>VLOOKUP(T1538,[1]Sheet1!$R$2:$S$2054,2,0)</f>
        <v>1136.72</v>
      </c>
      <c r="R1538" s="9">
        <f>N1538*Q1538</f>
        <v>12503.92</v>
      </c>
      <c r="S1538" s="10">
        <f>ROUND(P1538-R1538,2)</f>
        <v>31631.27</v>
      </c>
      <c r="T1538" s="11" t="s">
        <v>4500</v>
      </c>
      <c r="V1538" s="10">
        <f t="shared" si="229"/>
        <v>31631.270000000004</v>
      </c>
      <c r="W1538" s="10" t="e">
        <f>#REF!-V1538</f>
        <v>#REF!</v>
      </c>
    </row>
    <row r="1539" spans="1:23" x14ac:dyDescent="0.25">
      <c r="A1539" s="7">
        <f t="shared" si="230"/>
        <v>1533</v>
      </c>
      <c r="B1539" s="7" t="s">
        <v>4501</v>
      </c>
      <c r="C1539" s="7" t="s">
        <v>4502</v>
      </c>
      <c r="D1539" s="8" t="s">
        <v>8</v>
      </c>
      <c r="E1539" s="8" t="s">
        <v>41</v>
      </c>
      <c r="F1539" s="8" t="s">
        <v>10175</v>
      </c>
      <c r="G1539" s="8" t="s">
        <v>10175</v>
      </c>
      <c r="H1539" s="7" t="s">
        <v>51</v>
      </c>
      <c r="I1539" s="7" t="s">
        <v>14</v>
      </c>
      <c r="J1539" s="7" t="s">
        <v>52</v>
      </c>
      <c r="K1539" s="7" t="s">
        <v>53</v>
      </c>
      <c r="L1539" s="7" t="s">
        <v>32</v>
      </c>
      <c r="M1539" s="8" t="s">
        <v>11</v>
      </c>
      <c r="N1539" s="23">
        <v>2</v>
      </c>
      <c r="O1539" s="22">
        <v>13542.97</v>
      </c>
      <c r="P1539" s="22">
        <v>27085.94</v>
      </c>
      <c r="Q1539" s="9">
        <f>VLOOKUP(T1539,[1]Sheet1!$R$2:$S$2054,2,0)</f>
        <v>5075.5</v>
      </c>
      <c r="R1539" s="9">
        <f>N1539*Q1539</f>
        <v>10151</v>
      </c>
      <c r="S1539" s="10">
        <f>ROUND(P1539-R1539,2)</f>
        <v>16934.939999999999</v>
      </c>
      <c r="T1539" s="11" t="s">
        <v>4503</v>
      </c>
      <c r="V1539" s="10">
        <f t="shared" si="229"/>
        <v>16934.939999999999</v>
      </c>
      <c r="W1539" s="10" t="e">
        <f>#REF!-V1539</f>
        <v>#REF!</v>
      </c>
    </row>
    <row r="1540" spans="1:23" x14ac:dyDescent="0.25">
      <c r="A1540" s="7">
        <f t="shared" si="230"/>
        <v>1534</v>
      </c>
      <c r="B1540" s="7" t="s">
        <v>4504</v>
      </c>
      <c r="C1540" s="7" t="s">
        <v>4506</v>
      </c>
      <c r="D1540" s="8" t="s">
        <v>8</v>
      </c>
      <c r="E1540" s="8" t="s">
        <v>31</v>
      </c>
      <c r="F1540" s="8" t="s">
        <v>10175</v>
      </c>
      <c r="G1540" s="8" t="s">
        <v>10175</v>
      </c>
      <c r="H1540" s="7" t="s">
        <v>34</v>
      </c>
      <c r="I1540" s="7" t="s">
        <v>14</v>
      </c>
      <c r="J1540" s="7" t="s">
        <v>15</v>
      </c>
      <c r="K1540" s="7" t="s">
        <v>35</v>
      </c>
      <c r="L1540" s="7" t="s">
        <v>10</v>
      </c>
      <c r="M1540" s="8" t="s">
        <v>11</v>
      </c>
      <c r="N1540" s="23">
        <v>2</v>
      </c>
      <c r="O1540" s="22">
        <v>20160</v>
      </c>
      <c r="P1540" s="22">
        <v>40320</v>
      </c>
      <c r="Q1540" s="9">
        <f>VLOOKUP(T1540,[1]Sheet1!$R$2:$S$2054,2,0)</f>
        <v>5996.5</v>
      </c>
      <c r="R1540" s="9">
        <f>N1540*Q1540</f>
        <v>11993</v>
      </c>
      <c r="S1540" s="10">
        <f>ROUND(P1540-R1540,2)</f>
        <v>28327</v>
      </c>
      <c r="T1540" s="11" t="s">
        <v>4505</v>
      </c>
      <c r="V1540" s="10">
        <f t="shared" si="229"/>
        <v>28327</v>
      </c>
      <c r="W1540" s="10" t="e">
        <f>#REF!-V1540</f>
        <v>#REF!</v>
      </c>
    </row>
    <row r="1541" spans="1:23" x14ac:dyDescent="0.25">
      <c r="A1541" s="7">
        <f t="shared" si="230"/>
        <v>1535</v>
      </c>
      <c r="B1541" s="7" t="s">
        <v>4507</v>
      </c>
      <c r="C1541" s="7" t="s">
        <v>4509</v>
      </c>
      <c r="D1541" s="8" t="s">
        <v>8</v>
      </c>
      <c r="E1541" s="8" t="s">
        <v>31</v>
      </c>
      <c r="F1541" s="8" t="s">
        <v>10175</v>
      </c>
      <c r="G1541" s="8" t="s">
        <v>10175</v>
      </c>
      <c r="H1541" s="7" t="s">
        <v>34</v>
      </c>
      <c r="I1541" s="7" t="s">
        <v>14</v>
      </c>
      <c r="J1541" s="7" t="s">
        <v>15</v>
      </c>
      <c r="K1541" s="7" t="s">
        <v>35</v>
      </c>
      <c r="L1541" s="7" t="s">
        <v>10</v>
      </c>
      <c r="M1541" s="8" t="s">
        <v>11</v>
      </c>
      <c r="N1541" s="23">
        <v>8</v>
      </c>
      <c r="O1541" s="22">
        <v>16.63</v>
      </c>
      <c r="P1541" s="22">
        <v>133.04</v>
      </c>
      <c r="Q1541" s="9">
        <f>VLOOKUP(T1541,[1]Sheet1!$R$2:$S$2054,2,0)</f>
        <v>5</v>
      </c>
      <c r="R1541" s="9">
        <f>N1541*Q1541</f>
        <v>40</v>
      </c>
      <c r="S1541" s="10">
        <f>ROUND(P1541-R1541,2)</f>
        <v>93.04</v>
      </c>
      <c r="T1541" s="11" t="s">
        <v>4508</v>
      </c>
      <c r="V1541" s="10">
        <f t="shared" si="229"/>
        <v>93.039999999999992</v>
      </c>
      <c r="W1541" s="10" t="e">
        <f>#REF!-V1541</f>
        <v>#REF!</v>
      </c>
    </row>
    <row r="1542" spans="1:23" x14ac:dyDescent="0.25">
      <c r="A1542" s="7">
        <f t="shared" si="230"/>
        <v>1536</v>
      </c>
      <c r="B1542" s="7" t="s">
        <v>4510</v>
      </c>
      <c r="C1542" s="7" t="s">
        <v>4512</v>
      </c>
      <c r="D1542" s="8" t="s">
        <v>8</v>
      </c>
      <c r="E1542" s="8" t="s">
        <v>31</v>
      </c>
      <c r="F1542" s="8" t="s">
        <v>10175</v>
      </c>
      <c r="G1542" s="8" t="s">
        <v>10175</v>
      </c>
      <c r="H1542" s="7" t="s">
        <v>34</v>
      </c>
      <c r="I1542" s="7" t="s">
        <v>14</v>
      </c>
      <c r="J1542" s="7" t="s">
        <v>15</v>
      </c>
      <c r="K1542" s="7" t="s">
        <v>35</v>
      </c>
      <c r="L1542" s="7" t="s">
        <v>10</v>
      </c>
      <c r="M1542" s="8" t="s">
        <v>11</v>
      </c>
      <c r="N1542" s="23">
        <v>83</v>
      </c>
      <c r="O1542" s="22">
        <v>367.57</v>
      </c>
      <c r="P1542" s="22">
        <v>30508.31</v>
      </c>
      <c r="Q1542" s="9">
        <f>VLOOKUP(T1542,[1]Sheet1!$R$2:$S$2054,2,0)</f>
        <v>67.959999999999994</v>
      </c>
      <c r="R1542" s="9">
        <f>N1542*Q1542</f>
        <v>5640.6799999999994</v>
      </c>
      <c r="S1542" s="10">
        <f>ROUND(P1542-R1542,2)</f>
        <v>24867.63</v>
      </c>
      <c r="T1542" s="11" t="s">
        <v>4511</v>
      </c>
      <c r="V1542" s="10">
        <f t="shared" si="229"/>
        <v>24867.63</v>
      </c>
      <c r="W1542" s="10" t="e">
        <f>#REF!-V1542</f>
        <v>#REF!</v>
      </c>
    </row>
    <row r="1543" spans="1:23" x14ac:dyDescent="0.25">
      <c r="A1543" s="7">
        <f t="shared" si="230"/>
        <v>1537</v>
      </c>
      <c r="B1543" s="7" t="s">
        <v>4513</v>
      </c>
      <c r="C1543" s="7" t="s">
        <v>4514</v>
      </c>
      <c r="D1543" s="8" t="s">
        <v>8</v>
      </c>
      <c r="E1543" s="8" t="s">
        <v>41</v>
      </c>
      <c r="F1543" s="8" t="s">
        <v>10175</v>
      </c>
      <c r="G1543" s="8" t="s">
        <v>10175</v>
      </c>
      <c r="H1543" s="7" t="s">
        <v>51</v>
      </c>
      <c r="I1543" s="7" t="s">
        <v>14</v>
      </c>
      <c r="J1543" s="7" t="s">
        <v>52</v>
      </c>
      <c r="K1543" s="7" t="s">
        <v>53</v>
      </c>
      <c r="L1543" s="7" t="s">
        <v>32</v>
      </c>
      <c r="M1543" s="8" t="s">
        <v>11</v>
      </c>
      <c r="N1543" s="23">
        <v>1</v>
      </c>
      <c r="O1543" s="22">
        <v>6381.65</v>
      </c>
      <c r="P1543" s="22">
        <v>6381.65</v>
      </c>
      <c r="Q1543" s="9">
        <f>O1543</f>
        <v>6381.65</v>
      </c>
      <c r="R1543" s="9">
        <f>P1543</f>
        <v>6381.65</v>
      </c>
      <c r="S1543" s="10">
        <f>P1543-R1543</f>
        <v>0</v>
      </c>
      <c r="T1543" s="11" t="s">
        <v>4515</v>
      </c>
      <c r="V1543" s="10">
        <f t="shared" ref="V1543:V1606" si="238">P1543-R1543</f>
        <v>0</v>
      </c>
      <c r="W1543" s="10" t="e">
        <f>#REF!-V1543</f>
        <v>#REF!</v>
      </c>
    </row>
    <row r="1544" spans="1:23" x14ac:dyDescent="0.25">
      <c r="A1544" s="7">
        <f t="shared" si="230"/>
        <v>1538</v>
      </c>
      <c r="B1544" s="7" t="s">
        <v>4516</v>
      </c>
      <c r="C1544" s="7" t="s">
        <v>4517</v>
      </c>
      <c r="D1544" s="8" t="s">
        <v>8</v>
      </c>
      <c r="E1544" s="8" t="s">
        <v>41</v>
      </c>
      <c r="F1544" s="8" t="s">
        <v>10175</v>
      </c>
      <c r="G1544" s="8" t="s">
        <v>10175</v>
      </c>
      <c r="H1544" s="7" t="s">
        <v>51</v>
      </c>
      <c r="I1544" s="7" t="s">
        <v>14</v>
      </c>
      <c r="J1544" s="7" t="s">
        <v>52</v>
      </c>
      <c r="K1544" s="7" t="s">
        <v>53</v>
      </c>
      <c r="L1544" s="7" t="s">
        <v>32</v>
      </c>
      <c r="M1544" s="8" t="s">
        <v>11</v>
      </c>
      <c r="N1544" s="23">
        <v>4</v>
      </c>
      <c r="O1544" s="22">
        <v>1715.02</v>
      </c>
      <c r="P1544" s="22">
        <v>6860.08</v>
      </c>
      <c r="Q1544" s="9">
        <f>VLOOKUP(T1544,[1]Sheet1!$R$2:$S$2054,2,0)</f>
        <v>1052.25</v>
      </c>
      <c r="R1544" s="9">
        <f t="shared" ref="R1544:R1561" si="239">N1544*Q1544</f>
        <v>4209</v>
      </c>
      <c r="S1544" s="10">
        <f t="shared" ref="S1544:S1561" si="240">ROUND(P1544-R1544,2)</f>
        <v>2651.08</v>
      </c>
      <c r="T1544" s="11" t="s">
        <v>4518</v>
      </c>
      <c r="V1544" s="10">
        <f t="shared" si="238"/>
        <v>2651.08</v>
      </c>
      <c r="W1544" s="10" t="e">
        <f>#REF!-V1544</f>
        <v>#REF!</v>
      </c>
    </row>
    <row r="1545" spans="1:23" x14ac:dyDescent="0.25">
      <c r="A1545" s="7">
        <f t="shared" ref="A1545:A1608" si="241">A1544+1</f>
        <v>1539</v>
      </c>
      <c r="B1545" s="7" t="s">
        <v>4519</v>
      </c>
      <c r="C1545" s="7" t="s">
        <v>4520</v>
      </c>
      <c r="D1545" s="8" t="s">
        <v>8</v>
      </c>
      <c r="E1545" s="8" t="s">
        <v>41</v>
      </c>
      <c r="F1545" s="8" t="s">
        <v>10175</v>
      </c>
      <c r="G1545" s="8" t="s">
        <v>10175</v>
      </c>
      <c r="H1545" s="7" t="s">
        <v>51</v>
      </c>
      <c r="I1545" s="7" t="s">
        <v>14</v>
      </c>
      <c r="J1545" s="7" t="s">
        <v>52</v>
      </c>
      <c r="K1545" s="7" t="s">
        <v>53</v>
      </c>
      <c r="L1545" s="7" t="s">
        <v>32</v>
      </c>
      <c r="M1545" s="8" t="s">
        <v>11</v>
      </c>
      <c r="N1545" s="23">
        <v>3</v>
      </c>
      <c r="O1545" s="22">
        <v>425.16</v>
      </c>
      <c r="P1545" s="22">
        <v>1275.48</v>
      </c>
      <c r="Q1545" s="9">
        <f>VLOOKUP(T1545,[1]Sheet1!$R$2:$S$2054,2,0)</f>
        <v>70.66</v>
      </c>
      <c r="R1545" s="9">
        <f t="shared" si="239"/>
        <v>211.98</v>
      </c>
      <c r="S1545" s="10">
        <f t="shared" si="240"/>
        <v>1063.5</v>
      </c>
      <c r="T1545" s="11" t="s">
        <v>4521</v>
      </c>
      <c r="V1545" s="10">
        <f t="shared" si="238"/>
        <v>1063.5</v>
      </c>
      <c r="W1545" s="10" t="e">
        <f>#REF!-V1545</f>
        <v>#REF!</v>
      </c>
    </row>
    <row r="1546" spans="1:23" x14ac:dyDescent="0.25">
      <c r="A1546" s="7">
        <f t="shared" si="241"/>
        <v>1540</v>
      </c>
      <c r="B1546" s="7" t="s">
        <v>4522</v>
      </c>
      <c r="C1546" s="7" t="s">
        <v>4523</v>
      </c>
      <c r="D1546" s="8" t="s">
        <v>8</v>
      </c>
      <c r="E1546" s="8" t="s">
        <v>41</v>
      </c>
      <c r="F1546" s="8" t="s">
        <v>10175</v>
      </c>
      <c r="G1546" s="8" t="s">
        <v>10175</v>
      </c>
      <c r="H1546" s="7" t="s">
        <v>51</v>
      </c>
      <c r="I1546" s="7" t="s">
        <v>14</v>
      </c>
      <c r="J1546" s="7" t="s">
        <v>52</v>
      </c>
      <c r="K1546" s="7" t="s">
        <v>53</v>
      </c>
      <c r="L1546" s="7" t="s">
        <v>32</v>
      </c>
      <c r="M1546" s="8" t="s">
        <v>11</v>
      </c>
      <c r="N1546" s="23">
        <v>8</v>
      </c>
      <c r="O1546" s="22">
        <v>127.24</v>
      </c>
      <c r="P1546" s="22">
        <v>1017.92</v>
      </c>
      <c r="Q1546" s="9">
        <f>VLOOKUP(T1546,[1]Sheet1!$R$2:$S$2054,2,0)</f>
        <v>23.5</v>
      </c>
      <c r="R1546" s="9">
        <f t="shared" si="239"/>
        <v>188</v>
      </c>
      <c r="S1546" s="10">
        <f t="shared" si="240"/>
        <v>829.92</v>
      </c>
      <c r="T1546" s="11" t="s">
        <v>4524</v>
      </c>
      <c r="V1546" s="10">
        <f t="shared" si="238"/>
        <v>829.92</v>
      </c>
      <c r="W1546" s="10" t="e">
        <f>#REF!-V1546</f>
        <v>#REF!</v>
      </c>
    </row>
    <row r="1547" spans="1:23" x14ac:dyDescent="0.25">
      <c r="A1547" s="7">
        <f t="shared" si="241"/>
        <v>1541</v>
      </c>
      <c r="B1547" s="7" t="s">
        <v>4525</v>
      </c>
      <c r="C1547" s="7" t="s">
        <v>4526</v>
      </c>
      <c r="D1547" s="8" t="s">
        <v>8</v>
      </c>
      <c r="E1547" s="8" t="s">
        <v>41</v>
      </c>
      <c r="F1547" s="8" t="s">
        <v>10175</v>
      </c>
      <c r="G1547" s="8" t="s">
        <v>10175</v>
      </c>
      <c r="H1547" s="7" t="s">
        <v>51</v>
      </c>
      <c r="I1547" s="7" t="s">
        <v>14</v>
      </c>
      <c r="J1547" s="7" t="s">
        <v>52</v>
      </c>
      <c r="K1547" s="7" t="s">
        <v>53</v>
      </c>
      <c r="L1547" s="7" t="s">
        <v>32</v>
      </c>
      <c r="M1547" s="8" t="s">
        <v>11</v>
      </c>
      <c r="N1547" s="23">
        <v>5</v>
      </c>
      <c r="O1547" s="22">
        <v>165.28</v>
      </c>
      <c r="P1547" s="22">
        <v>826.4</v>
      </c>
      <c r="Q1547" s="9">
        <f>VLOOKUP(T1547,[1]Sheet1!$R$2:$S$2054,2,0)</f>
        <v>30.6</v>
      </c>
      <c r="R1547" s="9">
        <f t="shared" si="239"/>
        <v>153</v>
      </c>
      <c r="S1547" s="10">
        <f t="shared" si="240"/>
        <v>673.4</v>
      </c>
      <c r="T1547" s="11" t="s">
        <v>4527</v>
      </c>
      <c r="V1547" s="10">
        <f t="shared" si="238"/>
        <v>673.4</v>
      </c>
      <c r="W1547" s="10" t="e">
        <f>#REF!-V1547</f>
        <v>#REF!</v>
      </c>
    </row>
    <row r="1548" spans="1:23" x14ac:dyDescent="0.25">
      <c r="A1548" s="7">
        <f t="shared" si="241"/>
        <v>1542</v>
      </c>
      <c r="B1548" s="7" t="s">
        <v>4528</v>
      </c>
      <c r="C1548" s="7" t="s">
        <v>4529</v>
      </c>
      <c r="D1548" s="8" t="s">
        <v>8</v>
      </c>
      <c r="E1548" s="8" t="s">
        <v>41</v>
      </c>
      <c r="F1548" s="8" t="s">
        <v>10175</v>
      </c>
      <c r="G1548" s="8" t="s">
        <v>10175</v>
      </c>
      <c r="H1548" s="7" t="s">
        <v>51</v>
      </c>
      <c r="I1548" s="7" t="s">
        <v>14</v>
      </c>
      <c r="J1548" s="7" t="s">
        <v>52</v>
      </c>
      <c r="K1548" s="7" t="s">
        <v>53</v>
      </c>
      <c r="L1548" s="7" t="s">
        <v>32</v>
      </c>
      <c r="M1548" s="8" t="s">
        <v>11</v>
      </c>
      <c r="N1548" s="23">
        <v>2</v>
      </c>
      <c r="O1548" s="22">
        <v>7292.67</v>
      </c>
      <c r="P1548" s="22">
        <v>14585.34</v>
      </c>
      <c r="Q1548" s="9">
        <f>VLOOKUP(T1548,[1]Sheet1!$R$2:$S$2054,2,0)</f>
        <v>5917</v>
      </c>
      <c r="R1548" s="9">
        <f t="shared" si="239"/>
        <v>11834</v>
      </c>
      <c r="S1548" s="10">
        <f t="shared" si="240"/>
        <v>2751.34</v>
      </c>
      <c r="T1548" s="11" t="s">
        <v>4530</v>
      </c>
      <c r="V1548" s="10">
        <f t="shared" si="238"/>
        <v>2751.34</v>
      </c>
      <c r="W1548" s="10" t="e">
        <f>#REF!-V1548</f>
        <v>#REF!</v>
      </c>
    </row>
    <row r="1549" spans="1:23" x14ac:dyDescent="0.25">
      <c r="A1549" s="7">
        <f t="shared" si="241"/>
        <v>1543</v>
      </c>
      <c r="B1549" s="7" t="s">
        <v>4531</v>
      </c>
      <c r="C1549" s="7" t="s">
        <v>4532</v>
      </c>
      <c r="D1549" s="8" t="s">
        <v>8</v>
      </c>
      <c r="E1549" s="8" t="s">
        <v>41</v>
      </c>
      <c r="F1549" s="8" t="s">
        <v>10175</v>
      </c>
      <c r="G1549" s="8" t="s">
        <v>10175</v>
      </c>
      <c r="H1549" s="7" t="s">
        <v>51</v>
      </c>
      <c r="I1549" s="7" t="s">
        <v>14</v>
      </c>
      <c r="J1549" s="7" t="s">
        <v>52</v>
      </c>
      <c r="K1549" s="7" t="s">
        <v>53</v>
      </c>
      <c r="L1549" s="7" t="s">
        <v>32</v>
      </c>
      <c r="M1549" s="8" t="s">
        <v>11</v>
      </c>
      <c r="N1549" s="23">
        <v>2</v>
      </c>
      <c r="O1549" s="22">
        <v>12497.79</v>
      </c>
      <c r="P1549" s="22">
        <v>24995.57</v>
      </c>
      <c r="Q1549" s="9">
        <f>VLOOKUP(T1549,[1]Sheet1!$R$2:$S$2054,2,0)</f>
        <v>1661</v>
      </c>
      <c r="R1549" s="9">
        <f t="shared" si="239"/>
        <v>3322</v>
      </c>
      <c r="S1549" s="10">
        <f t="shared" si="240"/>
        <v>21673.57</v>
      </c>
      <c r="T1549" s="11" t="s">
        <v>4533</v>
      </c>
      <c r="V1549" s="10">
        <f t="shared" si="238"/>
        <v>21673.57</v>
      </c>
      <c r="W1549" s="10" t="e">
        <f>#REF!-V1549</f>
        <v>#REF!</v>
      </c>
    </row>
    <row r="1550" spans="1:23" x14ac:dyDescent="0.25">
      <c r="A1550" s="7">
        <f t="shared" si="241"/>
        <v>1544</v>
      </c>
      <c r="B1550" s="7" t="s">
        <v>4534</v>
      </c>
      <c r="C1550" s="7" t="s">
        <v>4535</v>
      </c>
      <c r="D1550" s="8" t="s">
        <v>8</v>
      </c>
      <c r="E1550" s="8" t="s">
        <v>41</v>
      </c>
      <c r="F1550" s="8" t="s">
        <v>10175</v>
      </c>
      <c r="G1550" s="8" t="s">
        <v>10175</v>
      </c>
      <c r="H1550" s="7" t="s">
        <v>51</v>
      </c>
      <c r="I1550" s="7" t="s">
        <v>14</v>
      </c>
      <c r="J1550" s="7" t="s">
        <v>52</v>
      </c>
      <c r="K1550" s="7" t="s">
        <v>53</v>
      </c>
      <c r="L1550" s="7" t="s">
        <v>32</v>
      </c>
      <c r="M1550" s="8" t="s">
        <v>11</v>
      </c>
      <c r="N1550" s="23">
        <v>1</v>
      </c>
      <c r="O1550" s="22">
        <v>10516.03</v>
      </c>
      <c r="P1550" s="22">
        <v>10516.03</v>
      </c>
      <c r="Q1550" s="9">
        <f>VLOOKUP(T1550,[1]Sheet1!$R$2:$S$2054,2,0)</f>
        <v>2979</v>
      </c>
      <c r="R1550" s="9">
        <f t="shared" si="239"/>
        <v>2979</v>
      </c>
      <c r="S1550" s="10">
        <f t="shared" si="240"/>
        <v>7537.03</v>
      </c>
      <c r="T1550" s="11" t="s">
        <v>4536</v>
      </c>
      <c r="V1550" s="10">
        <f t="shared" si="238"/>
        <v>7537.0300000000007</v>
      </c>
      <c r="W1550" s="10" t="e">
        <f>#REF!-V1550</f>
        <v>#REF!</v>
      </c>
    </row>
    <row r="1551" spans="1:23" x14ac:dyDescent="0.25">
      <c r="A1551" s="7">
        <f t="shared" si="241"/>
        <v>1545</v>
      </c>
      <c r="B1551" s="7" t="s">
        <v>4537</v>
      </c>
      <c r="C1551" s="7" t="s">
        <v>4538</v>
      </c>
      <c r="D1551" s="8" t="s">
        <v>8</v>
      </c>
      <c r="E1551" s="8" t="s">
        <v>41</v>
      </c>
      <c r="F1551" s="8" t="s">
        <v>10175</v>
      </c>
      <c r="G1551" s="8" t="s">
        <v>10175</v>
      </c>
      <c r="H1551" s="7" t="s">
        <v>51</v>
      </c>
      <c r="I1551" s="7" t="s">
        <v>14</v>
      </c>
      <c r="J1551" s="7" t="s">
        <v>52</v>
      </c>
      <c r="K1551" s="7" t="s">
        <v>53</v>
      </c>
      <c r="L1551" s="7" t="s">
        <v>32</v>
      </c>
      <c r="M1551" s="8" t="s">
        <v>11</v>
      </c>
      <c r="N1551" s="23">
        <v>1</v>
      </c>
      <c r="O1551" s="22">
        <v>16383.61</v>
      </c>
      <c r="P1551" s="22">
        <v>16383.61</v>
      </c>
      <c r="Q1551" s="9">
        <f>VLOOKUP(T1551,[1]Sheet1!$R$2:$S$2054,2,0)</f>
        <v>4642</v>
      </c>
      <c r="R1551" s="9">
        <f t="shared" si="239"/>
        <v>4642</v>
      </c>
      <c r="S1551" s="10">
        <f t="shared" si="240"/>
        <v>11741.61</v>
      </c>
      <c r="T1551" s="11" t="s">
        <v>4539</v>
      </c>
      <c r="V1551" s="10">
        <f t="shared" si="238"/>
        <v>11741.61</v>
      </c>
      <c r="W1551" s="10" t="e">
        <f>#REF!-V1551</f>
        <v>#REF!</v>
      </c>
    </row>
    <row r="1552" spans="1:23" x14ac:dyDescent="0.25">
      <c r="A1552" s="7">
        <f t="shared" si="241"/>
        <v>1546</v>
      </c>
      <c r="B1552" s="7" t="s">
        <v>4537</v>
      </c>
      <c r="C1552" s="7" t="s">
        <v>4538</v>
      </c>
      <c r="D1552" s="8" t="s">
        <v>8</v>
      </c>
      <c r="E1552" s="8" t="s">
        <v>41</v>
      </c>
      <c r="F1552" s="8" t="s">
        <v>10175</v>
      </c>
      <c r="G1552" s="8" t="s">
        <v>10175</v>
      </c>
      <c r="H1552" s="7" t="s">
        <v>51</v>
      </c>
      <c r="I1552" s="7" t="s">
        <v>14</v>
      </c>
      <c r="J1552" s="7" t="s">
        <v>52</v>
      </c>
      <c r="K1552" s="7" t="s">
        <v>53</v>
      </c>
      <c r="L1552" s="7" t="s">
        <v>32</v>
      </c>
      <c r="M1552" s="8" t="s">
        <v>11</v>
      </c>
      <c r="N1552" s="23">
        <v>1</v>
      </c>
      <c r="O1552" s="22">
        <v>16383.61</v>
      </c>
      <c r="P1552" s="22">
        <v>16383.61</v>
      </c>
      <c r="Q1552" s="9">
        <f>VLOOKUP(T1552,[1]Sheet1!$R$2:$S$2054,2,0)</f>
        <v>4642</v>
      </c>
      <c r="R1552" s="9">
        <f t="shared" si="239"/>
        <v>4642</v>
      </c>
      <c r="S1552" s="10">
        <f t="shared" si="240"/>
        <v>11741.61</v>
      </c>
      <c r="T1552" s="11" t="s">
        <v>4540</v>
      </c>
      <c r="V1552" s="10">
        <f t="shared" si="238"/>
        <v>11741.61</v>
      </c>
      <c r="W1552" s="10" t="e">
        <f>#REF!-V1552</f>
        <v>#REF!</v>
      </c>
    </row>
    <row r="1553" spans="1:23" x14ac:dyDescent="0.25">
      <c r="A1553" s="7">
        <f t="shared" si="241"/>
        <v>1547</v>
      </c>
      <c r="B1553" s="7" t="s">
        <v>4541</v>
      </c>
      <c r="C1553" s="7" t="s">
        <v>4542</v>
      </c>
      <c r="D1553" s="8" t="s">
        <v>8</v>
      </c>
      <c r="E1553" s="8" t="s">
        <v>41</v>
      </c>
      <c r="F1553" s="8" t="s">
        <v>10175</v>
      </c>
      <c r="G1553" s="8" t="s">
        <v>10175</v>
      </c>
      <c r="H1553" s="7" t="s">
        <v>51</v>
      </c>
      <c r="I1553" s="7" t="s">
        <v>14</v>
      </c>
      <c r="J1553" s="7" t="s">
        <v>52</v>
      </c>
      <c r="K1553" s="7" t="s">
        <v>53</v>
      </c>
      <c r="L1553" s="7" t="s">
        <v>32</v>
      </c>
      <c r="M1553" s="8" t="s">
        <v>11</v>
      </c>
      <c r="N1553" s="23">
        <v>2</v>
      </c>
      <c r="O1553" s="22">
        <v>185.31</v>
      </c>
      <c r="P1553" s="22">
        <v>370.62</v>
      </c>
      <c r="Q1553" s="9">
        <f>VLOOKUP(T1553,[1]Sheet1!$R$2:$S$2054,2,0)</f>
        <v>34.5</v>
      </c>
      <c r="R1553" s="9">
        <f t="shared" si="239"/>
        <v>69</v>
      </c>
      <c r="S1553" s="10">
        <f t="shared" si="240"/>
        <v>301.62</v>
      </c>
      <c r="T1553" s="11" t="s">
        <v>4543</v>
      </c>
      <c r="V1553" s="10">
        <f t="shared" si="238"/>
        <v>301.62</v>
      </c>
      <c r="W1553" s="10" t="e">
        <f>#REF!-V1553</f>
        <v>#REF!</v>
      </c>
    </row>
    <row r="1554" spans="1:23" x14ac:dyDescent="0.25">
      <c r="A1554" s="7">
        <f t="shared" si="241"/>
        <v>1548</v>
      </c>
      <c r="B1554" s="7" t="s">
        <v>4544</v>
      </c>
      <c r="C1554" s="7" t="s">
        <v>4545</v>
      </c>
      <c r="D1554" s="8" t="s">
        <v>8</v>
      </c>
      <c r="E1554" s="8" t="s">
        <v>41</v>
      </c>
      <c r="F1554" s="8" t="s">
        <v>10175</v>
      </c>
      <c r="G1554" s="8" t="s">
        <v>10175</v>
      </c>
      <c r="H1554" s="7" t="s">
        <v>51</v>
      </c>
      <c r="I1554" s="7" t="s">
        <v>14</v>
      </c>
      <c r="J1554" s="7" t="s">
        <v>52</v>
      </c>
      <c r="K1554" s="7" t="s">
        <v>53</v>
      </c>
      <c r="L1554" s="7" t="s">
        <v>32</v>
      </c>
      <c r="M1554" s="8" t="s">
        <v>11</v>
      </c>
      <c r="N1554" s="23">
        <v>4</v>
      </c>
      <c r="O1554" s="22">
        <v>4390.37</v>
      </c>
      <c r="P1554" s="22">
        <v>17561.48</v>
      </c>
      <c r="Q1554" s="9">
        <f>VLOOKUP(T1554,[1]Sheet1!$R$2:$S$2054,2,0)</f>
        <v>718.25</v>
      </c>
      <c r="R1554" s="9">
        <f t="shared" si="239"/>
        <v>2873</v>
      </c>
      <c r="S1554" s="10">
        <f t="shared" si="240"/>
        <v>14688.48</v>
      </c>
      <c r="T1554" s="11" t="s">
        <v>4546</v>
      </c>
      <c r="V1554" s="10">
        <f t="shared" si="238"/>
        <v>14688.48</v>
      </c>
      <c r="W1554" s="10" t="e">
        <f>#REF!-V1554</f>
        <v>#REF!</v>
      </c>
    </row>
    <row r="1555" spans="1:23" x14ac:dyDescent="0.25">
      <c r="A1555" s="7">
        <f t="shared" si="241"/>
        <v>1549</v>
      </c>
      <c r="B1555" s="7" t="s">
        <v>4547</v>
      </c>
      <c r="C1555" s="7" t="s">
        <v>4548</v>
      </c>
      <c r="D1555" s="8" t="s">
        <v>8</v>
      </c>
      <c r="E1555" s="8" t="s">
        <v>41</v>
      </c>
      <c r="F1555" s="8" t="s">
        <v>10175</v>
      </c>
      <c r="G1555" s="8" t="s">
        <v>10175</v>
      </c>
      <c r="H1555" s="7" t="s">
        <v>51</v>
      </c>
      <c r="I1555" s="7" t="s">
        <v>14</v>
      </c>
      <c r="J1555" s="7" t="s">
        <v>52</v>
      </c>
      <c r="K1555" s="7" t="s">
        <v>53</v>
      </c>
      <c r="L1555" s="7" t="s">
        <v>32</v>
      </c>
      <c r="M1555" s="8" t="s">
        <v>11</v>
      </c>
      <c r="N1555" s="23">
        <v>1</v>
      </c>
      <c r="O1555" s="22">
        <v>7127.58</v>
      </c>
      <c r="P1555" s="22">
        <v>7127.58</v>
      </c>
      <c r="Q1555" s="9">
        <f>VLOOKUP(T1555,[1]Sheet1!$R$2:$S$2054,2,0)</f>
        <v>949</v>
      </c>
      <c r="R1555" s="9">
        <f t="shared" si="239"/>
        <v>949</v>
      </c>
      <c r="S1555" s="10">
        <f t="shared" si="240"/>
        <v>6178.58</v>
      </c>
      <c r="T1555" s="11" t="s">
        <v>4549</v>
      </c>
      <c r="V1555" s="10">
        <f t="shared" si="238"/>
        <v>6178.58</v>
      </c>
      <c r="W1555" s="10" t="e">
        <f>#REF!-V1555</f>
        <v>#REF!</v>
      </c>
    </row>
    <row r="1556" spans="1:23" x14ac:dyDescent="0.25">
      <c r="A1556" s="7">
        <f t="shared" si="241"/>
        <v>1550</v>
      </c>
      <c r="B1556" s="7" t="s">
        <v>4550</v>
      </c>
      <c r="C1556" s="7" t="s">
        <v>4551</v>
      </c>
      <c r="D1556" s="8" t="s">
        <v>8</v>
      </c>
      <c r="E1556" s="8" t="s">
        <v>41</v>
      </c>
      <c r="F1556" s="8" t="s">
        <v>10175</v>
      </c>
      <c r="G1556" s="8" t="s">
        <v>10175</v>
      </c>
      <c r="H1556" s="7" t="s">
        <v>51</v>
      </c>
      <c r="I1556" s="7" t="s">
        <v>14</v>
      </c>
      <c r="J1556" s="7" t="s">
        <v>52</v>
      </c>
      <c r="K1556" s="7" t="s">
        <v>53</v>
      </c>
      <c r="L1556" s="7" t="s">
        <v>32</v>
      </c>
      <c r="M1556" s="8" t="s">
        <v>11</v>
      </c>
      <c r="N1556" s="23">
        <v>1</v>
      </c>
      <c r="O1556" s="22">
        <v>3140.31</v>
      </c>
      <c r="P1556" s="22">
        <v>3140.31</v>
      </c>
      <c r="Q1556" s="9">
        <f>VLOOKUP(T1556,[1]Sheet1!$R$2:$S$2054,2,0)</f>
        <v>514</v>
      </c>
      <c r="R1556" s="9">
        <f t="shared" si="239"/>
        <v>514</v>
      </c>
      <c r="S1556" s="10">
        <f t="shared" si="240"/>
        <v>2626.31</v>
      </c>
      <c r="T1556" s="11" t="s">
        <v>4552</v>
      </c>
      <c r="V1556" s="10">
        <f t="shared" si="238"/>
        <v>2626.31</v>
      </c>
      <c r="W1556" s="10" t="e">
        <f>#REF!-V1556</f>
        <v>#REF!</v>
      </c>
    </row>
    <row r="1557" spans="1:23" x14ac:dyDescent="0.25">
      <c r="A1557" s="7">
        <f t="shared" si="241"/>
        <v>1551</v>
      </c>
      <c r="B1557" s="7" t="s">
        <v>4553</v>
      </c>
      <c r="C1557" s="7" t="s">
        <v>4554</v>
      </c>
      <c r="D1557" s="8" t="s">
        <v>8</v>
      </c>
      <c r="E1557" s="8" t="s">
        <v>41</v>
      </c>
      <c r="F1557" s="8" t="s">
        <v>10175</v>
      </c>
      <c r="G1557" s="8" t="s">
        <v>10175</v>
      </c>
      <c r="H1557" s="7" t="s">
        <v>51</v>
      </c>
      <c r="I1557" s="7" t="s">
        <v>14</v>
      </c>
      <c r="J1557" s="7" t="s">
        <v>52</v>
      </c>
      <c r="K1557" s="7" t="s">
        <v>53</v>
      </c>
      <c r="L1557" s="7" t="s">
        <v>32</v>
      </c>
      <c r="M1557" s="8" t="s">
        <v>11</v>
      </c>
      <c r="N1557" s="23">
        <v>11</v>
      </c>
      <c r="O1557" s="22">
        <v>2295.0100000000002</v>
      </c>
      <c r="P1557" s="22">
        <v>25245.15</v>
      </c>
      <c r="Q1557" s="9">
        <f>VLOOKUP(T1557,[1]Sheet1!$R$2:$S$2054,2,0)</f>
        <v>603.9</v>
      </c>
      <c r="R1557" s="9">
        <f t="shared" si="239"/>
        <v>6642.9</v>
      </c>
      <c r="S1557" s="10">
        <f t="shared" si="240"/>
        <v>18602.25</v>
      </c>
      <c r="T1557" s="11" t="s">
        <v>4555</v>
      </c>
      <c r="V1557" s="10">
        <f t="shared" si="238"/>
        <v>18602.25</v>
      </c>
      <c r="W1557" s="10" t="e">
        <f>#REF!-V1557</f>
        <v>#REF!</v>
      </c>
    </row>
    <row r="1558" spans="1:23" x14ac:dyDescent="0.25">
      <c r="A1558" s="7">
        <f t="shared" si="241"/>
        <v>1552</v>
      </c>
      <c r="B1558" s="7" t="s">
        <v>4556</v>
      </c>
      <c r="C1558" s="7" t="s">
        <v>4557</v>
      </c>
      <c r="D1558" s="8" t="s">
        <v>8</v>
      </c>
      <c r="E1558" s="8" t="s">
        <v>41</v>
      </c>
      <c r="F1558" s="8" t="s">
        <v>10175</v>
      </c>
      <c r="G1558" s="8" t="s">
        <v>10175</v>
      </c>
      <c r="H1558" s="7" t="s">
        <v>51</v>
      </c>
      <c r="I1558" s="7" t="s">
        <v>14</v>
      </c>
      <c r="J1558" s="7" t="s">
        <v>15</v>
      </c>
      <c r="K1558" s="7" t="s">
        <v>35</v>
      </c>
      <c r="L1558" s="7" t="s">
        <v>32</v>
      </c>
      <c r="M1558" s="8" t="s">
        <v>11</v>
      </c>
      <c r="N1558" s="23">
        <v>6</v>
      </c>
      <c r="O1558" s="22">
        <v>2074.98</v>
      </c>
      <c r="P1558" s="22">
        <v>12449.9</v>
      </c>
      <c r="Q1558" s="9">
        <f>VLOOKUP(T1558,[1]Sheet1!$R$2:$S$2054,2,0)</f>
        <v>245</v>
      </c>
      <c r="R1558" s="9">
        <f t="shared" si="239"/>
        <v>1470</v>
      </c>
      <c r="S1558" s="10">
        <f t="shared" si="240"/>
        <v>10979.9</v>
      </c>
      <c r="T1558" s="11" t="s">
        <v>4558</v>
      </c>
      <c r="V1558" s="10">
        <f t="shared" si="238"/>
        <v>10979.9</v>
      </c>
      <c r="W1558" s="10" t="e">
        <f>#REF!-V1558</f>
        <v>#REF!</v>
      </c>
    </row>
    <row r="1559" spans="1:23" x14ac:dyDescent="0.25">
      <c r="A1559" s="7">
        <f t="shared" si="241"/>
        <v>1553</v>
      </c>
      <c r="B1559" s="7" t="s">
        <v>4559</v>
      </c>
      <c r="C1559" s="7" t="s">
        <v>4561</v>
      </c>
      <c r="D1559" s="8" t="s">
        <v>8</v>
      </c>
      <c r="E1559" s="8" t="s">
        <v>241</v>
      </c>
      <c r="F1559" s="8" t="s">
        <v>10175</v>
      </c>
      <c r="G1559" s="8" t="s">
        <v>10175</v>
      </c>
      <c r="H1559" s="7" t="s">
        <v>83</v>
      </c>
      <c r="I1559" s="7" t="s">
        <v>14</v>
      </c>
      <c r="J1559" s="7" t="s">
        <v>15</v>
      </c>
      <c r="K1559" s="7" t="s">
        <v>35</v>
      </c>
      <c r="L1559" s="7" t="s">
        <v>10</v>
      </c>
      <c r="M1559" s="8" t="s">
        <v>11</v>
      </c>
      <c r="N1559" s="23">
        <v>9</v>
      </c>
      <c r="O1559" s="22">
        <v>2353.6999999999998</v>
      </c>
      <c r="P1559" s="22">
        <v>21183.34</v>
      </c>
      <c r="Q1559" s="9">
        <f>VLOOKUP(T1559,[1]Sheet1!$R$2:$S$2054,2,0)</f>
        <v>435.22</v>
      </c>
      <c r="R1559" s="9">
        <f t="shared" si="239"/>
        <v>3916.9800000000005</v>
      </c>
      <c r="S1559" s="10">
        <f t="shared" si="240"/>
        <v>17266.36</v>
      </c>
      <c r="T1559" s="11" t="s">
        <v>4560</v>
      </c>
      <c r="V1559" s="10">
        <f t="shared" si="238"/>
        <v>17266.36</v>
      </c>
      <c r="W1559" s="10" t="e">
        <f>#REF!-V1559</f>
        <v>#REF!</v>
      </c>
    </row>
    <row r="1560" spans="1:23" x14ac:dyDescent="0.25">
      <c r="A1560" s="7">
        <f t="shared" si="241"/>
        <v>1554</v>
      </c>
      <c r="B1560" s="7" t="s">
        <v>4562</v>
      </c>
      <c r="C1560" s="7" t="s">
        <v>4564</v>
      </c>
      <c r="D1560" s="8" t="s">
        <v>8</v>
      </c>
      <c r="E1560" s="8" t="s">
        <v>241</v>
      </c>
      <c r="F1560" s="8" t="s">
        <v>10175</v>
      </c>
      <c r="G1560" s="8" t="s">
        <v>10175</v>
      </c>
      <c r="H1560" s="7" t="s">
        <v>83</v>
      </c>
      <c r="I1560" s="7" t="s">
        <v>14</v>
      </c>
      <c r="J1560" s="7" t="s">
        <v>15</v>
      </c>
      <c r="K1560" s="7" t="s">
        <v>35</v>
      </c>
      <c r="L1560" s="7" t="s">
        <v>10</v>
      </c>
      <c r="M1560" s="8" t="s">
        <v>11</v>
      </c>
      <c r="N1560" s="23">
        <v>10</v>
      </c>
      <c r="O1560" s="22">
        <v>4991.3999999999996</v>
      </c>
      <c r="P1560" s="22">
        <v>49914</v>
      </c>
      <c r="Q1560" s="9">
        <f>VLOOKUP(T1560,[1]Sheet1!$R$2:$S$2054,2,0)</f>
        <v>1484.59</v>
      </c>
      <c r="R1560" s="9">
        <f t="shared" si="239"/>
        <v>14845.9</v>
      </c>
      <c r="S1560" s="10">
        <f t="shared" si="240"/>
        <v>35068.1</v>
      </c>
      <c r="T1560" s="11" t="s">
        <v>4563</v>
      </c>
      <c r="V1560" s="10">
        <f t="shared" si="238"/>
        <v>35068.1</v>
      </c>
      <c r="W1560" s="10" t="e">
        <f>#REF!-V1560</f>
        <v>#REF!</v>
      </c>
    </row>
    <row r="1561" spans="1:23" x14ac:dyDescent="0.25">
      <c r="A1561" s="7">
        <f t="shared" si="241"/>
        <v>1555</v>
      </c>
      <c r="B1561" s="7" t="s">
        <v>4565</v>
      </c>
      <c r="C1561" s="7" t="s">
        <v>4567</v>
      </c>
      <c r="D1561" s="8" t="s">
        <v>8</v>
      </c>
      <c r="E1561" s="8" t="s">
        <v>241</v>
      </c>
      <c r="F1561" s="8" t="s">
        <v>10175</v>
      </c>
      <c r="G1561" s="8" t="s">
        <v>10175</v>
      </c>
      <c r="H1561" s="7" t="s">
        <v>83</v>
      </c>
      <c r="I1561" s="7" t="s">
        <v>14</v>
      </c>
      <c r="J1561" s="7" t="s">
        <v>15</v>
      </c>
      <c r="K1561" s="7" t="s">
        <v>35</v>
      </c>
      <c r="L1561" s="7" t="s">
        <v>10</v>
      </c>
      <c r="M1561" s="8" t="s">
        <v>11</v>
      </c>
      <c r="N1561" s="23">
        <v>6</v>
      </c>
      <c r="O1561" s="22">
        <v>5488.11</v>
      </c>
      <c r="P1561" s="22">
        <v>32928.67</v>
      </c>
      <c r="Q1561" s="9">
        <f>VLOOKUP(T1561,[1]Sheet1!$R$2:$S$2054,2,0)</f>
        <v>4826</v>
      </c>
      <c r="R1561" s="9">
        <f t="shared" si="239"/>
        <v>28956</v>
      </c>
      <c r="S1561" s="10">
        <f t="shared" si="240"/>
        <v>3972.67</v>
      </c>
      <c r="T1561" s="11" t="s">
        <v>4566</v>
      </c>
      <c r="V1561" s="10">
        <f t="shared" si="238"/>
        <v>3972.6699999999983</v>
      </c>
      <c r="W1561" s="10" t="e">
        <f>#REF!-V1561</f>
        <v>#REF!</v>
      </c>
    </row>
    <row r="1562" spans="1:23" x14ac:dyDescent="0.25">
      <c r="A1562" s="7">
        <f t="shared" si="241"/>
        <v>1556</v>
      </c>
      <c r="B1562" s="7" t="s">
        <v>4568</v>
      </c>
      <c r="C1562" s="7" t="s">
        <v>4570</v>
      </c>
      <c r="D1562" s="8" t="s">
        <v>79</v>
      </c>
      <c r="E1562" s="8" t="s">
        <v>39</v>
      </c>
      <c r="F1562" s="8" t="s">
        <v>10175</v>
      </c>
      <c r="G1562" s="8" t="s">
        <v>10175</v>
      </c>
      <c r="H1562" s="7" t="s">
        <v>164</v>
      </c>
      <c r="I1562" s="7" t="s">
        <v>14</v>
      </c>
      <c r="J1562" s="7" t="s">
        <v>81</v>
      </c>
      <c r="K1562" s="7" t="s">
        <v>16</v>
      </c>
      <c r="L1562" s="7" t="s">
        <v>97</v>
      </c>
      <c r="M1562" s="8" t="s">
        <v>11</v>
      </c>
      <c r="N1562" s="23">
        <v>22</v>
      </c>
      <c r="O1562" s="22">
        <v>55.16</v>
      </c>
      <c r="P1562" s="22">
        <v>1213.52</v>
      </c>
      <c r="Q1562" s="9">
        <f>O1562</f>
        <v>55.16</v>
      </c>
      <c r="R1562" s="9">
        <f>P1562</f>
        <v>1213.52</v>
      </c>
      <c r="S1562" s="10">
        <f>P1562-R1562</f>
        <v>0</v>
      </c>
      <c r="T1562" s="11" t="s">
        <v>4569</v>
      </c>
      <c r="V1562" s="10">
        <f t="shared" si="238"/>
        <v>0</v>
      </c>
      <c r="W1562" s="10" t="e">
        <f>#REF!-V1562</f>
        <v>#REF!</v>
      </c>
    </row>
    <row r="1563" spans="1:23" x14ac:dyDescent="0.25">
      <c r="A1563" s="7">
        <f t="shared" si="241"/>
        <v>1557</v>
      </c>
      <c r="B1563" s="7" t="s">
        <v>4571</v>
      </c>
      <c r="C1563" s="7" t="s">
        <v>4572</v>
      </c>
      <c r="D1563" s="8" t="s">
        <v>8</v>
      </c>
      <c r="E1563" s="8" t="s">
        <v>108</v>
      </c>
      <c r="F1563" s="8" t="s">
        <v>10175</v>
      </c>
      <c r="G1563" s="8" t="s">
        <v>10175</v>
      </c>
      <c r="H1563" s="7" t="s">
        <v>4573</v>
      </c>
      <c r="I1563" s="7" t="s">
        <v>14</v>
      </c>
      <c r="J1563" s="7" t="s">
        <v>52</v>
      </c>
      <c r="K1563" s="7" t="s">
        <v>53</v>
      </c>
      <c r="L1563" s="7" t="s">
        <v>110</v>
      </c>
      <c r="M1563" s="8" t="s">
        <v>11</v>
      </c>
      <c r="N1563" s="23">
        <v>1</v>
      </c>
      <c r="O1563" s="22">
        <v>10000</v>
      </c>
      <c r="P1563" s="22">
        <v>10000</v>
      </c>
      <c r="Q1563" s="9">
        <f>VLOOKUP(T1563,[1]Sheet1!$R$2:$S$2054,2,0)</f>
        <v>2092</v>
      </c>
      <c r="R1563" s="9">
        <f>N1563*Q1563</f>
        <v>2092</v>
      </c>
      <c r="S1563" s="10">
        <f>ROUND(P1563-R1563,2)</f>
        <v>7908</v>
      </c>
      <c r="T1563" s="11" t="s">
        <v>4574</v>
      </c>
      <c r="V1563" s="10">
        <f t="shared" si="238"/>
        <v>7908</v>
      </c>
      <c r="W1563" s="10" t="e">
        <f>#REF!-V1563</f>
        <v>#REF!</v>
      </c>
    </row>
    <row r="1564" spans="1:23" x14ac:dyDescent="0.25">
      <c r="A1564" s="7">
        <f t="shared" si="241"/>
        <v>1558</v>
      </c>
      <c r="B1564" s="7" t="s">
        <v>4575</v>
      </c>
      <c r="C1564" s="7" t="s">
        <v>4577</v>
      </c>
      <c r="D1564" s="8" t="s">
        <v>8</v>
      </c>
      <c r="E1564" s="8" t="s">
        <v>108</v>
      </c>
      <c r="F1564" s="8" t="s">
        <v>42</v>
      </c>
      <c r="G1564" s="7" t="s">
        <v>109</v>
      </c>
      <c r="H1564" s="7" t="s">
        <v>51</v>
      </c>
      <c r="I1564" s="7" t="s">
        <v>14</v>
      </c>
      <c r="J1564" s="7" t="s">
        <v>15</v>
      </c>
      <c r="K1564" s="7" t="s">
        <v>35</v>
      </c>
      <c r="L1564" s="7" t="s">
        <v>110</v>
      </c>
      <c r="M1564" s="8" t="s">
        <v>11</v>
      </c>
      <c r="N1564" s="23">
        <v>2</v>
      </c>
      <c r="O1564" s="22">
        <v>9891.0300000000007</v>
      </c>
      <c r="P1564" s="22">
        <v>19782.060000000001</v>
      </c>
      <c r="Q1564" s="9">
        <f t="shared" ref="Q1564:R1568" si="242">O1564</f>
        <v>9891.0300000000007</v>
      </c>
      <c r="R1564" s="9">
        <f t="shared" si="242"/>
        <v>19782.060000000001</v>
      </c>
      <c r="S1564" s="10">
        <f>P1564-R1564</f>
        <v>0</v>
      </c>
      <c r="T1564" s="11" t="s">
        <v>4576</v>
      </c>
      <c r="V1564" s="10">
        <f t="shared" si="238"/>
        <v>0</v>
      </c>
      <c r="W1564" s="10" t="e">
        <f>#REF!-V1564</f>
        <v>#REF!</v>
      </c>
    </row>
    <row r="1565" spans="1:23" x14ac:dyDescent="0.25">
      <c r="A1565" s="7">
        <f t="shared" si="241"/>
        <v>1559</v>
      </c>
      <c r="B1565" s="7" t="s">
        <v>4578</v>
      </c>
      <c r="C1565" s="7" t="s">
        <v>4580</v>
      </c>
      <c r="D1565" s="8" t="s">
        <v>8</v>
      </c>
      <c r="E1565" s="8" t="s">
        <v>108</v>
      </c>
      <c r="F1565" s="8" t="s">
        <v>42</v>
      </c>
      <c r="G1565" s="7" t="s">
        <v>646</v>
      </c>
      <c r="H1565" s="7" t="s">
        <v>51</v>
      </c>
      <c r="I1565" s="7" t="s">
        <v>284</v>
      </c>
      <c r="J1565" s="7" t="s">
        <v>52</v>
      </c>
      <c r="K1565" s="7" t="s">
        <v>53</v>
      </c>
      <c r="L1565" s="7" t="s">
        <v>110</v>
      </c>
      <c r="M1565" s="8" t="s">
        <v>11</v>
      </c>
      <c r="N1565" s="23">
        <v>3</v>
      </c>
      <c r="O1565" s="22">
        <v>10955.83</v>
      </c>
      <c r="P1565" s="22">
        <v>32867.49</v>
      </c>
      <c r="Q1565" s="9">
        <f t="shared" si="242"/>
        <v>10955.83</v>
      </c>
      <c r="R1565" s="9">
        <f t="shared" si="242"/>
        <v>32867.49</v>
      </c>
      <c r="S1565" s="10">
        <f>P1565-R1565</f>
        <v>0</v>
      </c>
      <c r="T1565" s="11" t="s">
        <v>4579</v>
      </c>
      <c r="V1565" s="10">
        <f t="shared" si="238"/>
        <v>0</v>
      </c>
      <c r="W1565" s="10" t="e">
        <f>#REF!-V1565</f>
        <v>#REF!</v>
      </c>
    </row>
    <row r="1566" spans="1:23" x14ac:dyDescent="0.25">
      <c r="A1566" s="7">
        <f t="shared" si="241"/>
        <v>1560</v>
      </c>
      <c r="B1566" s="7" t="s">
        <v>4581</v>
      </c>
      <c r="C1566" s="7" t="s">
        <v>4583</v>
      </c>
      <c r="D1566" s="8" t="s">
        <v>8</v>
      </c>
      <c r="E1566" s="8" t="s">
        <v>108</v>
      </c>
      <c r="F1566" s="8" t="s">
        <v>42</v>
      </c>
      <c r="G1566" s="7" t="s">
        <v>646</v>
      </c>
      <c r="H1566" s="7" t="s">
        <v>51</v>
      </c>
      <c r="I1566" s="7" t="s">
        <v>284</v>
      </c>
      <c r="J1566" s="7" t="s">
        <v>52</v>
      </c>
      <c r="K1566" s="7" t="s">
        <v>53</v>
      </c>
      <c r="L1566" s="7" t="s">
        <v>110</v>
      </c>
      <c r="M1566" s="8" t="s">
        <v>11</v>
      </c>
      <c r="N1566" s="23">
        <v>2</v>
      </c>
      <c r="O1566" s="22">
        <v>4495</v>
      </c>
      <c r="P1566" s="22">
        <v>8990</v>
      </c>
      <c r="Q1566" s="9">
        <f t="shared" si="242"/>
        <v>4495</v>
      </c>
      <c r="R1566" s="9">
        <f t="shared" si="242"/>
        <v>8990</v>
      </c>
      <c r="S1566" s="10">
        <f>P1566-R1566</f>
        <v>0</v>
      </c>
      <c r="T1566" s="11" t="s">
        <v>4582</v>
      </c>
      <c r="V1566" s="10">
        <f t="shared" si="238"/>
        <v>0</v>
      </c>
      <c r="W1566" s="10" t="e">
        <f>#REF!-V1566</f>
        <v>#REF!</v>
      </c>
    </row>
    <row r="1567" spans="1:23" x14ac:dyDescent="0.25">
      <c r="A1567" s="7">
        <f t="shared" si="241"/>
        <v>1561</v>
      </c>
      <c r="B1567" s="7" t="s">
        <v>4584</v>
      </c>
      <c r="C1567" s="7" t="s">
        <v>4586</v>
      </c>
      <c r="D1567" s="8" t="s">
        <v>8</v>
      </c>
      <c r="E1567" s="8" t="s">
        <v>108</v>
      </c>
      <c r="F1567" s="8" t="s">
        <v>42</v>
      </c>
      <c r="G1567" s="7" t="s">
        <v>86</v>
      </c>
      <c r="H1567" s="7" t="s">
        <v>51</v>
      </c>
      <c r="I1567" s="7" t="s">
        <v>14</v>
      </c>
      <c r="J1567" s="7" t="s">
        <v>15</v>
      </c>
      <c r="K1567" s="7" t="s">
        <v>35</v>
      </c>
      <c r="L1567" s="7" t="s">
        <v>110</v>
      </c>
      <c r="M1567" s="8" t="s">
        <v>11</v>
      </c>
      <c r="N1567" s="23">
        <v>4</v>
      </c>
      <c r="O1567" s="22">
        <v>1005</v>
      </c>
      <c r="P1567" s="22">
        <v>4020</v>
      </c>
      <c r="Q1567" s="9">
        <f t="shared" si="242"/>
        <v>1005</v>
      </c>
      <c r="R1567" s="9">
        <f t="shared" si="242"/>
        <v>4020</v>
      </c>
      <c r="S1567" s="10">
        <f>P1567-R1567</f>
        <v>0</v>
      </c>
      <c r="T1567" s="11" t="s">
        <v>4585</v>
      </c>
      <c r="V1567" s="10">
        <f t="shared" si="238"/>
        <v>0</v>
      </c>
      <c r="W1567" s="10" t="e">
        <f>#REF!-V1567</f>
        <v>#REF!</v>
      </c>
    </row>
    <row r="1568" spans="1:23" x14ac:dyDescent="0.25">
      <c r="A1568" s="7">
        <f t="shared" si="241"/>
        <v>1562</v>
      </c>
      <c r="B1568" s="7" t="s">
        <v>4587</v>
      </c>
      <c r="C1568" s="7" t="s">
        <v>4589</v>
      </c>
      <c r="D1568" s="8" t="s">
        <v>8</v>
      </c>
      <c r="E1568" s="8" t="s">
        <v>108</v>
      </c>
      <c r="F1568" s="8" t="s">
        <v>42</v>
      </c>
      <c r="G1568" s="7" t="s">
        <v>47</v>
      </c>
      <c r="H1568" s="7" t="s">
        <v>51</v>
      </c>
      <c r="I1568" s="7" t="s">
        <v>14</v>
      </c>
      <c r="J1568" s="7" t="s">
        <v>15</v>
      </c>
      <c r="K1568" s="7" t="s">
        <v>35</v>
      </c>
      <c r="L1568" s="7" t="s">
        <v>1067</v>
      </c>
      <c r="M1568" s="8" t="s">
        <v>11</v>
      </c>
      <c r="N1568" s="23">
        <v>2</v>
      </c>
      <c r="O1568" s="22">
        <v>506592.33</v>
      </c>
      <c r="P1568" s="22">
        <v>1013184.65</v>
      </c>
      <c r="Q1568" s="9">
        <f t="shared" si="242"/>
        <v>506592.33</v>
      </c>
      <c r="R1568" s="9">
        <f t="shared" si="242"/>
        <v>1013184.65</v>
      </c>
      <c r="S1568" s="10">
        <f>P1568-R1568</f>
        <v>0</v>
      </c>
      <c r="T1568" s="11" t="s">
        <v>4588</v>
      </c>
      <c r="V1568" s="10">
        <f t="shared" si="238"/>
        <v>0</v>
      </c>
      <c r="W1568" s="10" t="e">
        <f>#REF!-V1568</f>
        <v>#REF!</v>
      </c>
    </row>
    <row r="1569" spans="1:23" x14ac:dyDescent="0.25">
      <c r="A1569" s="7">
        <f t="shared" si="241"/>
        <v>1563</v>
      </c>
      <c r="B1569" s="7" t="s">
        <v>4590</v>
      </c>
      <c r="C1569" s="7" t="s">
        <v>4591</v>
      </c>
      <c r="D1569" s="8" t="s">
        <v>8</v>
      </c>
      <c r="E1569" s="8" t="s">
        <v>41</v>
      </c>
      <c r="F1569" s="8" t="s">
        <v>10175</v>
      </c>
      <c r="G1569" s="8" t="s">
        <v>10175</v>
      </c>
      <c r="H1569" s="7" t="s">
        <v>51</v>
      </c>
      <c r="I1569" s="7" t="s">
        <v>14</v>
      </c>
      <c r="J1569" s="7" t="s">
        <v>52</v>
      </c>
      <c r="K1569" s="7" t="s">
        <v>53</v>
      </c>
      <c r="L1569" s="7" t="s">
        <v>32</v>
      </c>
      <c r="M1569" s="8" t="s">
        <v>11</v>
      </c>
      <c r="N1569" s="23">
        <v>120</v>
      </c>
      <c r="O1569" s="22">
        <v>436.49</v>
      </c>
      <c r="P1569" s="22">
        <v>52378.83</v>
      </c>
      <c r="Q1569" s="9">
        <f>VLOOKUP(T1569,[1]Sheet1!$R$2:$S$2054,2,0)</f>
        <v>80.7</v>
      </c>
      <c r="R1569" s="9">
        <f t="shared" ref="R1569:R1574" si="243">N1569*Q1569</f>
        <v>9684</v>
      </c>
      <c r="S1569" s="10">
        <f t="shared" ref="S1569:S1574" si="244">ROUND(P1569-R1569,2)</f>
        <v>42694.83</v>
      </c>
      <c r="T1569" s="11" t="s">
        <v>4592</v>
      </c>
      <c r="V1569" s="10">
        <f t="shared" si="238"/>
        <v>42694.83</v>
      </c>
      <c r="W1569" s="10" t="e">
        <f>#REF!-V1569</f>
        <v>#REF!</v>
      </c>
    </row>
    <row r="1570" spans="1:23" x14ac:dyDescent="0.25">
      <c r="A1570" s="7">
        <f t="shared" si="241"/>
        <v>1564</v>
      </c>
      <c r="B1570" s="7" t="s">
        <v>4593</v>
      </c>
      <c r="C1570" s="7" t="s">
        <v>4595</v>
      </c>
      <c r="D1570" s="8" t="s">
        <v>8</v>
      </c>
      <c r="E1570" s="8" t="s">
        <v>31</v>
      </c>
      <c r="F1570" s="8" t="s">
        <v>10175</v>
      </c>
      <c r="G1570" s="8" t="s">
        <v>10175</v>
      </c>
      <c r="H1570" s="7" t="s">
        <v>34</v>
      </c>
      <c r="I1570" s="7" t="s">
        <v>14</v>
      </c>
      <c r="J1570" s="7" t="s">
        <v>52</v>
      </c>
      <c r="K1570" s="7" t="s">
        <v>53</v>
      </c>
      <c r="L1570" s="7" t="s">
        <v>32</v>
      </c>
      <c r="M1570" s="8" t="s">
        <v>11</v>
      </c>
      <c r="N1570" s="23">
        <v>20</v>
      </c>
      <c r="O1570" s="22">
        <v>271.08999999999997</v>
      </c>
      <c r="P1570" s="22">
        <v>5421.8</v>
      </c>
      <c r="Q1570" s="9">
        <f>VLOOKUP(T1570,[1]Sheet1!$R$2:$S$2054,2,0)</f>
        <v>238.4</v>
      </c>
      <c r="R1570" s="9">
        <f t="shared" si="243"/>
        <v>4768</v>
      </c>
      <c r="S1570" s="10">
        <f t="shared" si="244"/>
        <v>653.79999999999995</v>
      </c>
      <c r="T1570" s="11" t="s">
        <v>4594</v>
      </c>
      <c r="V1570" s="10">
        <f t="shared" si="238"/>
        <v>653.80000000000018</v>
      </c>
      <c r="W1570" s="10" t="e">
        <f>#REF!-V1570</f>
        <v>#REF!</v>
      </c>
    </row>
    <row r="1571" spans="1:23" x14ac:dyDescent="0.25">
      <c r="A1571" s="7">
        <f t="shared" si="241"/>
        <v>1565</v>
      </c>
      <c r="B1571" s="7" t="s">
        <v>4596</v>
      </c>
      <c r="C1571" s="7" t="s">
        <v>4597</v>
      </c>
      <c r="D1571" s="8" t="s">
        <v>8</v>
      </c>
      <c r="E1571" s="8" t="s">
        <v>41</v>
      </c>
      <c r="F1571" s="8" t="s">
        <v>10175</v>
      </c>
      <c r="G1571" s="8" t="s">
        <v>10175</v>
      </c>
      <c r="H1571" s="7" t="s">
        <v>51</v>
      </c>
      <c r="I1571" s="7" t="s">
        <v>14</v>
      </c>
      <c r="J1571" s="7" t="s">
        <v>52</v>
      </c>
      <c r="K1571" s="7" t="s">
        <v>53</v>
      </c>
      <c r="L1571" s="7" t="s">
        <v>32</v>
      </c>
      <c r="M1571" s="8" t="s">
        <v>11</v>
      </c>
      <c r="N1571" s="23">
        <v>1</v>
      </c>
      <c r="O1571" s="22">
        <v>4100.75</v>
      </c>
      <c r="P1571" s="22">
        <v>4100.75</v>
      </c>
      <c r="Q1571" s="9">
        <f>VLOOKUP(T1571,[1]Sheet1!$R$2:$S$2054,2,0)</f>
        <v>3606</v>
      </c>
      <c r="R1571" s="9">
        <f t="shared" si="243"/>
        <v>3606</v>
      </c>
      <c r="S1571" s="10">
        <f t="shared" si="244"/>
        <v>494.75</v>
      </c>
      <c r="T1571" s="11" t="s">
        <v>4598</v>
      </c>
      <c r="V1571" s="10">
        <f t="shared" si="238"/>
        <v>494.75</v>
      </c>
      <c r="W1571" s="10" t="e">
        <f>#REF!-V1571</f>
        <v>#REF!</v>
      </c>
    </row>
    <row r="1572" spans="1:23" x14ac:dyDescent="0.25">
      <c r="A1572" s="7">
        <f t="shared" si="241"/>
        <v>1566</v>
      </c>
      <c r="B1572" s="7" t="s">
        <v>4599</v>
      </c>
      <c r="C1572" s="7" t="s">
        <v>4601</v>
      </c>
      <c r="D1572" s="8" t="s">
        <v>8</v>
      </c>
      <c r="E1572" s="8" t="s">
        <v>41</v>
      </c>
      <c r="F1572" s="8" t="s">
        <v>10175</v>
      </c>
      <c r="G1572" s="8" t="s">
        <v>10175</v>
      </c>
      <c r="H1572" s="7" t="s">
        <v>51</v>
      </c>
      <c r="I1572" s="7" t="s">
        <v>14</v>
      </c>
      <c r="J1572" s="7" t="s">
        <v>52</v>
      </c>
      <c r="K1572" s="7" t="s">
        <v>53</v>
      </c>
      <c r="L1572" s="7" t="s">
        <v>32</v>
      </c>
      <c r="M1572" s="8" t="s">
        <v>11</v>
      </c>
      <c r="N1572" s="23">
        <v>23</v>
      </c>
      <c r="O1572" s="22">
        <v>75.760000000000005</v>
      </c>
      <c r="P1572" s="22">
        <v>1742.48</v>
      </c>
      <c r="Q1572" s="9">
        <f>VLOOKUP(T1572,[1]Sheet1!$R$2:$S$2054,2,0)</f>
        <v>14</v>
      </c>
      <c r="R1572" s="9">
        <f t="shared" si="243"/>
        <v>322</v>
      </c>
      <c r="S1572" s="10">
        <f t="shared" si="244"/>
        <v>1420.48</v>
      </c>
      <c r="T1572" s="11" t="s">
        <v>4600</v>
      </c>
      <c r="V1572" s="10">
        <f t="shared" si="238"/>
        <v>1420.48</v>
      </c>
      <c r="W1572" s="10" t="e">
        <f>#REF!-V1572</f>
        <v>#REF!</v>
      </c>
    </row>
    <row r="1573" spans="1:23" x14ac:dyDescent="0.25">
      <c r="A1573" s="7">
        <f t="shared" si="241"/>
        <v>1567</v>
      </c>
      <c r="B1573" s="7" t="s">
        <v>4602</v>
      </c>
      <c r="C1573" s="7" t="s">
        <v>4604</v>
      </c>
      <c r="D1573" s="8" t="s">
        <v>8</v>
      </c>
      <c r="E1573" s="8" t="s">
        <v>41</v>
      </c>
      <c r="F1573" s="8" t="s">
        <v>10175</v>
      </c>
      <c r="G1573" s="8" t="s">
        <v>10175</v>
      </c>
      <c r="H1573" s="7" t="s">
        <v>805</v>
      </c>
      <c r="I1573" s="7" t="s">
        <v>14</v>
      </c>
      <c r="J1573" s="7" t="s">
        <v>52</v>
      </c>
      <c r="K1573" s="7" t="s">
        <v>53</v>
      </c>
      <c r="L1573" s="7" t="s">
        <v>32</v>
      </c>
      <c r="M1573" s="8" t="s">
        <v>11</v>
      </c>
      <c r="N1573" s="23">
        <v>105</v>
      </c>
      <c r="O1573" s="22">
        <v>39.74</v>
      </c>
      <c r="P1573" s="22">
        <v>4172.7</v>
      </c>
      <c r="Q1573" s="9">
        <f>VLOOKUP(T1573,[1]Sheet1!$R$2:$S$2054,2,0)</f>
        <v>9.2100000000000009</v>
      </c>
      <c r="R1573" s="9">
        <f t="shared" si="243"/>
        <v>967.05000000000007</v>
      </c>
      <c r="S1573" s="10">
        <f t="shared" si="244"/>
        <v>3205.65</v>
      </c>
      <c r="T1573" s="11" t="s">
        <v>4603</v>
      </c>
      <c r="V1573" s="10">
        <f t="shared" si="238"/>
        <v>3205.6499999999996</v>
      </c>
      <c r="W1573" s="10" t="e">
        <f>#REF!-V1573</f>
        <v>#REF!</v>
      </c>
    </row>
    <row r="1574" spans="1:23" x14ac:dyDescent="0.25">
      <c r="A1574" s="7">
        <f t="shared" si="241"/>
        <v>1568</v>
      </c>
      <c r="B1574" s="7" t="s">
        <v>4605</v>
      </c>
      <c r="C1574" s="7" t="s">
        <v>4607</v>
      </c>
      <c r="D1574" s="8" t="s">
        <v>8</v>
      </c>
      <c r="E1574" s="8" t="s">
        <v>224</v>
      </c>
      <c r="F1574" s="8" t="s">
        <v>10175</v>
      </c>
      <c r="G1574" s="8" t="s">
        <v>10175</v>
      </c>
      <c r="H1574" s="7" t="s">
        <v>1136</v>
      </c>
      <c r="I1574" s="7" t="s">
        <v>14</v>
      </c>
      <c r="J1574" s="7" t="s">
        <v>52</v>
      </c>
      <c r="K1574" s="7" t="s">
        <v>53</v>
      </c>
      <c r="L1574" s="7" t="s">
        <v>32</v>
      </c>
      <c r="M1574" s="8" t="s">
        <v>11</v>
      </c>
      <c r="N1574" s="23">
        <v>77</v>
      </c>
      <c r="O1574" s="22">
        <v>8.85</v>
      </c>
      <c r="P1574" s="22">
        <v>681.45</v>
      </c>
      <c r="Q1574" s="9">
        <f>VLOOKUP(T1574,[1]Sheet1!$R$2:$S$2054,2,0)</f>
        <v>5.98</v>
      </c>
      <c r="R1574" s="9">
        <f t="shared" si="243"/>
        <v>460.46000000000004</v>
      </c>
      <c r="S1574" s="10">
        <f t="shared" si="244"/>
        <v>220.99</v>
      </c>
      <c r="T1574" s="11" t="s">
        <v>4606</v>
      </c>
      <c r="V1574" s="10">
        <f t="shared" si="238"/>
        <v>220.99</v>
      </c>
      <c r="W1574" s="10" t="e">
        <f>#REF!-V1574</f>
        <v>#REF!</v>
      </c>
    </row>
    <row r="1575" spans="1:23" x14ac:dyDescent="0.25">
      <c r="A1575" s="7">
        <f t="shared" si="241"/>
        <v>1569</v>
      </c>
      <c r="B1575" s="7" t="s">
        <v>4608</v>
      </c>
      <c r="C1575" s="7" t="s">
        <v>4610</v>
      </c>
      <c r="D1575" s="8" t="s">
        <v>8</v>
      </c>
      <c r="E1575" s="8" t="s">
        <v>31</v>
      </c>
      <c r="F1575" s="8" t="s">
        <v>10175</v>
      </c>
      <c r="G1575" s="8" t="s">
        <v>10175</v>
      </c>
      <c r="H1575" s="7" t="s">
        <v>34</v>
      </c>
      <c r="I1575" s="7" t="s">
        <v>14</v>
      </c>
      <c r="J1575" s="7" t="s">
        <v>15</v>
      </c>
      <c r="K1575" s="7" t="s">
        <v>16</v>
      </c>
      <c r="L1575" s="7" t="s">
        <v>32</v>
      </c>
      <c r="M1575" s="8" t="s">
        <v>11</v>
      </c>
      <c r="N1575" s="23">
        <v>242</v>
      </c>
      <c r="O1575" s="22">
        <v>9.1199999999999992</v>
      </c>
      <c r="P1575" s="22">
        <v>2207.04</v>
      </c>
      <c r="Q1575" s="9">
        <f>O1575</f>
        <v>9.1199999999999992</v>
      </c>
      <c r="R1575" s="9">
        <f>P1575</f>
        <v>2207.04</v>
      </c>
      <c r="S1575" s="10">
        <f>P1575-R1575</f>
        <v>0</v>
      </c>
      <c r="T1575" s="11" t="s">
        <v>4609</v>
      </c>
      <c r="V1575" s="10">
        <f t="shared" si="238"/>
        <v>0</v>
      </c>
      <c r="W1575" s="10" t="e">
        <f>#REF!-V1575</f>
        <v>#REF!</v>
      </c>
    </row>
    <row r="1576" spans="1:23" x14ac:dyDescent="0.25">
      <c r="A1576" s="7">
        <f t="shared" si="241"/>
        <v>1570</v>
      </c>
      <c r="B1576" s="7" t="s">
        <v>4611</v>
      </c>
      <c r="C1576" s="7" t="s">
        <v>4613</v>
      </c>
      <c r="D1576" s="8" t="s">
        <v>8</v>
      </c>
      <c r="E1576" s="8" t="s">
        <v>31</v>
      </c>
      <c r="F1576" s="8" t="s">
        <v>10175</v>
      </c>
      <c r="G1576" s="8" t="s">
        <v>10175</v>
      </c>
      <c r="H1576" s="7" t="s">
        <v>34</v>
      </c>
      <c r="I1576" s="7" t="s">
        <v>14</v>
      </c>
      <c r="J1576" s="7" t="s">
        <v>15</v>
      </c>
      <c r="K1576" s="7" t="s">
        <v>16</v>
      </c>
      <c r="L1576" s="7" t="s">
        <v>32</v>
      </c>
      <c r="M1576" s="8" t="s">
        <v>11</v>
      </c>
      <c r="N1576" s="23">
        <v>283</v>
      </c>
      <c r="O1576" s="22">
        <v>11.43</v>
      </c>
      <c r="P1576" s="22">
        <v>3234.69</v>
      </c>
      <c r="Q1576" s="9">
        <f>O1576</f>
        <v>11.43</v>
      </c>
      <c r="R1576" s="9">
        <f>P1576</f>
        <v>3234.69</v>
      </c>
      <c r="S1576" s="10">
        <f>P1576-R1576</f>
        <v>0</v>
      </c>
      <c r="T1576" s="11" t="s">
        <v>4612</v>
      </c>
      <c r="V1576" s="10">
        <f t="shared" si="238"/>
        <v>0</v>
      </c>
      <c r="W1576" s="10" t="e">
        <f>#REF!-V1576</f>
        <v>#REF!</v>
      </c>
    </row>
    <row r="1577" spans="1:23" x14ac:dyDescent="0.25">
      <c r="A1577" s="7">
        <f t="shared" si="241"/>
        <v>1571</v>
      </c>
      <c r="B1577" s="7" t="s">
        <v>4614</v>
      </c>
      <c r="C1577" s="7" t="s">
        <v>4616</v>
      </c>
      <c r="D1577" s="8" t="s">
        <v>8</v>
      </c>
      <c r="E1577" s="8" t="s">
        <v>31</v>
      </c>
      <c r="F1577" s="8" t="s">
        <v>10175</v>
      </c>
      <c r="G1577" s="8" t="s">
        <v>10175</v>
      </c>
      <c r="H1577" s="7" t="s">
        <v>34</v>
      </c>
      <c r="I1577" s="7" t="s">
        <v>14</v>
      </c>
      <c r="J1577" s="7" t="s">
        <v>15</v>
      </c>
      <c r="K1577" s="7" t="s">
        <v>16</v>
      </c>
      <c r="L1577" s="7" t="s">
        <v>10</v>
      </c>
      <c r="M1577" s="8" t="s">
        <v>11</v>
      </c>
      <c r="N1577" s="23">
        <v>10</v>
      </c>
      <c r="O1577" s="22">
        <v>963.75</v>
      </c>
      <c r="P1577" s="22">
        <v>9637.5</v>
      </c>
      <c r="Q1577" s="9">
        <f>VLOOKUP(T1577,[1]Sheet1!$R$2:$S$2054,2,0)</f>
        <v>847.5</v>
      </c>
      <c r="R1577" s="9">
        <f t="shared" ref="R1577:R1595" si="245">N1577*Q1577</f>
        <v>8475</v>
      </c>
      <c r="S1577" s="10">
        <f t="shared" ref="S1577:S1595" si="246">ROUND(P1577-R1577,2)</f>
        <v>1162.5</v>
      </c>
      <c r="T1577" s="11" t="s">
        <v>4615</v>
      </c>
      <c r="V1577" s="10">
        <f t="shared" si="238"/>
        <v>1162.5</v>
      </c>
      <c r="W1577" s="10" t="e">
        <f>#REF!-V1577</f>
        <v>#REF!</v>
      </c>
    </row>
    <row r="1578" spans="1:23" x14ac:dyDescent="0.25">
      <c r="A1578" s="7">
        <f t="shared" si="241"/>
        <v>1572</v>
      </c>
      <c r="B1578" s="7" t="s">
        <v>4617</v>
      </c>
      <c r="C1578" s="7" t="s">
        <v>4619</v>
      </c>
      <c r="D1578" s="8" t="s">
        <v>8</v>
      </c>
      <c r="E1578" s="8" t="s">
        <v>31</v>
      </c>
      <c r="F1578" s="8" t="s">
        <v>10175</v>
      </c>
      <c r="G1578" s="8" t="s">
        <v>10175</v>
      </c>
      <c r="H1578" s="7" t="s">
        <v>34</v>
      </c>
      <c r="I1578" s="7" t="s">
        <v>14</v>
      </c>
      <c r="J1578" s="7" t="s">
        <v>15</v>
      </c>
      <c r="K1578" s="7" t="s">
        <v>16</v>
      </c>
      <c r="L1578" s="7" t="s">
        <v>10</v>
      </c>
      <c r="M1578" s="8" t="s">
        <v>11</v>
      </c>
      <c r="N1578" s="23">
        <v>5</v>
      </c>
      <c r="O1578" s="22">
        <v>504.78</v>
      </c>
      <c r="P1578" s="22">
        <v>2523.9</v>
      </c>
      <c r="Q1578" s="9">
        <f>VLOOKUP(T1578,[1]Sheet1!$R$2:$S$2054,2,0)</f>
        <v>443.8</v>
      </c>
      <c r="R1578" s="9">
        <f t="shared" si="245"/>
        <v>2219</v>
      </c>
      <c r="S1578" s="10">
        <f t="shared" si="246"/>
        <v>304.89999999999998</v>
      </c>
      <c r="T1578" s="11" t="s">
        <v>4618</v>
      </c>
      <c r="V1578" s="10">
        <f t="shared" si="238"/>
        <v>304.90000000000009</v>
      </c>
      <c r="W1578" s="10" t="e">
        <f>#REF!-V1578</f>
        <v>#REF!</v>
      </c>
    </row>
    <row r="1579" spans="1:23" x14ac:dyDescent="0.25">
      <c r="A1579" s="7">
        <f t="shared" si="241"/>
        <v>1573</v>
      </c>
      <c r="B1579" s="7" t="s">
        <v>4620</v>
      </c>
      <c r="C1579" s="7" t="s">
        <v>4622</v>
      </c>
      <c r="D1579" s="8" t="s">
        <v>8</v>
      </c>
      <c r="E1579" s="8" t="s">
        <v>31</v>
      </c>
      <c r="F1579" s="8" t="s">
        <v>10175</v>
      </c>
      <c r="G1579" s="8" t="s">
        <v>10175</v>
      </c>
      <c r="H1579" s="7" t="s">
        <v>34</v>
      </c>
      <c r="I1579" s="7" t="s">
        <v>14</v>
      </c>
      <c r="J1579" s="7" t="s">
        <v>52</v>
      </c>
      <c r="K1579" s="7" t="s">
        <v>53</v>
      </c>
      <c r="L1579" s="7" t="s">
        <v>10</v>
      </c>
      <c r="M1579" s="8" t="s">
        <v>11</v>
      </c>
      <c r="N1579" s="23">
        <v>1</v>
      </c>
      <c r="O1579" s="22">
        <v>6407.1</v>
      </c>
      <c r="P1579" s="22">
        <v>6407.1</v>
      </c>
      <c r="Q1579" s="9">
        <f>VLOOKUP(T1579,[1]Sheet1!$R$2:$S$2054,2,0)</f>
        <v>5634</v>
      </c>
      <c r="R1579" s="9">
        <f t="shared" si="245"/>
        <v>5634</v>
      </c>
      <c r="S1579" s="10">
        <f t="shared" si="246"/>
        <v>773.1</v>
      </c>
      <c r="T1579" s="11" t="s">
        <v>4621</v>
      </c>
      <c r="V1579" s="10">
        <f t="shared" si="238"/>
        <v>773.10000000000036</v>
      </c>
      <c r="W1579" s="10" t="e">
        <f>#REF!-V1579</f>
        <v>#REF!</v>
      </c>
    </row>
    <row r="1580" spans="1:23" x14ac:dyDescent="0.25">
      <c r="A1580" s="7">
        <f t="shared" si="241"/>
        <v>1574</v>
      </c>
      <c r="B1580" s="7" t="s">
        <v>4623</v>
      </c>
      <c r="C1580" s="7" t="s">
        <v>4625</v>
      </c>
      <c r="D1580" s="8" t="s">
        <v>8</v>
      </c>
      <c r="E1580" s="8" t="s">
        <v>31</v>
      </c>
      <c r="F1580" s="8" t="s">
        <v>10175</v>
      </c>
      <c r="G1580" s="8" t="s">
        <v>10175</v>
      </c>
      <c r="H1580" s="7" t="s">
        <v>4626</v>
      </c>
      <c r="I1580" s="7" t="s">
        <v>14</v>
      </c>
      <c r="J1580" s="7" t="s">
        <v>15</v>
      </c>
      <c r="K1580" s="7" t="s">
        <v>35</v>
      </c>
      <c r="L1580" s="7" t="s">
        <v>10</v>
      </c>
      <c r="M1580" s="8" t="s">
        <v>11</v>
      </c>
      <c r="N1580" s="23">
        <v>459</v>
      </c>
      <c r="O1580" s="22">
        <v>43.7</v>
      </c>
      <c r="P1580" s="22">
        <v>20058.3</v>
      </c>
      <c r="Q1580" s="9">
        <f>VLOOKUP(T1580,[1]Sheet1!$R$2:$S$2054,2,0)</f>
        <v>12.99</v>
      </c>
      <c r="R1580" s="9">
        <f t="shared" si="245"/>
        <v>5962.41</v>
      </c>
      <c r="S1580" s="10">
        <f t="shared" si="246"/>
        <v>14095.89</v>
      </c>
      <c r="T1580" s="11" t="s">
        <v>4624</v>
      </c>
      <c r="V1580" s="10">
        <f t="shared" si="238"/>
        <v>14095.89</v>
      </c>
      <c r="W1580" s="10" t="e">
        <f>#REF!-V1580</f>
        <v>#REF!</v>
      </c>
    </row>
    <row r="1581" spans="1:23" x14ac:dyDescent="0.25">
      <c r="A1581" s="7">
        <f t="shared" si="241"/>
        <v>1575</v>
      </c>
      <c r="B1581" s="7" t="s">
        <v>4627</v>
      </c>
      <c r="C1581" s="7" t="s">
        <v>4629</v>
      </c>
      <c r="D1581" s="8" t="s">
        <v>8</v>
      </c>
      <c r="E1581" s="8" t="s">
        <v>31</v>
      </c>
      <c r="F1581" s="8" t="s">
        <v>10175</v>
      </c>
      <c r="G1581" s="8" t="s">
        <v>10175</v>
      </c>
      <c r="H1581" s="7" t="s">
        <v>4626</v>
      </c>
      <c r="I1581" s="7" t="s">
        <v>14</v>
      </c>
      <c r="J1581" s="7" t="s">
        <v>15</v>
      </c>
      <c r="K1581" s="7" t="s">
        <v>35</v>
      </c>
      <c r="L1581" s="7" t="s">
        <v>10</v>
      </c>
      <c r="M1581" s="8" t="s">
        <v>11</v>
      </c>
      <c r="N1581" s="23">
        <v>421</v>
      </c>
      <c r="O1581" s="22">
        <v>43.7</v>
      </c>
      <c r="P1581" s="22">
        <v>18397.7</v>
      </c>
      <c r="Q1581" s="9">
        <f>VLOOKUP(T1581,[1]Sheet1!$R$2:$S$2054,2,0)</f>
        <v>12.99</v>
      </c>
      <c r="R1581" s="9">
        <f t="shared" si="245"/>
        <v>5468.79</v>
      </c>
      <c r="S1581" s="10">
        <f t="shared" si="246"/>
        <v>12928.91</v>
      </c>
      <c r="T1581" s="11" t="s">
        <v>4628</v>
      </c>
      <c r="V1581" s="10">
        <f t="shared" si="238"/>
        <v>12928.91</v>
      </c>
      <c r="W1581" s="10" t="e">
        <f>#REF!-V1581</f>
        <v>#REF!</v>
      </c>
    </row>
    <row r="1582" spans="1:23" x14ac:dyDescent="0.25">
      <c r="A1582" s="7">
        <f t="shared" si="241"/>
        <v>1576</v>
      </c>
      <c r="B1582" s="7" t="s">
        <v>4630</v>
      </c>
      <c r="C1582" s="7" t="s">
        <v>4632</v>
      </c>
      <c r="D1582" s="8" t="s">
        <v>8</v>
      </c>
      <c r="E1582" s="8" t="s">
        <v>31</v>
      </c>
      <c r="F1582" s="8" t="s">
        <v>10175</v>
      </c>
      <c r="G1582" s="8" t="s">
        <v>10175</v>
      </c>
      <c r="H1582" s="7" t="s">
        <v>34</v>
      </c>
      <c r="I1582" s="7" t="s">
        <v>14</v>
      </c>
      <c r="J1582" s="7" t="s">
        <v>15</v>
      </c>
      <c r="K1582" s="7" t="s">
        <v>35</v>
      </c>
      <c r="L1582" s="7" t="s">
        <v>10</v>
      </c>
      <c r="M1582" s="8" t="s">
        <v>11</v>
      </c>
      <c r="N1582" s="23">
        <v>2</v>
      </c>
      <c r="O1582" s="22">
        <v>70.41</v>
      </c>
      <c r="P1582" s="22">
        <v>140.82</v>
      </c>
      <c r="Q1582" s="9">
        <f>VLOOKUP(T1582,[1]Sheet1!$R$2:$S$2054,2,0)</f>
        <v>21</v>
      </c>
      <c r="R1582" s="9">
        <f t="shared" si="245"/>
        <v>42</v>
      </c>
      <c r="S1582" s="10">
        <f t="shared" si="246"/>
        <v>98.82</v>
      </c>
      <c r="T1582" s="11" t="s">
        <v>4631</v>
      </c>
      <c r="V1582" s="10">
        <f t="shared" si="238"/>
        <v>98.82</v>
      </c>
      <c r="W1582" s="10" t="e">
        <f>#REF!-V1582</f>
        <v>#REF!</v>
      </c>
    </row>
    <row r="1583" spans="1:23" x14ac:dyDescent="0.25">
      <c r="A1583" s="7">
        <f t="shared" si="241"/>
        <v>1577</v>
      </c>
      <c r="B1583" s="7" t="s">
        <v>4633</v>
      </c>
      <c r="C1583" s="7" t="s">
        <v>4635</v>
      </c>
      <c r="D1583" s="8" t="s">
        <v>8</v>
      </c>
      <c r="E1583" s="8" t="s">
        <v>31</v>
      </c>
      <c r="F1583" s="8" t="s">
        <v>10175</v>
      </c>
      <c r="G1583" s="8" t="s">
        <v>10175</v>
      </c>
      <c r="H1583" s="7" t="s">
        <v>34</v>
      </c>
      <c r="I1583" s="7" t="s">
        <v>14</v>
      </c>
      <c r="J1583" s="7" t="s">
        <v>15</v>
      </c>
      <c r="K1583" s="7" t="s">
        <v>35</v>
      </c>
      <c r="L1583" s="7" t="s">
        <v>10</v>
      </c>
      <c r="M1583" s="8" t="s">
        <v>11</v>
      </c>
      <c r="N1583" s="23">
        <v>2</v>
      </c>
      <c r="O1583" s="22">
        <v>55.64</v>
      </c>
      <c r="P1583" s="22">
        <v>111.28</v>
      </c>
      <c r="Q1583" s="9">
        <f>VLOOKUP(T1583,[1]Sheet1!$R$2:$S$2054,2,0)</f>
        <v>16.5</v>
      </c>
      <c r="R1583" s="9">
        <f t="shared" si="245"/>
        <v>33</v>
      </c>
      <c r="S1583" s="10">
        <f t="shared" si="246"/>
        <v>78.28</v>
      </c>
      <c r="T1583" s="11" t="s">
        <v>4634</v>
      </c>
      <c r="V1583" s="10">
        <f t="shared" si="238"/>
        <v>78.28</v>
      </c>
      <c r="W1583" s="10" t="e">
        <f>#REF!-V1583</f>
        <v>#REF!</v>
      </c>
    </row>
    <row r="1584" spans="1:23" x14ac:dyDescent="0.25">
      <c r="A1584" s="7">
        <f t="shared" si="241"/>
        <v>1578</v>
      </c>
      <c r="B1584" s="7" t="s">
        <v>4636</v>
      </c>
      <c r="C1584" s="7" t="s">
        <v>4638</v>
      </c>
      <c r="D1584" s="8" t="s">
        <v>8</v>
      </c>
      <c r="E1584" s="8" t="s">
        <v>31</v>
      </c>
      <c r="F1584" s="8" t="s">
        <v>10175</v>
      </c>
      <c r="G1584" s="8" t="s">
        <v>10175</v>
      </c>
      <c r="H1584" s="7" t="s">
        <v>34</v>
      </c>
      <c r="I1584" s="7" t="s">
        <v>14</v>
      </c>
      <c r="J1584" s="7" t="s">
        <v>15</v>
      </c>
      <c r="K1584" s="7" t="s">
        <v>35</v>
      </c>
      <c r="L1584" s="7" t="s">
        <v>10</v>
      </c>
      <c r="M1584" s="8" t="s">
        <v>11</v>
      </c>
      <c r="N1584" s="23">
        <v>6</v>
      </c>
      <c r="O1584" s="22">
        <v>71.42</v>
      </c>
      <c r="P1584" s="22">
        <v>428.52</v>
      </c>
      <c r="Q1584" s="9">
        <f>VLOOKUP(T1584,[1]Sheet1!$R$2:$S$2054,2,0)</f>
        <v>21.16</v>
      </c>
      <c r="R1584" s="9">
        <f t="shared" si="245"/>
        <v>126.96000000000001</v>
      </c>
      <c r="S1584" s="10">
        <f t="shared" si="246"/>
        <v>301.56</v>
      </c>
      <c r="T1584" s="11" t="s">
        <v>4637</v>
      </c>
      <c r="V1584" s="10">
        <f t="shared" si="238"/>
        <v>301.55999999999995</v>
      </c>
      <c r="W1584" s="10" t="e">
        <f>#REF!-V1584</f>
        <v>#REF!</v>
      </c>
    </row>
    <row r="1585" spans="1:23" x14ac:dyDescent="0.25">
      <c r="A1585" s="7">
        <f t="shared" si="241"/>
        <v>1579</v>
      </c>
      <c r="B1585" s="7" t="s">
        <v>4639</v>
      </c>
      <c r="C1585" s="7" t="s">
        <v>4641</v>
      </c>
      <c r="D1585" s="8" t="s">
        <v>8</v>
      </c>
      <c r="E1585" s="8" t="s">
        <v>31</v>
      </c>
      <c r="F1585" s="8" t="s">
        <v>10175</v>
      </c>
      <c r="G1585" s="8" t="s">
        <v>10175</v>
      </c>
      <c r="H1585" s="7" t="s">
        <v>34</v>
      </c>
      <c r="I1585" s="7" t="s">
        <v>14</v>
      </c>
      <c r="J1585" s="7" t="s">
        <v>15</v>
      </c>
      <c r="K1585" s="7" t="s">
        <v>35</v>
      </c>
      <c r="L1585" s="7" t="s">
        <v>10</v>
      </c>
      <c r="M1585" s="8" t="s">
        <v>11</v>
      </c>
      <c r="N1585" s="23">
        <v>102</v>
      </c>
      <c r="O1585" s="22">
        <v>337.16</v>
      </c>
      <c r="P1585" s="22">
        <v>34390.32</v>
      </c>
      <c r="Q1585" s="9">
        <f>VLOOKUP(T1585,[1]Sheet1!$R$2:$S$2054,2,0)</f>
        <v>62.34</v>
      </c>
      <c r="R1585" s="9">
        <f t="shared" si="245"/>
        <v>6358.68</v>
      </c>
      <c r="S1585" s="10">
        <f t="shared" si="246"/>
        <v>28031.64</v>
      </c>
      <c r="T1585" s="11" t="s">
        <v>4640</v>
      </c>
      <c r="V1585" s="10">
        <f t="shared" si="238"/>
        <v>28031.64</v>
      </c>
      <c r="W1585" s="10" t="e">
        <f>#REF!-V1585</f>
        <v>#REF!</v>
      </c>
    </row>
    <row r="1586" spans="1:23" x14ac:dyDescent="0.25">
      <c r="A1586" s="7">
        <f t="shared" si="241"/>
        <v>1580</v>
      </c>
      <c r="B1586" s="7" t="s">
        <v>4642</v>
      </c>
      <c r="C1586" s="7" t="s">
        <v>4644</v>
      </c>
      <c r="D1586" s="8" t="s">
        <v>8</v>
      </c>
      <c r="E1586" s="8" t="s">
        <v>31</v>
      </c>
      <c r="F1586" s="8" t="s">
        <v>10175</v>
      </c>
      <c r="G1586" s="8" t="s">
        <v>10175</v>
      </c>
      <c r="H1586" s="7" t="s">
        <v>34</v>
      </c>
      <c r="I1586" s="7" t="s">
        <v>14</v>
      </c>
      <c r="J1586" s="7" t="s">
        <v>15</v>
      </c>
      <c r="K1586" s="7" t="s">
        <v>35</v>
      </c>
      <c r="L1586" s="7" t="s">
        <v>10</v>
      </c>
      <c r="M1586" s="8" t="s">
        <v>11</v>
      </c>
      <c r="N1586" s="23">
        <v>4</v>
      </c>
      <c r="O1586" s="22">
        <v>6135.85</v>
      </c>
      <c r="P1586" s="22">
        <v>24543.4</v>
      </c>
      <c r="Q1586" s="9">
        <f>VLOOKUP(T1586,[1]Sheet1!$R$2:$S$2054,2,0)</f>
        <v>1825</v>
      </c>
      <c r="R1586" s="9">
        <f t="shared" si="245"/>
        <v>7300</v>
      </c>
      <c r="S1586" s="10">
        <f t="shared" si="246"/>
        <v>17243.400000000001</v>
      </c>
      <c r="T1586" s="11" t="s">
        <v>4643</v>
      </c>
      <c r="V1586" s="10">
        <f t="shared" si="238"/>
        <v>17243.400000000001</v>
      </c>
      <c r="W1586" s="10" t="e">
        <f>#REF!-V1586</f>
        <v>#REF!</v>
      </c>
    </row>
    <row r="1587" spans="1:23" x14ac:dyDescent="0.25">
      <c r="A1587" s="7">
        <f t="shared" si="241"/>
        <v>1581</v>
      </c>
      <c r="B1587" s="7" t="s">
        <v>4645</v>
      </c>
      <c r="C1587" s="7" t="s">
        <v>4647</v>
      </c>
      <c r="D1587" s="8" t="s">
        <v>8</v>
      </c>
      <c r="E1587" s="8" t="s">
        <v>31</v>
      </c>
      <c r="F1587" s="8" t="s">
        <v>10175</v>
      </c>
      <c r="G1587" s="8" t="s">
        <v>10175</v>
      </c>
      <c r="H1587" s="7" t="s">
        <v>34</v>
      </c>
      <c r="I1587" s="7" t="s">
        <v>14</v>
      </c>
      <c r="J1587" s="7" t="s">
        <v>15</v>
      </c>
      <c r="K1587" s="7" t="s">
        <v>35</v>
      </c>
      <c r="L1587" s="7" t="s">
        <v>10</v>
      </c>
      <c r="M1587" s="8" t="s">
        <v>11</v>
      </c>
      <c r="N1587" s="23">
        <v>20</v>
      </c>
      <c r="O1587" s="22">
        <v>56</v>
      </c>
      <c r="P1587" s="22">
        <v>1120</v>
      </c>
      <c r="Q1587" s="9">
        <f>VLOOKUP(T1587,[1]Sheet1!$R$2:$S$2054,2,0)</f>
        <v>10.35</v>
      </c>
      <c r="R1587" s="9">
        <f t="shared" si="245"/>
        <v>207</v>
      </c>
      <c r="S1587" s="10">
        <f t="shared" si="246"/>
        <v>913</v>
      </c>
      <c r="T1587" s="11" t="s">
        <v>4646</v>
      </c>
      <c r="V1587" s="10">
        <f t="shared" si="238"/>
        <v>913</v>
      </c>
      <c r="W1587" s="10" t="e">
        <f>#REF!-V1587</f>
        <v>#REF!</v>
      </c>
    </row>
    <row r="1588" spans="1:23" x14ac:dyDescent="0.25">
      <c r="A1588" s="7">
        <f t="shared" si="241"/>
        <v>1582</v>
      </c>
      <c r="B1588" s="7" t="s">
        <v>4648</v>
      </c>
      <c r="C1588" s="7" t="s">
        <v>4650</v>
      </c>
      <c r="D1588" s="8" t="s">
        <v>8</v>
      </c>
      <c r="E1588" s="8" t="s">
        <v>31</v>
      </c>
      <c r="F1588" s="8" t="s">
        <v>10175</v>
      </c>
      <c r="G1588" s="8" t="s">
        <v>10175</v>
      </c>
      <c r="H1588" s="7" t="s">
        <v>34</v>
      </c>
      <c r="I1588" s="7" t="s">
        <v>14</v>
      </c>
      <c r="J1588" s="7" t="s">
        <v>15</v>
      </c>
      <c r="K1588" s="7" t="s">
        <v>35</v>
      </c>
      <c r="L1588" s="7" t="s">
        <v>10</v>
      </c>
      <c r="M1588" s="8" t="s">
        <v>11</v>
      </c>
      <c r="N1588" s="23">
        <v>1096</v>
      </c>
      <c r="O1588" s="22">
        <v>50.07</v>
      </c>
      <c r="P1588" s="22">
        <v>54872.6</v>
      </c>
      <c r="Q1588" s="9">
        <f>VLOOKUP(T1588,[1]Sheet1!$R$2:$S$2054,2,0)</f>
        <v>14.89</v>
      </c>
      <c r="R1588" s="9">
        <f t="shared" si="245"/>
        <v>16319.44</v>
      </c>
      <c r="S1588" s="10">
        <f t="shared" si="246"/>
        <v>38553.160000000003</v>
      </c>
      <c r="T1588" s="11" t="s">
        <v>4649</v>
      </c>
      <c r="V1588" s="10">
        <f t="shared" si="238"/>
        <v>38553.159999999996</v>
      </c>
      <c r="W1588" s="10" t="e">
        <f>#REF!-V1588</f>
        <v>#REF!</v>
      </c>
    </row>
    <row r="1589" spans="1:23" x14ac:dyDescent="0.25">
      <c r="A1589" s="7">
        <f t="shared" si="241"/>
        <v>1583</v>
      </c>
      <c r="B1589" s="7" t="s">
        <v>4651</v>
      </c>
      <c r="C1589" s="7" t="s">
        <v>4653</v>
      </c>
      <c r="D1589" s="8" t="s">
        <v>8</v>
      </c>
      <c r="E1589" s="8" t="s">
        <v>31</v>
      </c>
      <c r="F1589" s="8" t="s">
        <v>10175</v>
      </c>
      <c r="G1589" s="8" t="s">
        <v>10175</v>
      </c>
      <c r="H1589" s="7" t="s">
        <v>34</v>
      </c>
      <c r="I1589" s="7" t="s">
        <v>14</v>
      </c>
      <c r="J1589" s="7" t="s">
        <v>15</v>
      </c>
      <c r="K1589" s="7" t="s">
        <v>35</v>
      </c>
      <c r="L1589" s="7" t="s">
        <v>10</v>
      </c>
      <c r="M1589" s="8" t="s">
        <v>11</v>
      </c>
      <c r="N1589" s="23">
        <v>8</v>
      </c>
      <c r="O1589" s="22">
        <v>554.27</v>
      </c>
      <c r="P1589" s="22">
        <v>4434.16</v>
      </c>
      <c r="Q1589" s="9">
        <f>VLOOKUP(T1589,[1]Sheet1!$R$2:$S$2054,2,0)</f>
        <v>164.87</v>
      </c>
      <c r="R1589" s="9">
        <f t="shared" si="245"/>
        <v>1318.96</v>
      </c>
      <c r="S1589" s="10">
        <f t="shared" si="246"/>
        <v>3115.2</v>
      </c>
      <c r="T1589" s="11" t="s">
        <v>4652</v>
      </c>
      <c r="V1589" s="10">
        <f t="shared" si="238"/>
        <v>3115.2</v>
      </c>
      <c r="W1589" s="10" t="e">
        <f>#REF!-V1589</f>
        <v>#REF!</v>
      </c>
    </row>
    <row r="1590" spans="1:23" x14ac:dyDescent="0.25">
      <c r="A1590" s="7">
        <f t="shared" si="241"/>
        <v>1584</v>
      </c>
      <c r="B1590" s="7" t="s">
        <v>4654</v>
      </c>
      <c r="C1590" s="7" t="s">
        <v>4656</v>
      </c>
      <c r="D1590" s="8" t="s">
        <v>8</v>
      </c>
      <c r="E1590" s="8" t="s">
        <v>31</v>
      </c>
      <c r="F1590" s="8" t="s">
        <v>10175</v>
      </c>
      <c r="G1590" s="8" t="s">
        <v>10175</v>
      </c>
      <c r="H1590" s="7" t="s">
        <v>34</v>
      </c>
      <c r="I1590" s="7" t="s">
        <v>14</v>
      </c>
      <c r="J1590" s="7" t="s">
        <v>15</v>
      </c>
      <c r="K1590" s="7" t="s">
        <v>16</v>
      </c>
      <c r="L1590" s="7" t="s">
        <v>10</v>
      </c>
      <c r="M1590" s="8" t="s">
        <v>11</v>
      </c>
      <c r="N1590" s="23">
        <v>2</v>
      </c>
      <c r="O1590" s="22">
        <v>1818.83</v>
      </c>
      <c r="P1590" s="22">
        <v>3637.66</v>
      </c>
      <c r="Q1590" s="9">
        <f>VLOOKUP(T1590,[1]Sheet1!$R$2:$S$2054,2,0)</f>
        <v>1599.5</v>
      </c>
      <c r="R1590" s="9">
        <f t="shared" si="245"/>
        <v>3199</v>
      </c>
      <c r="S1590" s="10">
        <f t="shared" si="246"/>
        <v>438.66</v>
      </c>
      <c r="T1590" s="11" t="s">
        <v>4655</v>
      </c>
      <c r="V1590" s="10">
        <f t="shared" si="238"/>
        <v>438.65999999999985</v>
      </c>
      <c r="W1590" s="10" t="e">
        <f>#REF!-V1590</f>
        <v>#REF!</v>
      </c>
    </row>
    <row r="1591" spans="1:23" x14ac:dyDescent="0.25">
      <c r="A1591" s="7">
        <f t="shared" si="241"/>
        <v>1585</v>
      </c>
      <c r="B1591" s="7" t="s">
        <v>4657</v>
      </c>
      <c r="C1591" s="7" t="s">
        <v>4659</v>
      </c>
      <c r="D1591" s="8" t="s">
        <v>8</v>
      </c>
      <c r="E1591" s="8" t="s">
        <v>241</v>
      </c>
      <c r="F1591" s="8" t="s">
        <v>10175</v>
      </c>
      <c r="G1591" s="8" t="s">
        <v>10175</v>
      </c>
      <c r="H1591" s="7" t="s">
        <v>83</v>
      </c>
      <c r="I1591" s="7" t="s">
        <v>14</v>
      </c>
      <c r="J1591" s="7" t="s">
        <v>15</v>
      </c>
      <c r="K1591" s="7" t="s">
        <v>35</v>
      </c>
      <c r="L1591" s="7" t="s">
        <v>10</v>
      </c>
      <c r="M1591" s="8" t="s">
        <v>11</v>
      </c>
      <c r="N1591" s="23">
        <v>17</v>
      </c>
      <c r="O1591" s="22">
        <v>546.44000000000005</v>
      </c>
      <c r="P1591" s="22">
        <v>9289.48</v>
      </c>
      <c r="Q1591" s="9">
        <f>VLOOKUP(T1591,[1]Sheet1!$R$2:$S$2054,2,0)</f>
        <v>460.76</v>
      </c>
      <c r="R1591" s="9">
        <f t="shared" si="245"/>
        <v>7832.92</v>
      </c>
      <c r="S1591" s="10">
        <f t="shared" si="246"/>
        <v>1456.56</v>
      </c>
      <c r="T1591" s="11" t="s">
        <v>4658</v>
      </c>
      <c r="V1591" s="10">
        <f t="shared" si="238"/>
        <v>1456.5599999999995</v>
      </c>
      <c r="W1591" s="10" t="e">
        <f>#REF!-V1591</f>
        <v>#REF!</v>
      </c>
    </row>
    <row r="1592" spans="1:23" x14ac:dyDescent="0.25">
      <c r="A1592" s="7">
        <f t="shared" si="241"/>
        <v>1586</v>
      </c>
      <c r="B1592" s="7" t="s">
        <v>4660</v>
      </c>
      <c r="C1592" s="7" t="s">
        <v>4662</v>
      </c>
      <c r="D1592" s="8" t="s">
        <v>8</v>
      </c>
      <c r="E1592" s="8" t="s">
        <v>31</v>
      </c>
      <c r="F1592" s="8" t="s">
        <v>10175</v>
      </c>
      <c r="G1592" s="8" t="s">
        <v>10175</v>
      </c>
      <c r="H1592" s="7" t="s">
        <v>34</v>
      </c>
      <c r="I1592" s="7" t="s">
        <v>14</v>
      </c>
      <c r="J1592" s="7" t="s">
        <v>15</v>
      </c>
      <c r="K1592" s="7" t="s">
        <v>35</v>
      </c>
      <c r="L1592" s="7" t="s">
        <v>10</v>
      </c>
      <c r="M1592" s="8" t="s">
        <v>11</v>
      </c>
      <c r="N1592" s="23">
        <v>5</v>
      </c>
      <c r="O1592" s="22">
        <v>4135.75</v>
      </c>
      <c r="P1592" s="22">
        <v>20678.759999999998</v>
      </c>
      <c r="Q1592" s="9">
        <f>VLOOKUP(T1592,[1]Sheet1!$R$2:$S$2054,2,0)</f>
        <v>1230.2</v>
      </c>
      <c r="R1592" s="9">
        <f t="shared" si="245"/>
        <v>6151</v>
      </c>
      <c r="S1592" s="10">
        <f t="shared" si="246"/>
        <v>14527.76</v>
      </c>
      <c r="T1592" s="11" t="s">
        <v>4661</v>
      </c>
      <c r="V1592" s="10">
        <f t="shared" si="238"/>
        <v>14527.759999999998</v>
      </c>
      <c r="W1592" s="10" t="e">
        <f>#REF!-V1592</f>
        <v>#REF!</v>
      </c>
    </row>
    <row r="1593" spans="1:23" x14ac:dyDescent="0.25">
      <c r="A1593" s="7">
        <f t="shared" si="241"/>
        <v>1587</v>
      </c>
      <c r="B1593" s="7" t="s">
        <v>4663</v>
      </c>
      <c r="C1593" s="7" t="s">
        <v>4665</v>
      </c>
      <c r="D1593" s="8" t="s">
        <v>8</v>
      </c>
      <c r="E1593" s="8" t="s">
        <v>31</v>
      </c>
      <c r="F1593" s="8" t="s">
        <v>10175</v>
      </c>
      <c r="G1593" s="8" t="s">
        <v>10175</v>
      </c>
      <c r="H1593" s="7" t="s">
        <v>34</v>
      </c>
      <c r="I1593" s="7" t="s">
        <v>14</v>
      </c>
      <c r="J1593" s="7" t="s">
        <v>52</v>
      </c>
      <c r="K1593" s="7" t="s">
        <v>53</v>
      </c>
      <c r="L1593" s="7" t="s">
        <v>10</v>
      </c>
      <c r="M1593" s="8" t="s">
        <v>11</v>
      </c>
      <c r="N1593" s="23">
        <v>6</v>
      </c>
      <c r="O1593" s="22">
        <v>20448.95</v>
      </c>
      <c r="P1593" s="22">
        <v>122693.72</v>
      </c>
      <c r="Q1593" s="9">
        <f>VLOOKUP(T1593,[1]Sheet1!$R$2:$S$2054,2,0)</f>
        <v>3781</v>
      </c>
      <c r="R1593" s="9">
        <f t="shared" si="245"/>
        <v>22686</v>
      </c>
      <c r="S1593" s="10">
        <f t="shared" si="246"/>
        <v>100007.72</v>
      </c>
      <c r="T1593" s="11" t="s">
        <v>4664</v>
      </c>
      <c r="V1593" s="10">
        <f t="shared" si="238"/>
        <v>100007.72</v>
      </c>
      <c r="W1593" s="10" t="e">
        <f>#REF!-V1593</f>
        <v>#REF!</v>
      </c>
    </row>
    <row r="1594" spans="1:23" x14ac:dyDescent="0.25">
      <c r="A1594" s="7">
        <f t="shared" si="241"/>
        <v>1588</v>
      </c>
      <c r="B1594" s="7" t="s">
        <v>4666</v>
      </c>
      <c r="C1594" s="7" t="s">
        <v>4668</v>
      </c>
      <c r="D1594" s="8" t="s">
        <v>8</v>
      </c>
      <c r="E1594" s="8" t="s">
        <v>31</v>
      </c>
      <c r="F1594" s="8" t="s">
        <v>10175</v>
      </c>
      <c r="G1594" s="8" t="s">
        <v>10175</v>
      </c>
      <c r="H1594" s="7" t="s">
        <v>34</v>
      </c>
      <c r="I1594" s="7" t="s">
        <v>14</v>
      </c>
      <c r="J1594" s="7" t="s">
        <v>52</v>
      </c>
      <c r="K1594" s="7" t="s">
        <v>53</v>
      </c>
      <c r="L1594" s="7" t="s">
        <v>10</v>
      </c>
      <c r="M1594" s="8" t="s">
        <v>11</v>
      </c>
      <c r="N1594" s="23">
        <v>6</v>
      </c>
      <c r="O1594" s="22">
        <v>12716.58</v>
      </c>
      <c r="P1594" s="22">
        <v>76299.45</v>
      </c>
      <c r="Q1594" s="9">
        <f>VLOOKUP(T1594,[1]Sheet1!$R$2:$S$2054,2,0)</f>
        <v>11182.5</v>
      </c>
      <c r="R1594" s="9">
        <f t="shared" si="245"/>
        <v>67095</v>
      </c>
      <c r="S1594" s="10">
        <f t="shared" si="246"/>
        <v>9204.4500000000007</v>
      </c>
      <c r="T1594" s="11" t="s">
        <v>4667</v>
      </c>
      <c r="V1594" s="10">
        <f t="shared" si="238"/>
        <v>9204.4499999999971</v>
      </c>
      <c r="W1594" s="10" t="e">
        <f>#REF!-V1594</f>
        <v>#REF!</v>
      </c>
    </row>
    <row r="1595" spans="1:23" x14ac:dyDescent="0.25">
      <c r="A1595" s="7">
        <f t="shared" si="241"/>
        <v>1589</v>
      </c>
      <c r="B1595" s="7" t="s">
        <v>4669</v>
      </c>
      <c r="C1595" s="7" t="s">
        <v>4671</v>
      </c>
      <c r="D1595" s="8" t="s">
        <v>8</v>
      </c>
      <c r="E1595" s="8" t="s">
        <v>31</v>
      </c>
      <c r="F1595" s="8" t="s">
        <v>10175</v>
      </c>
      <c r="G1595" s="8" t="s">
        <v>10175</v>
      </c>
      <c r="H1595" s="7" t="s">
        <v>34</v>
      </c>
      <c r="I1595" s="7" t="s">
        <v>14</v>
      </c>
      <c r="J1595" s="7" t="s">
        <v>15</v>
      </c>
      <c r="K1595" s="7" t="s">
        <v>35</v>
      </c>
      <c r="L1595" s="7" t="s">
        <v>10</v>
      </c>
      <c r="M1595" s="8" t="s">
        <v>11</v>
      </c>
      <c r="N1595" s="23">
        <v>6</v>
      </c>
      <c r="O1595" s="22">
        <v>12716.6</v>
      </c>
      <c r="P1595" s="22">
        <v>76299.61</v>
      </c>
      <c r="Q1595" s="9">
        <f>VLOOKUP(T1595,[1]Sheet1!$R$2:$S$2054,2,0)</f>
        <v>11182.66</v>
      </c>
      <c r="R1595" s="9">
        <f t="shared" si="245"/>
        <v>67095.959999999992</v>
      </c>
      <c r="S1595" s="10">
        <f t="shared" si="246"/>
        <v>9203.65</v>
      </c>
      <c r="T1595" s="11" t="s">
        <v>4670</v>
      </c>
      <c r="V1595" s="10">
        <f t="shared" si="238"/>
        <v>9203.6500000000087</v>
      </c>
      <c r="W1595" s="10" t="e">
        <f>#REF!-V1595</f>
        <v>#REF!</v>
      </c>
    </row>
    <row r="1596" spans="1:23" x14ac:dyDescent="0.25">
      <c r="A1596" s="7">
        <f t="shared" si="241"/>
        <v>1590</v>
      </c>
      <c r="B1596" s="7" t="s">
        <v>4672</v>
      </c>
      <c r="C1596" s="7" t="s">
        <v>4674</v>
      </c>
      <c r="D1596" s="8" t="s">
        <v>8</v>
      </c>
      <c r="E1596" s="8" t="s">
        <v>126</v>
      </c>
      <c r="F1596" s="8" t="s">
        <v>10175</v>
      </c>
      <c r="G1596" s="8" t="s">
        <v>10175</v>
      </c>
      <c r="H1596" s="7" t="s">
        <v>20</v>
      </c>
      <c r="I1596" s="7" t="s">
        <v>14</v>
      </c>
      <c r="J1596" s="7" t="s">
        <v>15</v>
      </c>
      <c r="K1596" s="7" t="s">
        <v>16</v>
      </c>
      <c r="L1596" s="7" t="s">
        <v>10</v>
      </c>
      <c r="M1596" s="8" t="s">
        <v>11</v>
      </c>
      <c r="N1596" s="23">
        <v>3</v>
      </c>
      <c r="O1596" s="22">
        <v>490</v>
      </c>
      <c r="P1596" s="22">
        <v>1470</v>
      </c>
      <c r="Q1596" s="9">
        <f>O1596</f>
        <v>490</v>
      </c>
      <c r="R1596" s="9">
        <f>P1596</f>
        <v>1470</v>
      </c>
      <c r="S1596" s="10">
        <f>P1596-R1596</f>
        <v>0</v>
      </c>
      <c r="T1596" s="11" t="s">
        <v>4673</v>
      </c>
      <c r="V1596" s="10">
        <f t="shared" si="238"/>
        <v>0</v>
      </c>
      <c r="W1596" s="10" t="e">
        <f>#REF!-V1596</f>
        <v>#REF!</v>
      </c>
    </row>
    <row r="1597" spans="1:23" x14ac:dyDescent="0.25">
      <c r="A1597" s="7">
        <f t="shared" si="241"/>
        <v>1591</v>
      </c>
      <c r="B1597" s="7" t="s">
        <v>4675</v>
      </c>
      <c r="C1597" s="7" t="s">
        <v>4677</v>
      </c>
      <c r="D1597" s="8" t="s">
        <v>8</v>
      </c>
      <c r="E1597" s="8" t="s">
        <v>31</v>
      </c>
      <c r="F1597" s="8" t="s">
        <v>10175</v>
      </c>
      <c r="G1597" s="8" t="s">
        <v>10175</v>
      </c>
      <c r="H1597" s="7" t="s">
        <v>34</v>
      </c>
      <c r="I1597" s="7" t="s">
        <v>14</v>
      </c>
      <c r="J1597" s="7" t="s">
        <v>15</v>
      </c>
      <c r="K1597" s="7" t="s">
        <v>35</v>
      </c>
      <c r="L1597" s="7" t="s">
        <v>10</v>
      </c>
      <c r="M1597" s="8" t="s">
        <v>11</v>
      </c>
      <c r="N1597" s="23">
        <v>12</v>
      </c>
      <c r="O1597" s="22">
        <v>112</v>
      </c>
      <c r="P1597" s="22">
        <v>1344</v>
      </c>
      <c r="Q1597" s="9">
        <f>VLOOKUP(T1597,[1]Sheet1!$R$2:$S$2054,2,0)</f>
        <v>20.75</v>
      </c>
      <c r="R1597" s="9">
        <f>N1597*Q1597</f>
        <v>249</v>
      </c>
      <c r="S1597" s="10">
        <f>ROUND(P1597-R1597,2)</f>
        <v>1095</v>
      </c>
      <c r="T1597" s="11" t="s">
        <v>4676</v>
      </c>
      <c r="V1597" s="10">
        <f t="shared" si="238"/>
        <v>1095</v>
      </c>
      <c r="W1597" s="10" t="e">
        <f>#REF!-V1597</f>
        <v>#REF!</v>
      </c>
    </row>
    <row r="1598" spans="1:23" x14ac:dyDescent="0.25">
      <c r="A1598" s="7">
        <f t="shared" si="241"/>
        <v>1592</v>
      </c>
      <c r="B1598" s="7" t="s">
        <v>4678</v>
      </c>
      <c r="C1598" s="7" t="s">
        <v>4680</v>
      </c>
      <c r="D1598" s="8" t="s">
        <v>8</v>
      </c>
      <c r="E1598" s="8" t="s">
        <v>31</v>
      </c>
      <c r="F1598" s="8" t="s">
        <v>10175</v>
      </c>
      <c r="G1598" s="8" t="s">
        <v>10175</v>
      </c>
      <c r="H1598" s="7" t="s">
        <v>34</v>
      </c>
      <c r="I1598" s="7" t="s">
        <v>14</v>
      </c>
      <c r="J1598" s="7" t="s">
        <v>15</v>
      </c>
      <c r="K1598" s="7" t="s">
        <v>35</v>
      </c>
      <c r="L1598" s="7" t="s">
        <v>10</v>
      </c>
      <c r="M1598" s="8" t="s">
        <v>11</v>
      </c>
      <c r="N1598" s="23">
        <v>8</v>
      </c>
      <c r="O1598" s="22">
        <v>112</v>
      </c>
      <c r="P1598" s="22">
        <v>896</v>
      </c>
      <c r="Q1598" s="9">
        <f>VLOOKUP(T1598,[1]Sheet1!$R$2:$S$2054,2,0)</f>
        <v>20.75</v>
      </c>
      <c r="R1598" s="9">
        <f>N1598*Q1598</f>
        <v>166</v>
      </c>
      <c r="S1598" s="10">
        <f>ROUND(P1598-R1598,2)</f>
        <v>730</v>
      </c>
      <c r="T1598" s="11" t="s">
        <v>4679</v>
      </c>
      <c r="V1598" s="10">
        <f t="shared" si="238"/>
        <v>730</v>
      </c>
      <c r="W1598" s="10" t="e">
        <f>#REF!-V1598</f>
        <v>#REF!</v>
      </c>
    </row>
    <row r="1599" spans="1:23" x14ac:dyDescent="0.25">
      <c r="A1599" s="7">
        <f t="shared" si="241"/>
        <v>1593</v>
      </c>
      <c r="B1599" s="7" t="s">
        <v>4681</v>
      </c>
      <c r="C1599" s="7" t="s">
        <v>4683</v>
      </c>
      <c r="D1599" s="8" t="s">
        <v>8</v>
      </c>
      <c r="E1599" s="8" t="s">
        <v>31</v>
      </c>
      <c r="F1599" s="8" t="s">
        <v>10175</v>
      </c>
      <c r="G1599" s="8" t="s">
        <v>10175</v>
      </c>
      <c r="H1599" s="7" t="s">
        <v>34</v>
      </c>
      <c r="I1599" s="7" t="s">
        <v>14</v>
      </c>
      <c r="J1599" s="7" t="s">
        <v>15</v>
      </c>
      <c r="K1599" s="7" t="s">
        <v>35</v>
      </c>
      <c r="L1599" s="7" t="s">
        <v>10</v>
      </c>
      <c r="M1599" s="8" t="s">
        <v>11</v>
      </c>
      <c r="N1599" s="23">
        <v>24</v>
      </c>
      <c r="O1599" s="22">
        <v>129.06</v>
      </c>
      <c r="P1599" s="22">
        <v>3097.44</v>
      </c>
      <c r="Q1599" s="9">
        <f>VLOOKUP(T1599,[1]Sheet1!$R$2:$S$2054,2,0)</f>
        <v>113.5</v>
      </c>
      <c r="R1599" s="9">
        <f>N1599*Q1599</f>
        <v>2724</v>
      </c>
      <c r="S1599" s="10">
        <f>ROUND(P1599-R1599,2)</f>
        <v>373.44</v>
      </c>
      <c r="T1599" s="11" t="s">
        <v>4682</v>
      </c>
      <c r="V1599" s="10">
        <f t="shared" si="238"/>
        <v>373.44000000000005</v>
      </c>
      <c r="W1599" s="10" t="e">
        <f>#REF!-V1599</f>
        <v>#REF!</v>
      </c>
    </row>
    <row r="1600" spans="1:23" x14ac:dyDescent="0.25">
      <c r="A1600" s="7">
        <f t="shared" si="241"/>
        <v>1594</v>
      </c>
      <c r="B1600" s="7" t="s">
        <v>4684</v>
      </c>
      <c r="C1600" s="7" t="s">
        <v>4686</v>
      </c>
      <c r="D1600" s="8" t="s">
        <v>8</v>
      </c>
      <c r="E1600" s="8" t="s">
        <v>31</v>
      </c>
      <c r="F1600" s="8" t="s">
        <v>10175</v>
      </c>
      <c r="G1600" s="8" t="s">
        <v>10175</v>
      </c>
      <c r="H1600" s="7" t="s">
        <v>34</v>
      </c>
      <c r="I1600" s="7" t="s">
        <v>14</v>
      </c>
      <c r="J1600" s="7" t="s">
        <v>15</v>
      </c>
      <c r="K1600" s="7" t="s">
        <v>35</v>
      </c>
      <c r="L1600" s="7" t="s">
        <v>10</v>
      </c>
      <c r="M1600" s="8" t="s">
        <v>11</v>
      </c>
      <c r="N1600" s="23">
        <v>44</v>
      </c>
      <c r="O1600" s="22">
        <v>46.68</v>
      </c>
      <c r="P1600" s="22">
        <v>2053.92</v>
      </c>
      <c r="Q1600" s="9">
        <f>VLOOKUP(T1600,[1]Sheet1!$R$2:$S$2054,2,0)</f>
        <v>41.04</v>
      </c>
      <c r="R1600" s="9">
        <f>N1600*Q1600</f>
        <v>1805.76</v>
      </c>
      <c r="S1600" s="10">
        <f>ROUND(P1600-R1600,2)</f>
        <v>248.16</v>
      </c>
      <c r="T1600" s="11" t="s">
        <v>4685</v>
      </c>
      <c r="V1600" s="10">
        <f t="shared" si="238"/>
        <v>248.16000000000008</v>
      </c>
      <c r="W1600" s="10" t="e">
        <f>#REF!-V1600</f>
        <v>#REF!</v>
      </c>
    </row>
    <row r="1601" spans="1:23" x14ac:dyDescent="0.25">
      <c r="A1601" s="7">
        <f t="shared" si="241"/>
        <v>1595</v>
      </c>
      <c r="B1601" s="7" t="s">
        <v>4687</v>
      </c>
      <c r="C1601" s="7" t="s">
        <v>4689</v>
      </c>
      <c r="D1601" s="8" t="s">
        <v>8</v>
      </c>
      <c r="E1601" s="8" t="s">
        <v>31</v>
      </c>
      <c r="F1601" s="8" t="s">
        <v>10175</v>
      </c>
      <c r="G1601" s="8" t="s">
        <v>10175</v>
      </c>
      <c r="H1601" s="7" t="s">
        <v>34</v>
      </c>
      <c r="I1601" s="7" t="s">
        <v>14</v>
      </c>
      <c r="J1601" s="7" t="s">
        <v>15</v>
      </c>
      <c r="K1601" s="7" t="s">
        <v>35</v>
      </c>
      <c r="L1601" s="7" t="s">
        <v>10</v>
      </c>
      <c r="M1601" s="8" t="s">
        <v>11</v>
      </c>
      <c r="N1601" s="23">
        <v>2</v>
      </c>
      <c r="O1601" s="22">
        <v>1157.4000000000001</v>
      </c>
      <c r="P1601" s="22">
        <v>2314.8000000000002</v>
      </c>
      <c r="Q1601" s="9">
        <f>VLOOKUP(T1601,[1]Sheet1!$R$2:$S$2054,2,0)</f>
        <v>344.5</v>
      </c>
      <c r="R1601" s="9">
        <f>N1601*Q1601</f>
        <v>689</v>
      </c>
      <c r="S1601" s="10">
        <f>ROUND(P1601-R1601,2)</f>
        <v>1625.8</v>
      </c>
      <c r="T1601" s="11" t="s">
        <v>4688</v>
      </c>
      <c r="V1601" s="10">
        <f t="shared" si="238"/>
        <v>1625.8000000000002</v>
      </c>
      <c r="W1601" s="10" t="e">
        <f>#REF!-V1601</f>
        <v>#REF!</v>
      </c>
    </row>
    <row r="1602" spans="1:23" x14ac:dyDescent="0.25">
      <c r="A1602" s="7">
        <f t="shared" si="241"/>
        <v>1596</v>
      </c>
      <c r="B1602" s="7" t="s">
        <v>4690</v>
      </c>
      <c r="C1602" s="7" t="s">
        <v>4692</v>
      </c>
      <c r="D1602" s="8" t="s">
        <v>8</v>
      </c>
      <c r="E1602" s="8" t="s">
        <v>31</v>
      </c>
      <c r="F1602" s="8" t="s">
        <v>10175</v>
      </c>
      <c r="G1602" s="8" t="s">
        <v>10175</v>
      </c>
      <c r="H1602" s="7" t="s">
        <v>34</v>
      </c>
      <c r="I1602" s="7" t="s">
        <v>14</v>
      </c>
      <c r="J1602" s="7" t="s">
        <v>15</v>
      </c>
      <c r="K1602" s="7" t="s">
        <v>16</v>
      </c>
      <c r="L1602" s="7" t="s">
        <v>10</v>
      </c>
      <c r="M1602" s="8" t="s">
        <v>11</v>
      </c>
      <c r="N1602" s="23">
        <v>6</v>
      </c>
      <c r="O1602" s="22">
        <v>67.23</v>
      </c>
      <c r="P1602" s="22">
        <v>403.4</v>
      </c>
      <c r="Q1602" s="9">
        <f>O1602</f>
        <v>67.23</v>
      </c>
      <c r="R1602" s="9">
        <f>P1602</f>
        <v>403.4</v>
      </c>
      <c r="S1602" s="10">
        <f>P1602-R1602</f>
        <v>0</v>
      </c>
      <c r="T1602" s="11" t="s">
        <v>4691</v>
      </c>
      <c r="V1602" s="10">
        <f t="shared" si="238"/>
        <v>0</v>
      </c>
      <c r="W1602" s="10" t="e">
        <f>#REF!-V1602</f>
        <v>#REF!</v>
      </c>
    </row>
    <row r="1603" spans="1:23" x14ac:dyDescent="0.25">
      <c r="A1603" s="7">
        <f t="shared" si="241"/>
        <v>1597</v>
      </c>
      <c r="B1603" s="7" t="s">
        <v>4693</v>
      </c>
      <c r="C1603" s="7" t="s">
        <v>4695</v>
      </c>
      <c r="D1603" s="8" t="s">
        <v>8</v>
      </c>
      <c r="E1603" s="8" t="s">
        <v>31</v>
      </c>
      <c r="F1603" s="8" t="s">
        <v>10175</v>
      </c>
      <c r="G1603" s="8" t="s">
        <v>10175</v>
      </c>
      <c r="H1603" s="7" t="s">
        <v>34</v>
      </c>
      <c r="I1603" s="7" t="s">
        <v>14</v>
      </c>
      <c r="J1603" s="7" t="s">
        <v>15</v>
      </c>
      <c r="K1603" s="7" t="s">
        <v>35</v>
      </c>
      <c r="L1603" s="7" t="s">
        <v>10</v>
      </c>
      <c r="M1603" s="8" t="s">
        <v>11</v>
      </c>
      <c r="N1603" s="23">
        <v>45</v>
      </c>
      <c r="O1603" s="22">
        <v>337.16</v>
      </c>
      <c r="P1603" s="22">
        <v>15172.2</v>
      </c>
      <c r="Q1603" s="9">
        <f>VLOOKUP(T1603,[1]Sheet1!$R$2:$S$2054,2,0)</f>
        <v>62.33</v>
      </c>
      <c r="R1603" s="9">
        <f t="shared" ref="R1603:R1624" si="247">N1603*Q1603</f>
        <v>2804.85</v>
      </c>
      <c r="S1603" s="10">
        <f t="shared" ref="S1603:S1624" si="248">ROUND(P1603-R1603,2)</f>
        <v>12367.35</v>
      </c>
      <c r="T1603" s="11" t="s">
        <v>4694</v>
      </c>
      <c r="V1603" s="10">
        <f t="shared" si="238"/>
        <v>12367.35</v>
      </c>
      <c r="W1603" s="10" t="e">
        <f>#REF!-V1603</f>
        <v>#REF!</v>
      </c>
    </row>
    <row r="1604" spans="1:23" x14ac:dyDescent="0.25">
      <c r="A1604" s="7">
        <f t="shared" si="241"/>
        <v>1598</v>
      </c>
      <c r="B1604" s="7" t="s">
        <v>4696</v>
      </c>
      <c r="C1604" s="7" t="s">
        <v>4698</v>
      </c>
      <c r="D1604" s="8" t="s">
        <v>8</v>
      </c>
      <c r="E1604" s="8" t="s">
        <v>31</v>
      </c>
      <c r="F1604" s="8" t="s">
        <v>10175</v>
      </c>
      <c r="G1604" s="8" t="s">
        <v>10175</v>
      </c>
      <c r="H1604" s="7" t="s">
        <v>34</v>
      </c>
      <c r="I1604" s="7" t="s">
        <v>14</v>
      </c>
      <c r="J1604" s="7" t="s">
        <v>15</v>
      </c>
      <c r="K1604" s="7" t="s">
        <v>35</v>
      </c>
      <c r="L1604" s="7" t="s">
        <v>10</v>
      </c>
      <c r="M1604" s="8" t="s">
        <v>11</v>
      </c>
      <c r="N1604" s="23">
        <v>6</v>
      </c>
      <c r="O1604" s="22">
        <v>56.01</v>
      </c>
      <c r="P1604" s="22">
        <v>336.06</v>
      </c>
      <c r="Q1604" s="9">
        <f>VLOOKUP(T1604,[1]Sheet1!$R$2:$S$2054,2,0)</f>
        <v>47.16</v>
      </c>
      <c r="R1604" s="9">
        <f t="shared" si="247"/>
        <v>282.95999999999998</v>
      </c>
      <c r="S1604" s="10">
        <f t="shared" si="248"/>
        <v>53.1</v>
      </c>
      <c r="T1604" s="11" t="s">
        <v>4697</v>
      </c>
      <c r="V1604" s="10">
        <f t="shared" si="238"/>
        <v>53.100000000000023</v>
      </c>
      <c r="W1604" s="10" t="e">
        <f>#REF!-V1604</f>
        <v>#REF!</v>
      </c>
    </row>
    <row r="1605" spans="1:23" x14ac:dyDescent="0.25">
      <c r="A1605" s="7">
        <f t="shared" si="241"/>
        <v>1599</v>
      </c>
      <c r="B1605" s="7" t="s">
        <v>4699</v>
      </c>
      <c r="C1605" s="7" t="s">
        <v>4701</v>
      </c>
      <c r="D1605" s="8" t="s">
        <v>8</v>
      </c>
      <c r="E1605" s="8" t="s">
        <v>31</v>
      </c>
      <c r="F1605" s="8" t="s">
        <v>10175</v>
      </c>
      <c r="G1605" s="8" t="s">
        <v>10175</v>
      </c>
      <c r="H1605" s="7" t="s">
        <v>34</v>
      </c>
      <c r="I1605" s="7" t="s">
        <v>14</v>
      </c>
      <c r="J1605" s="7" t="s">
        <v>15</v>
      </c>
      <c r="K1605" s="7" t="s">
        <v>35</v>
      </c>
      <c r="L1605" s="7" t="s">
        <v>10</v>
      </c>
      <c r="M1605" s="8" t="s">
        <v>11</v>
      </c>
      <c r="N1605" s="23">
        <v>8</v>
      </c>
      <c r="O1605" s="22">
        <v>373.44</v>
      </c>
      <c r="P1605" s="22">
        <v>2987.52</v>
      </c>
      <c r="Q1605" s="9">
        <f>VLOOKUP(T1605,[1]Sheet1!$R$2:$S$2054,2,0)</f>
        <v>111.12</v>
      </c>
      <c r="R1605" s="9">
        <f t="shared" si="247"/>
        <v>888.96</v>
      </c>
      <c r="S1605" s="10">
        <f t="shared" si="248"/>
        <v>2098.56</v>
      </c>
      <c r="T1605" s="11" t="s">
        <v>4700</v>
      </c>
      <c r="V1605" s="10">
        <f t="shared" si="238"/>
        <v>2098.56</v>
      </c>
      <c r="W1605" s="10" t="e">
        <f>#REF!-V1605</f>
        <v>#REF!</v>
      </c>
    </row>
    <row r="1606" spans="1:23" x14ac:dyDescent="0.25">
      <c r="A1606" s="7">
        <f t="shared" si="241"/>
        <v>1600</v>
      </c>
      <c r="B1606" s="7" t="s">
        <v>4702</v>
      </c>
      <c r="C1606" s="7" t="s">
        <v>4704</v>
      </c>
      <c r="D1606" s="8" t="s">
        <v>8</v>
      </c>
      <c r="E1606" s="8" t="s">
        <v>31</v>
      </c>
      <c r="F1606" s="8" t="s">
        <v>10175</v>
      </c>
      <c r="G1606" s="8" t="s">
        <v>10175</v>
      </c>
      <c r="H1606" s="7" t="s">
        <v>34</v>
      </c>
      <c r="I1606" s="7" t="s">
        <v>14</v>
      </c>
      <c r="J1606" s="7" t="s">
        <v>15</v>
      </c>
      <c r="K1606" s="7" t="s">
        <v>35</v>
      </c>
      <c r="L1606" s="7" t="s">
        <v>10</v>
      </c>
      <c r="M1606" s="8" t="s">
        <v>11</v>
      </c>
      <c r="N1606" s="23">
        <v>24</v>
      </c>
      <c r="O1606" s="22">
        <v>24.71</v>
      </c>
      <c r="P1606" s="22">
        <v>593.04</v>
      </c>
      <c r="Q1606" s="9">
        <f>VLOOKUP(T1606,[1]Sheet1!$R$2:$S$2054,2,0)</f>
        <v>21.75</v>
      </c>
      <c r="R1606" s="9">
        <f t="shared" si="247"/>
        <v>522</v>
      </c>
      <c r="S1606" s="10">
        <f t="shared" si="248"/>
        <v>71.040000000000006</v>
      </c>
      <c r="T1606" s="11" t="s">
        <v>4703</v>
      </c>
      <c r="V1606" s="10">
        <f t="shared" si="238"/>
        <v>71.039999999999964</v>
      </c>
      <c r="W1606" s="10" t="e">
        <f>#REF!-V1606</f>
        <v>#REF!</v>
      </c>
    </row>
    <row r="1607" spans="1:23" x14ac:dyDescent="0.25">
      <c r="A1607" s="7">
        <f t="shared" si="241"/>
        <v>1601</v>
      </c>
      <c r="B1607" s="7" t="s">
        <v>4705</v>
      </c>
      <c r="C1607" s="7" t="s">
        <v>4707</v>
      </c>
      <c r="D1607" s="8" t="s">
        <v>8</v>
      </c>
      <c r="E1607" s="8" t="s">
        <v>31</v>
      </c>
      <c r="F1607" s="8" t="s">
        <v>10175</v>
      </c>
      <c r="G1607" s="8" t="s">
        <v>10175</v>
      </c>
      <c r="H1607" s="7" t="s">
        <v>34</v>
      </c>
      <c r="I1607" s="7" t="s">
        <v>14</v>
      </c>
      <c r="J1607" s="7" t="s">
        <v>15</v>
      </c>
      <c r="K1607" s="7" t="s">
        <v>35</v>
      </c>
      <c r="L1607" s="7" t="s">
        <v>10</v>
      </c>
      <c r="M1607" s="8" t="s">
        <v>11</v>
      </c>
      <c r="N1607" s="23">
        <v>5</v>
      </c>
      <c r="O1607" s="22">
        <v>230.66</v>
      </c>
      <c r="P1607" s="22">
        <v>1153.3</v>
      </c>
      <c r="Q1607" s="9">
        <f>VLOOKUP(T1607,[1]Sheet1!$R$2:$S$2054,2,0)</f>
        <v>68.59</v>
      </c>
      <c r="R1607" s="9">
        <f t="shared" si="247"/>
        <v>342.95000000000005</v>
      </c>
      <c r="S1607" s="10">
        <f t="shared" si="248"/>
        <v>810.35</v>
      </c>
      <c r="T1607" s="11" t="s">
        <v>4706</v>
      </c>
      <c r="V1607" s="10">
        <f t="shared" ref="V1607:V1670" si="249">P1607-R1607</f>
        <v>810.34999999999991</v>
      </c>
      <c r="W1607" s="10" t="e">
        <f>#REF!-V1607</f>
        <v>#REF!</v>
      </c>
    </row>
    <row r="1608" spans="1:23" x14ac:dyDescent="0.25">
      <c r="A1608" s="7">
        <f t="shared" si="241"/>
        <v>1602</v>
      </c>
      <c r="B1608" s="7" t="s">
        <v>4708</v>
      </c>
      <c r="C1608" s="7" t="s">
        <v>4710</v>
      </c>
      <c r="D1608" s="8" t="s">
        <v>8</v>
      </c>
      <c r="E1608" s="8" t="s">
        <v>126</v>
      </c>
      <c r="F1608" s="8" t="s">
        <v>10175</v>
      </c>
      <c r="G1608" s="8" t="s">
        <v>10175</v>
      </c>
      <c r="H1608" s="7" t="s">
        <v>4207</v>
      </c>
      <c r="I1608" s="7" t="s">
        <v>14</v>
      </c>
      <c r="J1608" s="7" t="s">
        <v>15</v>
      </c>
      <c r="K1608" s="7" t="s">
        <v>35</v>
      </c>
      <c r="L1608" s="7" t="s">
        <v>10</v>
      </c>
      <c r="M1608" s="8" t="s">
        <v>11</v>
      </c>
      <c r="N1608" s="23">
        <v>7</v>
      </c>
      <c r="O1608" s="22">
        <v>304.87</v>
      </c>
      <c r="P1608" s="22">
        <v>2134.12</v>
      </c>
      <c r="Q1608" s="9">
        <f>VLOOKUP(T1608,[1]Sheet1!$R$2:$S$2054,2,0)</f>
        <v>49.57</v>
      </c>
      <c r="R1608" s="9">
        <f t="shared" si="247"/>
        <v>346.99</v>
      </c>
      <c r="S1608" s="10">
        <f t="shared" si="248"/>
        <v>1787.13</v>
      </c>
      <c r="T1608" s="11" t="s">
        <v>4709</v>
      </c>
      <c r="V1608" s="10">
        <f t="shared" si="249"/>
        <v>1787.1299999999999</v>
      </c>
      <c r="W1608" s="10" t="e">
        <f>#REF!-V1608</f>
        <v>#REF!</v>
      </c>
    </row>
    <row r="1609" spans="1:23" x14ac:dyDescent="0.25">
      <c r="A1609" s="7">
        <f t="shared" ref="A1609:A1672" si="250">A1608+1</f>
        <v>1603</v>
      </c>
      <c r="B1609" s="7" t="s">
        <v>4711</v>
      </c>
      <c r="C1609" s="7" t="s">
        <v>4713</v>
      </c>
      <c r="D1609" s="8" t="s">
        <v>8</v>
      </c>
      <c r="E1609" s="8" t="s">
        <v>31</v>
      </c>
      <c r="F1609" s="8" t="s">
        <v>10175</v>
      </c>
      <c r="G1609" s="8" t="s">
        <v>10175</v>
      </c>
      <c r="H1609" s="7" t="s">
        <v>34</v>
      </c>
      <c r="I1609" s="7" t="s">
        <v>14</v>
      </c>
      <c r="J1609" s="7" t="s">
        <v>15</v>
      </c>
      <c r="K1609" s="7" t="s">
        <v>35</v>
      </c>
      <c r="L1609" s="7" t="s">
        <v>10</v>
      </c>
      <c r="M1609" s="8" t="s">
        <v>11</v>
      </c>
      <c r="N1609" s="23">
        <v>42</v>
      </c>
      <c r="O1609" s="22">
        <v>148.66999999999999</v>
      </c>
      <c r="P1609" s="22">
        <v>6244.14</v>
      </c>
      <c r="Q1609" s="9">
        <f>VLOOKUP(T1609,[1]Sheet1!$R$2:$S$2054,2,0)</f>
        <v>44.21</v>
      </c>
      <c r="R1609" s="9">
        <f t="shared" si="247"/>
        <v>1856.82</v>
      </c>
      <c r="S1609" s="10">
        <f t="shared" si="248"/>
        <v>4387.32</v>
      </c>
      <c r="T1609" s="11" t="s">
        <v>4712</v>
      </c>
      <c r="V1609" s="10">
        <f t="shared" si="249"/>
        <v>4387.3200000000006</v>
      </c>
      <c r="W1609" s="10" t="e">
        <f>#REF!-V1609</f>
        <v>#REF!</v>
      </c>
    </row>
    <row r="1610" spans="1:23" x14ac:dyDescent="0.25">
      <c r="A1610" s="7">
        <f t="shared" si="250"/>
        <v>1604</v>
      </c>
      <c r="B1610" s="7" t="s">
        <v>4714</v>
      </c>
      <c r="C1610" s="7" t="s">
        <v>4716</v>
      </c>
      <c r="D1610" s="8" t="s">
        <v>8</v>
      </c>
      <c r="E1610" s="8" t="s">
        <v>31</v>
      </c>
      <c r="F1610" s="8" t="s">
        <v>10175</v>
      </c>
      <c r="G1610" s="8" t="s">
        <v>10175</v>
      </c>
      <c r="H1610" s="7" t="s">
        <v>34</v>
      </c>
      <c r="I1610" s="7" t="s">
        <v>14</v>
      </c>
      <c r="J1610" s="7" t="s">
        <v>15</v>
      </c>
      <c r="K1610" s="7" t="s">
        <v>35</v>
      </c>
      <c r="L1610" s="7" t="s">
        <v>10</v>
      </c>
      <c r="M1610" s="8" t="s">
        <v>11</v>
      </c>
      <c r="N1610" s="23">
        <v>5</v>
      </c>
      <c r="O1610" s="22">
        <v>14824.25</v>
      </c>
      <c r="P1610" s="22">
        <v>74121.240000000005</v>
      </c>
      <c r="Q1610" s="9">
        <f>VLOOKUP(T1610,[1]Sheet1!$R$2:$S$2054,2,0)</f>
        <v>4409.1899999999996</v>
      </c>
      <c r="R1610" s="9">
        <f t="shared" si="247"/>
        <v>22045.949999999997</v>
      </c>
      <c r="S1610" s="10">
        <f t="shared" si="248"/>
        <v>52075.29</v>
      </c>
      <c r="T1610" s="11" t="s">
        <v>4715</v>
      </c>
      <c r="V1610" s="10">
        <f t="shared" si="249"/>
        <v>52075.290000000008</v>
      </c>
      <c r="W1610" s="10" t="e">
        <f>#REF!-V1610</f>
        <v>#REF!</v>
      </c>
    </row>
    <row r="1611" spans="1:23" x14ac:dyDescent="0.25">
      <c r="A1611" s="7">
        <f t="shared" si="250"/>
        <v>1605</v>
      </c>
      <c r="B1611" s="7" t="s">
        <v>4717</v>
      </c>
      <c r="C1611" s="7" t="s">
        <v>4719</v>
      </c>
      <c r="D1611" s="8" t="s">
        <v>8</v>
      </c>
      <c r="E1611" s="8" t="s">
        <v>31</v>
      </c>
      <c r="F1611" s="8" t="s">
        <v>10175</v>
      </c>
      <c r="G1611" s="8" t="s">
        <v>10175</v>
      </c>
      <c r="H1611" s="7" t="s">
        <v>34</v>
      </c>
      <c r="I1611" s="7" t="s">
        <v>14</v>
      </c>
      <c r="J1611" s="7" t="s">
        <v>15</v>
      </c>
      <c r="K1611" s="7" t="s">
        <v>35</v>
      </c>
      <c r="L1611" s="7" t="s">
        <v>10</v>
      </c>
      <c r="M1611" s="8" t="s">
        <v>11</v>
      </c>
      <c r="N1611" s="23">
        <v>50</v>
      </c>
      <c r="O1611" s="22">
        <v>555.28</v>
      </c>
      <c r="P1611" s="22">
        <v>27763.96</v>
      </c>
      <c r="Q1611" s="9">
        <f>VLOOKUP(T1611,[1]Sheet1!$R$2:$S$2054,2,0)</f>
        <v>488.3</v>
      </c>
      <c r="R1611" s="9">
        <f t="shared" si="247"/>
        <v>24415</v>
      </c>
      <c r="S1611" s="10">
        <f t="shared" si="248"/>
        <v>3348.96</v>
      </c>
      <c r="T1611" s="11" t="s">
        <v>4718</v>
      </c>
      <c r="V1611" s="10">
        <f t="shared" si="249"/>
        <v>3348.9599999999991</v>
      </c>
      <c r="W1611" s="10" t="e">
        <f>#REF!-V1611</f>
        <v>#REF!</v>
      </c>
    </row>
    <row r="1612" spans="1:23" x14ac:dyDescent="0.25">
      <c r="A1612" s="7">
        <f t="shared" si="250"/>
        <v>1606</v>
      </c>
      <c r="B1612" s="7" t="s">
        <v>4720</v>
      </c>
      <c r="C1612" s="7" t="s">
        <v>4722</v>
      </c>
      <c r="D1612" s="8" t="s">
        <v>8</v>
      </c>
      <c r="E1612" s="8" t="s">
        <v>31</v>
      </c>
      <c r="F1612" s="8" t="s">
        <v>10175</v>
      </c>
      <c r="G1612" s="8" t="s">
        <v>10175</v>
      </c>
      <c r="H1612" s="7" t="s">
        <v>34</v>
      </c>
      <c r="I1612" s="7" t="s">
        <v>14</v>
      </c>
      <c r="J1612" s="7" t="s">
        <v>15</v>
      </c>
      <c r="K1612" s="7" t="s">
        <v>35</v>
      </c>
      <c r="L1612" s="7" t="s">
        <v>10</v>
      </c>
      <c r="M1612" s="8" t="s">
        <v>11</v>
      </c>
      <c r="N1612" s="23">
        <v>9</v>
      </c>
      <c r="O1612" s="22">
        <v>27730.66</v>
      </c>
      <c r="P1612" s="22">
        <v>249575.94</v>
      </c>
      <c r="Q1612" s="9">
        <f>VLOOKUP(T1612,[1]Sheet1!$R$2:$S$2054,2,0)</f>
        <v>5127.33</v>
      </c>
      <c r="R1612" s="9">
        <f t="shared" si="247"/>
        <v>46145.97</v>
      </c>
      <c r="S1612" s="10">
        <f t="shared" si="248"/>
        <v>203429.97</v>
      </c>
      <c r="T1612" s="11" t="s">
        <v>4721</v>
      </c>
      <c r="V1612" s="10">
        <f t="shared" si="249"/>
        <v>203429.97</v>
      </c>
      <c r="W1612" s="10" t="e">
        <f>#REF!-V1612</f>
        <v>#REF!</v>
      </c>
    </row>
    <row r="1613" spans="1:23" x14ac:dyDescent="0.25">
      <c r="A1613" s="7">
        <f t="shared" si="250"/>
        <v>1607</v>
      </c>
      <c r="B1613" s="7" t="s">
        <v>4723</v>
      </c>
      <c r="C1613" s="7" t="s">
        <v>4725</v>
      </c>
      <c r="D1613" s="8" t="s">
        <v>8</v>
      </c>
      <c r="E1613" s="8" t="s">
        <v>31</v>
      </c>
      <c r="F1613" s="8" t="s">
        <v>10175</v>
      </c>
      <c r="G1613" s="8" t="s">
        <v>10175</v>
      </c>
      <c r="H1613" s="7" t="s">
        <v>34</v>
      </c>
      <c r="I1613" s="7" t="s">
        <v>14</v>
      </c>
      <c r="J1613" s="7" t="s">
        <v>52</v>
      </c>
      <c r="K1613" s="7" t="s">
        <v>53</v>
      </c>
      <c r="L1613" s="7" t="s">
        <v>10</v>
      </c>
      <c r="M1613" s="8" t="s">
        <v>11</v>
      </c>
      <c r="N1613" s="23">
        <v>10</v>
      </c>
      <c r="O1613" s="22">
        <v>1978.99</v>
      </c>
      <c r="P1613" s="22">
        <v>19789.900000000001</v>
      </c>
      <c r="Q1613" s="9">
        <f>VLOOKUP(T1613,[1]Sheet1!$R$2:$S$2054,2,0)</f>
        <v>564.39</v>
      </c>
      <c r="R1613" s="9">
        <f t="shared" si="247"/>
        <v>5643.9</v>
      </c>
      <c r="S1613" s="10">
        <f t="shared" si="248"/>
        <v>14146</v>
      </c>
      <c r="T1613" s="11" t="s">
        <v>4724</v>
      </c>
      <c r="V1613" s="10">
        <f t="shared" si="249"/>
        <v>14146.000000000002</v>
      </c>
      <c r="W1613" s="10" t="e">
        <f>#REF!-V1613</f>
        <v>#REF!</v>
      </c>
    </row>
    <row r="1614" spans="1:23" x14ac:dyDescent="0.25">
      <c r="A1614" s="7">
        <f t="shared" si="250"/>
        <v>1608</v>
      </c>
      <c r="B1614" s="7" t="s">
        <v>4726</v>
      </c>
      <c r="C1614" s="7" t="s">
        <v>4728</v>
      </c>
      <c r="D1614" s="8" t="s">
        <v>8</v>
      </c>
      <c r="E1614" s="8" t="s">
        <v>31</v>
      </c>
      <c r="F1614" s="8" t="s">
        <v>10175</v>
      </c>
      <c r="G1614" s="8" t="s">
        <v>10175</v>
      </c>
      <c r="H1614" s="7" t="s">
        <v>34</v>
      </c>
      <c r="I1614" s="7" t="s">
        <v>14</v>
      </c>
      <c r="J1614" s="7" t="s">
        <v>15</v>
      </c>
      <c r="K1614" s="7" t="s">
        <v>35</v>
      </c>
      <c r="L1614" s="7" t="s">
        <v>10</v>
      </c>
      <c r="M1614" s="8" t="s">
        <v>11</v>
      </c>
      <c r="N1614" s="23">
        <v>20</v>
      </c>
      <c r="O1614" s="22">
        <v>43.4</v>
      </c>
      <c r="P1614" s="22">
        <v>868</v>
      </c>
      <c r="Q1614" s="9">
        <f>VLOOKUP(T1614,[1]Sheet1!$R$2:$S$2054,2,0)</f>
        <v>8</v>
      </c>
      <c r="R1614" s="9">
        <f t="shared" si="247"/>
        <v>160</v>
      </c>
      <c r="S1614" s="10">
        <f t="shared" si="248"/>
        <v>708</v>
      </c>
      <c r="T1614" s="11" t="s">
        <v>4727</v>
      </c>
      <c r="V1614" s="10">
        <f t="shared" si="249"/>
        <v>708</v>
      </c>
      <c r="W1614" s="10" t="e">
        <f>#REF!-V1614</f>
        <v>#REF!</v>
      </c>
    </row>
    <row r="1615" spans="1:23" x14ac:dyDescent="0.25">
      <c r="A1615" s="7">
        <f t="shared" si="250"/>
        <v>1609</v>
      </c>
      <c r="B1615" s="7" t="s">
        <v>4729</v>
      </c>
      <c r="C1615" s="7" t="s">
        <v>4731</v>
      </c>
      <c r="D1615" s="8" t="s">
        <v>8</v>
      </c>
      <c r="E1615" s="8" t="s">
        <v>31</v>
      </c>
      <c r="F1615" s="8" t="s">
        <v>10175</v>
      </c>
      <c r="G1615" s="8" t="s">
        <v>10175</v>
      </c>
      <c r="H1615" s="7" t="s">
        <v>34</v>
      </c>
      <c r="I1615" s="7" t="s">
        <v>14</v>
      </c>
      <c r="J1615" s="7" t="s">
        <v>15</v>
      </c>
      <c r="K1615" s="7" t="s">
        <v>16</v>
      </c>
      <c r="L1615" s="7" t="s">
        <v>10</v>
      </c>
      <c r="M1615" s="8" t="s">
        <v>11</v>
      </c>
      <c r="N1615" s="23">
        <v>1</v>
      </c>
      <c r="O1615" s="22">
        <v>2451.91</v>
      </c>
      <c r="P1615" s="22">
        <v>2451.91</v>
      </c>
      <c r="Q1615" s="9">
        <f>VLOOKUP(T1615,[1]Sheet1!$R$2:$S$2054,2,0)</f>
        <v>729</v>
      </c>
      <c r="R1615" s="9">
        <f t="shared" si="247"/>
        <v>729</v>
      </c>
      <c r="S1615" s="10">
        <f t="shared" si="248"/>
        <v>1722.91</v>
      </c>
      <c r="T1615" s="11" t="s">
        <v>4730</v>
      </c>
      <c r="V1615" s="10">
        <f t="shared" si="249"/>
        <v>1722.9099999999999</v>
      </c>
      <c r="W1615" s="10" t="e">
        <f>#REF!-V1615</f>
        <v>#REF!</v>
      </c>
    </row>
    <row r="1616" spans="1:23" x14ac:dyDescent="0.25">
      <c r="A1616" s="7">
        <f t="shared" si="250"/>
        <v>1610</v>
      </c>
      <c r="B1616" s="7" t="s">
        <v>4732</v>
      </c>
      <c r="C1616" s="7" t="s">
        <v>4734</v>
      </c>
      <c r="D1616" s="8" t="s">
        <v>8</v>
      </c>
      <c r="E1616" s="8" t="s">
        <v>9</v>
      </c>
      <c r="F1616" s="8" t="s">
        <v>10175</v>
      </c>
      <c r="G1616" s="8" t="s">
        <v>10175</v>
      </c>
      <c r="H1616" s="7" t="s">
        <v>993</v>
      </c>
      <c r="I1616" s="7" t="s">
        <v>14</v>
      </c>
      <c r="J1616" s="7" t="s">
        <v>15</v>
      </c>
      <c r="K1616" s="7" t="s">
        <v>16</v>
      </c>
      <c r="L1616" s="7" t="s">
        <v>10</v>
      </c>
      <c r="M1616" s="8" t="s">
        <v>11</v>
      </c>
      <c r="N1616" s="23">
        <v>3660</v>
      </c>
      <c r="O1616" s="22">
        <v>0.9</v>
      </c>
      <c r="P1616" s="22">
        <v>3294</v>
      </c>
      <c r="Q1616" s="9">
        <f>VLOOKUP(T1616,[1]Sheet1!$R$2:$S$2054,2,0)</f>
        <v>0.67</v>
      </c>
      <c r="R1616" s="9">
        <f t="shared" si="247"/>
        <v>2452.2000000000003</v>
      </c>
      <c r="S1616" s="10">
        <f t="shared" si="248"/>
        <v>841.8</v>
      </c>
      <c r="T1616" s="11" t="s">
        <v>4733</v>
      </c>
      <c r="V1616" s="10">
        <f t="shared" si="249"/>
        <v>841.79999999999973</v>
      </c>
      <c r="W1616" s="10" t="e">
        <f>#REF!-V1616</f>
        <v>#REF!</v>
      </c>
    </row>
    <row r="1617" spans="1:23" x14ac:dyDescent="0.25">
      <c r="A1617" s="7">
        <f t="shared" si="250"/>
        <v>1611</v>
      </c>
      <c r="B1617" s="7" t="s">
        <v>4735</v>
      </c>
      <c r="C1617" s="7" t="s">
        <v>4737</v>
      </c>
      <c r="D1617" s="8" t="s">
        <v>8</v>
      </c>
      <c r="E1617" s="8" t="s">
        <v>9</v>
      </c>
      <c r="F1617" s="8" t="s">
        <v>10175</v>
      </c>
      <c r="G1617" s="8" t="s">
        <v>10175</v>
      </c>
      <c r="H1617" s="7" t="s">
        <v>303</v>
      </c>
      <c r="I1617" s="7" t="s">
        <v>14</v>
      </c>
      <c r="J1617" s="7" t="s">
        <v>15</v>
      </c>
      <c r="K1617" s="7" t="s">
        <v>16</v>
      </c>
      <c r="L1617" s="7" t="s">
        <v>10</v>
      </c>
      <c r="M1617" s="8" t="s">
        <v>11</v>
      </c>
      <c r="N1617" s="23">
        <v>4</v>
      </c>
      <c r="O1617" s="22">
        <v>4827.13</v>
      </c>
      <c r="P1617" s="22">
        <v>19308.5</v>
      </c>
      <c r="Q1617" s="9">
        <f>VLOOKUP(T1617,[1]Sheet1!$R$2:$S$2054,2,0)</f>
        <v>4244.75</v>
      </c>
      <c r="R1617" s="9">
        <f t="shared" si="247"/>
        <v>16979</v>
      </c>
      <c r="S1617" s="10">
        <f t="shared" si="248"/>
        <v>2329.5</v>
      </c>
      <c r="T1617" s="11" t="s">
        <v>4736</v>
      </c>
      <c r="V1617" s="10">
        <f t="shared" si="249"/>
        <v>2329.5</v>
      </c>
      <c r="W1617" s="10" t="e">
        <f>#REF!-V1617</f>
        <v>#REF!</v>
      </c>
    </row>
    <row r="1618" spans="1:23" x14ac:dyDescent="0.25">
      <c r="A1618" s="7">
        <f t="shared" si="250"/>
        <v>1612</v>
      </c>
      <c r="B1618" s="7" t="s">
        <v>4738</v>
      </c>
      <c r="C1618" s="7" t="s">
        <v>4740</v>
      </c>
      <c r="D1618" s="8" t="s">
        <v>8</v>
      </c>
      <c r="E1618" s="8" t="s">
        <v>31</v>
      </c>
      <c r="F1618" s="8" t="s">
        <v>10175</v>
      </c>
      <c r="G1618" s="8" t="s">
        <v>10175</v>
      </c>
      <c r="H1618" s="7" t="s">
        <v>34</v>
      </c>
      <c r="I1618" s="7" t="s">
        <v>14</v>
      </c>
      <c r="J1618" s="7" t="s">
        <v>52</v>
      </c>
      <c r="K1618" s="7" t="s">
        <v>53</v>
      </c>
      <c r="L1618" s="7" t="s">
        <v>10</v>
      </c>
      <c r="M1618" s="8" t="s">
        <v>11</v>
      </c>
      <c r="N1618" s="23">
        <v>2</v>
      </c>
      <c r="O1618" s="22">
        <v>3710.17</v>
      </c>
      <c r="P1618" s="22">
        <v>7420.33</v>
      </c>
      <c r="Q1618" s="9">
        <f>VLOOKUP(T1618,[1]Sheet1!$R$2:$S$2054,2,0)</f>
        <v>686</v>
      </c>
      <c r="R1618" s="9">
        <f t="shared" si="247"/>
        <v>1372</v>
      </c>
      <c r="S1618" s="10">
        <f t="shared" si="248"/>
        <v>6048.33</v>
      </c>
      <c r="T1618" s="11" t="s">
        <v>4739</v>
      </c>
      <c r="V1618" s="10">
        <f t="shared" si="249"/>
        <v>6048.33</v>
      </c>
      <c r="W1618" s="10" t="e">
        <f>#REF!-V1618</f>
        <v>#REF!</v>
      </c>
    </row>
    <row r="1619" spans="1:23" x14ac:dyDescent="0.25">
      <c r="A1619" s="7">
        <f t="shared" si="250"/>
        <v>1613</v>
      </c>
      <c r="B1619" s="7" t="s">
        <v>4741</v>
      </c>
      <c r="C1619" s="7" t="s">
        <v>4743</v>
      </c>
      <c r="D1619" s="8" t="s">
        <v>8</v>
      </c>
      <c r="E1619" s="8" t="s">
        <v>31</v>
      </c>
      <c r="F1619" s="8" t="s">
        <v>10175</v>
      </c>
      <c r="G1619" s="8" t="s">
        <v>10175</v>
      </c>
      <c r="H1619" s="7" t="s">
        <v>34</v>
      </c>
      <c r="I1619" s="7" t="s">
        <v>14</v>
      </c>
      <c r="J1619" s="7" t="s">
        <v>15</v>
      </c>
      <c r="K1619" s="7" t="s">
        <v>16</v>
      </c>
      <c r="L1619" s="7" t="s">
        <v>10</v>
      </c>
      <c r="M1619" s="8" t="s">
        <v>11</v>
      </c>
      <c r="N1619" s="23">
        <v>25</v>
      </c>
      <c r="O1619" s="22">
        <v>2733.04</v>
      </c>
      <c r="P1619" s="22">
        <v>68325.95</v>
      </c>
      <c r="Q1619" s="9">
        <f>VLOOKUP(T1619,[1]Sheet1!$R$2:$S$2054,2,0)</f>
        <v>505.31</v>
      </c>
      <c r="R1619" s="9">
        <f t="shared" si="247"/>
        <v>12632.75</v>
      </c>
      <c r="S1619" s="10">
        <f t="shared" si="248"/>
        <v>55693.2</v>
      </c>
      <c r="T1619" s="11" t="s">
        <v>4742</v>
      </c>
      <c r="V1619" s="10">
        <f t="shared" si="249"/>
        <v>55693.2</v>
      </c>
      <c r="W1619" s="10" t="e">
        <f>#REF!-V1619</f>
        <v>#REF!</v>
      </c>
    </row>
    <row r="1620" spans="1:23" x14ac:dyDescent="0.25">
      <c r="A1620" s="7">
        <f t="shared" si="250"/>
        <v>1614</v>
      </c>
      <c r="B1620" s="7" t="s">
        <v>4744</v>
      </c>
      <c r="C1620" s="7" t="s">
        <v>4746</v>
      </c>
      <c r="D1620" s="8" t="s">
        <v>8</v>
      </c>
      <c r="E1620" s="8" t="s">
        <v>31</v>
      </c>
      <c r="F1620" s="8" t="s">
        <v>10175</v>
      </c>
      <c r="G1620" s="8" t="s">
        <v>10175</v>
      </c>
      <c r="H1620" s="7" t="s">
        <v>34</v>
      </c>
      <c r="I1620" s="7" t="s">
        <v>14</v>
      </c>
      <c r="J1620" s="7" t="s">
        <v>15</v>
      </c>
      <c r="K1620" s="7" t="s">
        <v>35</v>
      </c>
      <c r="L1620" s="7" t="s">
        <v>10</v>
      </c>
      <c r="M1620" s="8" t="s">
        <v>11</v>
      </c>
      <c r="N1620" s="23">
        <v>10</v>
      </c>
      <c r="O1620" s="22">
        <v>2125.41</v>
      </c>
      <c r="P1620" s="22">
        <v>21254.09</v>
      </c>
      <c r="Q1620" s="9">
        <f>VLOOKUP(T1620,[1]Sheet1!$R$2:$S$2054,2,0)</f>
        <v>632.20000000000005</v>
      </c>
      <c r="R1620" s="9">
        <f t="shared" si="247"/>
        <v>6322</v>
      </c>
      <c r="S1620" s="10">
        <f t="shared" si="248"/>
        <v>14932.09</v>
      </c>
      <c r="T1620" s="11" t="s">
        <v>4745</v>
      </c>
      <c r="V1620" s="10">
        <f t="shared" si="249"/>
        <v>14932.09</v>
      </c>
      <c r="W1620" s="10" t="e">
        <f>#REF!-V1620</f>
        <v>#REF!</v>
      </c>
    </row>
    <row r="1621" spans="1:23" x14ac:dyDescent="0.25">
      <c r="A1621" s="7">
        <f t="shared" si="250"/>
        <v>1615</v>
      </c>
      <c r="B1621" s="7" t="s">
        <v>4747</v>
      </c>
      <c r="C1621" s="7" t="s">
        <v>4749</v>
      </c>
      <c r="D1621" s="8" t="s">
        <v>8</v>
      </c>
      <c r="E1621" s="8" t="s">
        <v>31</v>
      </c>
      <c r="F1621" s="8" t="s">
        <v>10175</v>
      </c>
      <c r="G1621" s="8" t="s">
        <v>10175</v>
      </c>
      <c r="H1621" s="7" t="s">
        <v>34</v>
      </c>
      <c r="I1621" s="7" t="s">
        <v>14</v>
      </c>
      <c r="J1621" s="7" t="s">
        <v>15</v>
      </c>
      <c r="K1621" s="7" t="s">
        <v>35</v>
      </c>
      <c r="L1621" s="7" t="s">
        <v>32</v>
      </c>
      <c r="M1621" s="8" t="s">
        <v>11</v>
      </c>
      <c r="N1621" s="23">
        <v>2</v>
      </c>
      <c r="O1621" s="22">
        <v>390.32</v>
      </c>
      <c r="P1621" s="22">
        <v>780.64</v>
      </c>
      <c r="Q1621" s="9">
        <f>VLOOKUP(T1621,[1]Sheet1!$R$2:$S$2054,2,0)</f>
        <v>72</v>
      </c>
      <c r="R1621" s="9">
        <f t="shared" si="247"/>
        <v>144</v>
      </c>
      <c r="S1621" s="10">
        <f t="shared" si="248"/>
        <v>636.64</v>
      </c>
      <c r="T1621" s="11" t="s">
        <v>4748</v>
      </c>
      <c r="V1621" s="10">
        <f t="shared" si="249"/>
        <v>636.64</v>
      </c>
      <c r="W1621" s="10" t="e">
        <f>#REF!-V1621</f>
        <v>#REF!</v>
      </c>
    </row>
    <row r="1622" spans="1:23" x14ac:dyDescent="0.25">
      <c r="A1622" s="7">
        <f t="shared" si="250"/>
        <v>1616</v>
      </c>
      <c r="B1622" s="7" t="s">
        <v>4750</v>
      </c>
      <c r="C1622" s="7" t="s">
        <v>4752</v>
      </c>
      <c r="D1622" s="8" t="s">
        <v>8</v>
      </c>
      <c r="E1622" s="8" t="s">
        <v>31</v>
      </c>
      <c r="F1622" s="8" t="s">
        <v>10175</v>
      </c>
      <c r="G1622" s="8" t="s">
        <v>10175</v>
      </c>
      <c r="H1622" s="7" t="s">
        <v>34</v>
      </c>
      <c r="I1622" s="7" t="s">
        <v>14</v>
      </c>
      <c r="J1622" s="7" t="s">
        <v>15</v>
      </c>
      <c r="K1622" s="7" t="s">
        <v>35</v>
      </c>
      <c r="L1622" s="7" t="s">
        <v>10</v>
      </c>
      <c r="M1622" s="8" t="s">
        <v>11</v>
      </c>
      <c r="N1622" s="23">
        <v>1</v>
      </c>
      <c r="O1622" s="22">
        <v>41712.67</v>
      </c>
      <c r="P1622" s="22">
        <v>41712.67</v>
      </c>
      <c r="Q1622" s="9">
        <f>VLOOKUP(T1622,[1]Sheet1!$R$2:$S$2054,2,0)</f>
        <v>9045</v>
      </c>
      <c r="R1622" s="9">
        <f t="shared" si="247"/>
        <v>9045</v>
      </c>
      <c r="S1622" s="10">
        <f t="shared" si="248"/>
        <v>32667.67</v>
      </c>
      <c r="T1622" s="11" t="s">
        <v>4751</v>
      </c>
      <c r="V1622" s="10">
        <f t="shared" si="249"/>
        <v>32667.67</v>
      </c>
      <c r="W1622" s="10" t="e">
        <f>#REF!-V1622</f>
        <v>#REF!</v>
      </c>
    </row>
    <row r="1623" spans="1:23" x14ac:dyDescent="0.25">
      <c r="A1623" s="7">
        <f t="shared" si="250"/>
        <v>1617</v>
      </c>
      <c r="B1623" s="7" t="s">
        <v>4753</v>
      </c>
      <c r="C1623" s="7" t="s">
        <v>4755</v>
      </c>
      <c r="D1623" s="8" t="s">
        <v>8</v>
      </c>
      <c r="E1623" s="8" t="s">
        <v>31</v>
      </c>
      <c r="F1623" s="8" t="s">
        <v>10175</v>
      </c>
      <c r="G1623" s="8" t="s">
        <v>10175</v>
      </c>
      <c r="H1623" s="7" t="s">
        <v>34</v>
      </c>
      <c r="I1623" s="7" t="s">
        <v>14</v>
      </c>
      <c r="J1623" s="7" t="s">
        <v>15</v>
      </c>
      <c r="K1623" s="7" t="s">
        <v>35</v>
      </c>
      <c r="L1623" s="7" t="s">
        <v>10</v>
      </c>
      <c r="M1623" s="8" t="s">
        <v>11</v>
      </c>
      <c r="N1623" s="23">
        <v>2</v>
      </c>
      <c r="O1623" s="22">
        <v>23546.65</v>
      </c>
      <c r="P1623" s="22">
        <v>47093.3</v>
      </c>
      <c r="Q1623" s="9">
        <f>VLOOKUP(T1623,[1]Sheet1!$R$2:$S$2054,2,0)</f>
        <v>15095</v>
      </c>
      <c r="R1623" s="9">
        <f t="shared" si="247"/>
        <v>30190</v>
      </c>
      <c r="S1623" s="10">
        <f t="shared" si="248"/>
        <v>16903.3</v>
      </c>
      <c r="T1623" s="11" t="s">
        <v>4754</v>
      </c>
      <c r="V1623" s="10">
        <f t="shared" si="249"/>
        <v>16903.300000000003</v>
      </c>
      <c r="W1623" s="10" t="e">
        <f>#REF!-V1623</f>
        <v>#REF!</v>
      </c>
    </row>
    <row r="1624" spans="1:23" x14ac:dyDescent="0.25">
      <c r="A1624" s="7">
        <f t="shared" si="250"/>
        <v>1618</v>
      </c>
      <c r="B1624" s="7" t="s">
        <v>4756</v>
      </c>
      <c r="C1624" s="7" t="s">
        <v>4757</v>
      </c>
      <c r="D1624" s="8" t="s">
        <v>8</v>
      </c>
      <c r="E1624" s="8" t="s">
        <v>41</v>
      </c>
      <c r="F1624" s="8" t="s">
        <v>10175</v>
      </c>
      <c r="G1624" s="8" t="s">
        <v>10175</v>
      </c>
      <c r="H1624" s="7" t="s">
        <v>805</v>
      </c>
      <c r="I1624" s="7" t="s">
        <v>14</v>
      </c>
      <c r="J1624" s="7" t="s">
        <v>52</v>
      </c>
      <c r="K1624" s="7" t="s">
        <v>53</v>
      </c>
      <c r="L1624" s="7" t="s">
        <v>32</v>
      </c>
      <c r="M1624" s="8" t="s">
        <v>11</v>
      </c>
      <c r="N1624" s="23">
        <v>1</v>
      </c>
      <c r="O1624" s="22">
        <v>1874.32</v>
      </c>
      <c r="P1624" s="22">
        <v>1874.32</v>
      </c>
      <c r="Q1624" s="9">
        <f>VLOOKUP(T1624,[1]Sheet1!$R$2:$S$2054,2,0)</f>
        <v>1</v>
      </c>
      <c r="R1624" s="9">
        <f t="shared" si="247"/>
        <v>1</v>
      </c>
      <c r="S1624" s="10">
        <f t="shared" si="248"/>
        <v>1873.32</v>
      </c>
      <c r="T1624" s="11" t="s">
        <v>4758</v>
      </c>
      <c r="V1624" s="10">
        <f t="shared" si="249"/>
        <v>1873.32</v>
      </c>
      <c r="W1624" s="10" t="e">
        <f>#REF!-V1624</f>
        <v>#REF!</v>
      </c>
    </row>
    <row r="1625" spans="1:23" x14ac:dyDescent="0.25">
      <c r="A1625" s="7">
        <f t="shared" si="250"/>
        <v>1619</v>
      </c>
      <c r="B1625" s="7" t="s">
        <v>4759</v>
      </c>
      <c r="C1625" s="7" t="s">
        <v>4761</v>
      </c>
      <c r="D1625" s="8" t="s">
        <v>8</v>
      </c>
      <c r="E1625" s="8" t="s">
        <v>126</v>
      </c>
      <c r="F1625" s="8" t="s">
        <v>10175</v>
      </c>
      <c r="G1625" s="8" t="s">
        <v>10175</v>
      </c>
      <c r="H1625" s="7" t="s">
        <v>20</v>
      </c>
      <c r="I1625" s="7" t="s">
        <v>14</v>
      </c>
      <c r="J1625" s="7" t="s">
        <v>15</v>
      </c>
      <c r="K1625" s="7" t="s">
        <v>16</v>
      </c>
      <c r="L1625" s="7" t="s">
        <v>32</v>
      </c>
      <c r="M1625" s="8" t="s">
        <v>11</v>
      </c>
      <c r="N1625" s="23">
        <v>20</v>
      </c>
      <c r="O1625" s="22">
        <v>303.06</v>
      </c>
      <c r="P1625" s="22">
        <v>6061.2</v>
      </c>
      <c r="Q1625" s="9">
        <f t="shared" ref="Q1625:R1627" si="251">O1625</f>
        <v>303.06</v>
      </c>
      <c r="R1625" s="9">
        <f t="shared" si="251"/>
        <v>6061.2</v>
      </c>
      <c r="S1625" s="10">
        <f>P1625-R1625</f>
        <v>0</v>
      </c>
      <c r="T1625" s="11" t="s">
        <v>4760</v>
      </c>
      <c r="V1625" s="10">
        <f t="shared" si="249"/>
        <v>0</v>
      </c>
      <c r="W1625" s="10" t="e">
        <f>#REF!-V1625</f>
        <v>#REF!</v>
      </c>
    </row>
    <row r="1626" spans="1:23" x14ac:dyDescent="0.25">
      <c r="A1626" s="7">
        <f t="shared" si="250"/>
        <v>1620</v>
      </c>
      <c r="B1626" s="7" t="s">
        <v>4762</v>
      </c>
      <c r="C1626" s="7" t="s">
        <v>4764</v>
      </c>
      <c r="D1626" s="8" t="s">
        <v>8</v>
      </c>
      <c r="E1626" s="8" t="s">
        <v>126</v>
      </c>
      <c r="F1626" s="8" t="s">
        <v>10175</v>
      </c>
      <c r="G1626" s="8" t="s">
        <v>10175</v>
      </c>
      <c r="H1626" s="7" t="s">
        <v>20</v>
      </c>
      <c r="I1626" s="7" t="s">
        <v>14</v>
      </c>
      <c r="J1626" s="7" t="s">
        <v>15</v>
      </c>
      <c r="K1626" s="7" t="s">
        <v>16</v>
      </c>
      <c r="L1626" s="7" t="s">
        <v>32</v>
      </c>
      <c r="M1626" s="8" t="s">
        <v>11</v>
      </c>
      <c r="N1626" s="23">
        <v>20</v>
      </c>
      <c r="O1626" s="22">
        <v>192.06</v>
      </c>
      <c r="P1626" s="22">
        <v>3841.2</v>
      </c>
      <c r="Q1626" s="9">
        <f t="shared" si="251"/>
        <v>192.06</v>
      </c>
      <c r="R1626" s="9">
        <f t="shared" si="251"/>
        <v>3841.2</v>
      </c>
      <c r="S1626" s="10">
        <f>P1626-R1626</f>
        <v>0</v>
      </c>
      <c r="T1626" s="11" t="s">
        <v>4763</v>
      </c>
      <c r="V1626" s="10">
        <f t="shared" si="249"/>
        <v>0</v>
      </c>
      <c r="W1626" s="10" t="e">
        <f>#REF!-V1626</f>
        <v>#REF!</v>
      </c>
    </row>
    <row r="1627" spans="1:23" x14ac:dyDescent="0.25">
      <c r="A1627" s="7">
        <f t="shared" si="250"/>
        <v>1621</v>
      </c>
      <c r="B1627" s="7" t="s">
        <v>4765</v>
      </c>
      <c r="C1627" s="7" t="s">
        <v>4767</v>
      </c>
      <c r="D1627" s="8" t="s">
        <v>8</v>
      </c>
      <c r="E1627" s="8" t="s">
        <v>126</v>
      </c>
      <c r="F1627" s="8" t="s">
        <v>10175</v>
      </c>
      <c r="G1627" s="8" t="s">
        <v>10175</v>
      </c>
      <c r="H1627" s="7" t="s">
        <v>20</v>
      </c>
      <c r="I1627" s="7" t="s">
        <v>14</v>
      </c>
      <c r="J1627" s="7" t="s">
        <v>15</v>
      </c>
      <c r="K1627" s="7" t="s">
        <v>16</v>
      </c>
      <c r="L1627" s="7" t="s">
        <v>32</v>
      </c>
      <c r="M1627" s="8" t="s">
        <v>11</v>
      </c>
      <c r="N1627" s="23">
        <v>20</v>
      </c>
      <c r="O1627" s="22">
        <v>192.06</v>
      </c>
      <c r="P1627" s="22">
        <v>3841.2</v>
      </c>
      <c r="Q1627" s="9">
        <f t="shared" si="251"/>
        <v>192.06</v>
      </c>
      <c r="R1627" s="9">
        <f t="shared" si="251"/>
        <v>3841.2</v>
      </c>
      <c r="S1627" s="10">
        <f>P1627-R1627</f>
        <v>0</v>
      </c>
      <c r="T1627" s="11" t="s">
        <v>4766</v>
      </c>
      <c r="V1627" s="10">
        <f t="shared" si="249"/>
        <v>0</v>
      </c>
      <c r="W1627" s="10" t="e">
        <f>#REF!-V1627</f>
        <v>#REF!</v>
      </c>
    </row>
    <row r="1628" spans="1:23" x14ac:dyDescent="0.25">
      <c r="A1628" s="7">
        <f t="shared" si="250"/>
        <v>1622</v>
      </c>
      <c r="B1628" s="7" t="s">
        <v>4768</v>
      </c>
      <c r="C1628" s="7" t="s">
        <v>4770</v>
      </c>
      <c r="D1628" s="8" t="s">
        <v>8</v>
      </c>
      <c r="E1628" s="8" t="s">
        <v>31</v>
      </c>
      <c r="F1628" s="8" t="s">
        <v>10175</v>
      </c>
      <c r="G1628" s="8" t="s">
        <v>10175</v>
      </c>
      <c r="H1628" s="7" t="s">
        <v>34</v>
      </c>
      <c r="I1628" s="7" t="s">
        <v>14</v>
      </c>
      <c r="J1628" s="7" t="s">
        <v>52</v>
      </c>
      <c r="K1628" s="7" t="s">
        <v>53</v>
      </c>
      <c r="L1628" s="7" t="s">
        <v>32</v>
      </c>
      <c r="M1628" s="8" t="s">
        <v>11</v>
      </c>
      <c r="N1628" s="23">
        <v>2</v>
      </c>
      <c r="O1628" s="22">
        <v>757.7</v>
      </c>
      <c r="P1628" s="22">
        <v>1515.4</v>
      </c>
      <c r="Q1628" s="9">
        <f>VLOOKUP(T1628,[1]Sheet1!$R$2:$S$2054,2,0)</f>
        <v>140</v>
      </c>
      <c r="R1628" s="9">
        <f t="shared" ref="R1628:R1635" si="252">N1628*Q1628</f>
        <v>280</v>
      </c>
      <c r="S1628" s="10">
        <f t="shared" ref="S1628:S1635" si="253">ROUND(P1628-R1628,2)</f>
        <v>1235.4000000000001</v>
      </c>
      <c r="T1628" s="11" t="s">
        <v>4769</v>
      </c>
      <c r="V1628" s="10">
        <f t="shared" si="249"/>
        <v>1235.4000000000001</v>
      </c>
      <c r="W1628" s="10" t="e">
        <f>#REF!-V1628</f>
        <v>#REF!</v>
      </c>
    </row>
    <row r="1629" spans="1:23" x14ac:dyDescent="0.25">
      <c r="A1629" s="7">
        <f t="shared" si="250"/>
        <v>1623</v>
      </c>
      <c r="B1629" s="7" t="s">
        <v>4772</v>
      </c>
      <c r="C1629" s="7" t="s">
        <v>4774</v>
      </c>
      <c r="D1629" s="8" t="s">
        <v>8</v>
      </c>
      <c r="E1629" s="8" t="s">
        <v>31</v>
      </c>
      <c r="F1629" s="8" t="s">
        <v>10175</v>
      </c>
      <c r="G1629" s="8" t="s">
        <v>10175</v>
      </c>
      <c r="H1629" s="7" t="s">
        <v>34</v>
      </c>
      <c r="I1629" s="7" t="s">
        <v>14</v>
      </c>
      <c r="J1629" s="7" t="s">
        <v>15</v>
      </c>
      <c r="K1629" s="7" t="s">
        <v>35</v>
      </c>
      <c r="L1629" s="7" t="s">
        <v>32</v>
      </c>
      <c r="M1629" s="8" t="s">
        <v>11</v>
      </c>
      <c r="N1629" s="23">
        <v>1</v>
      </c>
      <c r="O1629" s="22">
        <v>1006.42</v>
      </c>
      <c r="P1629" s="22">
        <v>1006.42</v>
      </c>
      <c r="Q1629" s="9">
        <f>VLOOKUP(T1629,[1]Sheet1!$R$2:$S$2054,2,0)</f>
        <v>885</v>
      </c>
      <c r="R1629" s="9">
        <f t="shared" si="252"/>
        <v>885</v>
      </c>
      <c r="S1629" s="10">
        <f t="shared" si="253"/>
        <v>121.42</v>
      </c>
      <c r="T1629" s="11" t="s">
        <v>4773</v>
      </c>
      <c r="V1629" s="10">
        <f t="shared" si="249"/>
        <v>121.41999999999996</v>
      </c>
      <c r="W1629" s="10" t="e">
        <f>#REF!-V1629</f>
        <v>#REF!</v>
      </c>
    </row>
    <row r="1630" spans="1:23" x14ac:dyDescent="0.25">
      <c r="A1630" s="7">
        <f t="shared" si="250"/>
        <v>1624</v>
      </c>
      <c r="B1630" s="7" t="s">
        <v>4775</v>
      </c>
      <c r="C1630" s="7" t="s">
        <v>4777</v>
      </c>
      <c r="D1630" s="8" t="s">
        <v>8</v>
      </c>
      <c r="E1630" s="8" t="s">
        <v>31</v>
      </c>
      <c r="F1630" s="8" t="s">
        <v>10175</v>
      </c>
      <c r="G1630" s="8" t="s">
        <v>10175</v>
      </c>
      <c r="H1630" s="7" t="s">
        <v>34</v>
      </c>
      <c r="I1630" s="7" t="s">
        <v>14</v>
      </c>
      <c r="J1630" s="7" t="s">
        <v>15</v>
      </c>
      <c r="K1630" s="7" t="s">
        <v>35</v>
      </c>
      <c r="L1630" s="7" t="s">
        <v>32</v>
      </c>
      <c r="M1630" s="8" t="s">
        <v>11</v>
      </c>
      <c r="N1630" s="23">
        <v>1</v>
      </c>
      <c r="O1630" s="22">
        <v>647.97</v>
      </c>
      <c r="P1630" s="22">
        <v>647.97</v>
      </c>
      <c r="Q1630" s="9">
        <f>VLOOKUP(T1630,[1]Sheet1!$R$2:$S$2054,2,0)</f>
        <v>193</v>
      </c>
      <c r="R1630" s="9">
        <f t="shared" si="252"/>
        <v>193</v>
      </c>
      <c r="S1630" s="10">
        <f t="shared" si="253"/>
        <v>454.97</v>
      </c>
      <c r="T1630" s="11" t="s">
        <v>4776</v>
      </c>
      <c r="V1630" s="10">
        <f t="shared" si="249"/>
        <v>454.97</v>
      </c>
      <c r="W1630" s="10" t="e">
        <f>#REF!-V1630</f>
        <v>#REF!</v>
      </c>
    </row>
    <row r="1631" spans="1:23" x14ac:dyDescent="0.25">
      <c r="A1631" s="7">
        <f t="shared" si="250"/>
        <v>1625</v>
      </c>
      <c r="B1631" s="7" t="s">
        <v>4778</v>
      </c>
      <c r="C1631" s="7" t="s">
        <v>4780</v>
      </c>
      <c r="D1631" s="8" t="s">
        <v>79</v>
      </c>
      <c r="E1631" s="8" t="s">
        <v>117</v>
      </c>
      <c r="F1631" s="8" t="s">
        <v>10175</v>
      </c>
      <c r="G1631" s="8" t="s">
        <v>10175</v>
      </c>
      <c r="H1631" s="7" t="s">
        <v>380</v>
      </c>
      <c r="I1631" s="7" t="s">
        <v>14</v>
      </c>
      <c r="J1631" s="7" t="s">
        <v>81</v>
      </c>
      <c r="K1631" s="7" t="s">
        <v>16</v>
      </c>
      <c r="L1631" s="7" t="s">
        <v>32</v>
      </c>
      <c r="M1631" s="8" t="s">
        <v>11</v>
      </c>
      <c r="N1631" s="23">
        <v>40</v>
      </c>
      <c r="O1631" s="22">
        <v>111</v>
      </c>
      <c r="P1631" s="22">
        <v>4440</v>
      </c>
      <c r="Q1631" s="9">
        <f>VLOOKUP(T1631,[1]Sheet1!$R$2:$S$2054,2,0)</f>
        <v>30.33</v>
      </c>
      <c r="R1631" s="9">
        <f t="shared" si="252"/>
        <v>1213.1999999999998</v>
      </c>
      <c r="S1631" s="10">
        <f t="shared" si="253"/>
        <v>3226.8</v>
      </c>
      <c r="T1631" s="11" t="s">
        <v>4779</v>
      </c>
      <c r="U1631" s="10"/>
      <c r="V1631" s="10">
        <f t="shared" si="249"/>
        <v>3226.8</v>
      </c>
      <c r="W1631" s="10" t="e">
        <f>#REF!-V1631</f>
        <v>#REF!</v>
      </c>
    </row>
    <row r="1632" spans="1:23" x14ac:dyDescent="0.25">
      <c r="A1632" s="7">
        <f t="shared" si="250"/>
        <v>1626</v>
      </c>
      <c r="B1632" s="7" t="s">
        <v>4778</v>
      </c>
      <c r="C1632" s="7" t="s">
        <v>4780</v>
      </c>
      <c r="D1632" s="8" t="s">
        <v>8</v>
      </c>
      <c r="E1632" s="8" t="s">
        <v>31</v>
      </c>
      <c r="F1632" s="8" t="s">
        <v>10175</v>
      </c>
      <c r="G1632" s="8" t="s">
        <v>10175</v>
      </c>
      <c r="H1632" s="7" t="s">
        <v>34</v>
      </c>
      <c r="I1632" s="7" t="s">
        <v>14</v>
      </c>
      <c r="J1632" s="7" t="s">
        <v>15</v>
      </c>
      <c r="K1632" s="7" t="s">
        <v>35</v>
      </c>
      <c r="L1632" s="7" t="s">
        <v>32</v>
      </c>
      <c r="M1632" s="8" t="s">
        <v>11</v>
      </c>
      <c r="N1632" s="23">
        <v>1861</v>
      </c>
      <c r="O1632" s="22">
        <v>101.99</v>
      </c>
      <c r="P1632" s="22">
        <v>189798.94</v>
      </c>
      <c r="Q1632" s="9">
        <f>VLOOKUP(T1632,[1]Sheet1!$R$2:$S$2054,2,0)</f>
        <v>30.33</v>
      </c>
      <c r="R1632" s="9">
        <f t="shared" si="252"/>
        <v>56444.13</v>
      </c>
      <c r="S1632" s="10">
        <f t="shared" si="253"/>
        <v>133354.81</v>
      </c>
      <c r="T1632" s="11" t="s">
        <v>4781</v>
      </c>
      <c r="U1632" s="10"/>
      <c r="V1632" s="10">
        <f t="shared" si="249"/>
        <v>133354.81</v>
      </c>
      <c r="W1632" s="10" t="e">
        <f>#REF!-V1632</f>
        <v>#REF!</v>
      </c>
    </row>
    <row r="1633" spans="1:23" x14ac:dyDescent="0.25">
      <c r="A1633" s="7">
        <f t="shared" si="250"/>
        <v>1627</v>
      </c>
      <c r="B1633" s="7" t="s">
        <v>4778</v>
      </c>
      <c r="C1633" s="7" t="s">
        <v>4780</v>
      </c>
      <c r="D1633" s="8" t="s">
        <v>135</v>
      </c>
      <c r="E1633" s="8" t="s">
        <v>136</v>
      </c>
      <c r="F1633" s="8" t="s">
        <v>10175</v>
      </c>
      <c r="G1633" s="8" t="s">
        <v>10175</v>
      </c>
      <c r="H1633" s="7" t="s">
        <v>4783</v>
      </c>
      <c r="I1633" s="7" t="s">
        <v>14</v>
      </c>
      <c r="J1633" s="7" t="s">
        <v>15</v>
      </c>
      <c r="K1633" s="7" t="s">
        <v>16</v>
      </c>
      <c r="L1633" s="7" t="s">
        <v>32</v>
      </c>
      <c r="M1633" s="8" t="s">
        <v>11</v>
      </c>
      <c r="N1633" s="23">
        <v>62</v>
      </c>
      <c r="O1633" s="22">
        <v>111</v>
      </c>
      <c r="P1633" s="22">
        <v>6882</v>
      </c>
      <c r="Q1633" s="9">
        <f>VLOOKUP(T1633,[1]Sheet1!$R$2:$S$2054,2,0)</f>
        <v>30.33</v>
      </c>
      <c r="R1633" s="9">
        <f t="shared" si="252"/>
        <v>1880.4599999999998</v>
      </c>
      <c r="S1633" s="10">
        <f t="shared" si="253"/>
        <v>5001.54</v>
      </c>
      <c r="T1633" s="11" t="s">
        <v>4782</v>
      </c>
      <c r="U1633" s="10">
        <v>1470</v>
      </c>
      <c r="V1633" s="10">
        <f t="shared" si="249"/>
        <v>5001.54</v>
      </c>
      <c r="W1633" s="10" t="e">
        <f>#REF!-V1633</f>
        <v>#REF!</v>
      </c>
    </row>
    <row r="1634" spans="1:23" x14ac:dyDescent="0.25">
      <c r="A1634" s="7">
        <f t="shared" si="250"/>
        <v>1628</v>
      </c>
      <c r="B1634" s="7" t="s">
        <v>4784</v>
      </c>
      <c r="C1634" s="7" t="s">
        <v>4786</v>
      </c>
      <c r="D1634" s="8" t="s">
        <v>8</v>
      </c>
      <c r="E1634" s="8" t="s">
        <v>31</v>
      </c>
      <c r="F1634" s="8" t="s">
        <v>10175</v>
      </c>
      <c r="G1634" s="8" t="s">
        <v>10175</v>
      </c>
      <c r="H1634" s="7" t="s">
        <v>34</v>
      </c>
      <c r="I1634" s="7" t="s">
        <v>14</v>
      </c>
      <c r="J1634" s="7" t="s">
        <v>15</v>
      </c>
      <c r="K1634" s="7" t="s">
        <v>35</v>
      </c>
      <c r="L1634" s="7" t="s">
        <v>32</v>
      </c>
      <c r="M1634" s="8" t="s">
        <v>11</v>
      </c>
      <c r="N1634" s="23">
        <v>370</v>
      </c>
      <c r="O1634" s="22">
        <v>13.22</v>
      </c>
      <c r="P1634" s="22">
        <v>4890.9399999999996</v>
      </c>
      <c r="Q1634" s="9">
        <f>VLOOKUP(T1634,[1]Sheet1!$R$2:$S$2054,2,0)</f>
        <v>3.93</v>
      </c>
      <c r="R1634" s="9">
        <f t="shared" si="252"/>
        <v>1454.1000000000001</v>
      </c>
      <c r="S1634" s="10">
        <f t="shared" si="253"/>
        <v>3436.84</v>
      </c>
      <c r="T1634" s="11" t="s">
        <v>4785</v>
      </c>
      <c r="V1634" s="10">
        <f t="shared" si="249"/>
        <v>3436.8399999999992</v>
      </c>
      <c r="W1634" s="10" t="e">
        <f>#REF!-V1634</f>
        <v>#REF!</v>
      </c>
    </row>
    <row r="1635" spans="1:23" x14ac:dyDescent="0.25">
      <c r="A1635" s="7">
        <f t="shared" si="250"/>
        <v>1629</v>
      </c>
      <c r="B1635" s="7" t="s">
        <v>4787</v>
      </c>
      <c r="C1635" s="7" t="s">
        <v>4789</v>
      </c>
      <c r="D1635" s="8" t="s">
        <v>8</v>
      </c>
      <c r="E1635" s="8" t="s">
        <v>31</v>
      </c>
      <c r="F1635" s="8" t="s">
        <v>10175</v>
      </c>
      <c r="G1635" s="8" t="s">
        <v>10175</v>
      </c>
      <c r="H1635" s="7" t="s">
        <v>34</v>
      </c>
      <c r="I1635" s="7" t="s">
        <v>14</v>
      </c>
      <c r="J1635" s="7" t="s">
        <v>15</v>
      </c>
      <c r="K1635" s="7" t="s">
        <v>35</v>
      </c>
      <c r="L1635" s="7" t="s">
        <v>32</v>
      </c>
      <c r="M1635" s="8" t="s">
        <v>11</v>
      </c>
      <c r="N1635" s="23">
        <v>3130</v>
      </c>
      <c r="O1635" s="22">
        <v>46.7</v>
      </c>
      <c r="P1635" s="22">
        <v>146171.24</v>
      </c>
      <c r="Q1635" s="9">
        <f>VLOOKUP(T1635,[1]Sheet1!$R$2:$S$2054,2,0)</f>
        <v>13.89</v>
      </c>
      <c r="R1635" s="9">
        <f t="shared" si="252"/>
        <v>43475.700000000004</v>
      </c>
      <c r="S1635" s="10">
        <f t="shared" si="253"/>
        <v>102695.54</v>
      </c>
      <c r="T1635" s="11" t="s">
        <v>4788</v>
      </c>
      <c r="V1635" s="10">
        <f t="shared" si="249"/>
        <v>102695.53999999998</v>
      </c>
      <c r="W1635" s="10" t="e">
        <f>#REF!-V1635</f>
        <v>#REF!</v>
      </c>
    </row>
    <row r="1636" spans="1:23" x14ac:dyDescent="0.25">
      <c r="A1636" s="7">
        <f t="shared" si="250"/>
        <v>1630</v>
      </c>
      <c r="B1636" s="7" t="s">
        <v>4787</v>
      </c>
      <c r="C1636" s="7" t="s">
        <v>4789</v>
      </c>
      <c r="D1636" s="8" t="s">
        <v>8</v>
      </c>
      <c r="E1636" s="8" t="s">
        <v>41</v>
      </c>
      <c r="F1636" s="8" t="s">
        <v>10175</v>
      </c>
      <c r="G1636" s="8" t="s">
        <v>10175</v>
      </c>
      <c r="H1636" s="7" t="s">
        <v>4771</v>
      </c>
      <c r="I1636" s="7" t="s">
        <v>14</v>
      </c>
      <c r="J1636" s="7" t="s">
        <v>52</v>
      </c>
      <c r="K1636" s="7" t="s">
        <v>53</v>
      </c>
      <c r="L1636" s="7" t="s">
        <v>32</v>
      </c>
      <c r="M1636" s="8" t="s">
        <v>11</v>
      </c>
      <c r="N1636" s="23">
        <v>16</v>
      </c>
      <c r="O1636" s="22">
        <v>0.01</v>
      </c>
      <c r="P1636" s="22">
        <v>0.16</v>
      </c>
      <c r="Q1636" s="9">
        <f>O1636</f>
        <v>0.01</v>
      </c>
      <c r="R1636" s="9">
        <f>P1636</f>
        <v>0.16</v>
      </c>
      <c r="S1636" s="10">
        <f>P1636-R1636</f>
        <v>0</v>
      </c>
      <c r="T1636" s="11" t="s">
        <v>4790</v>
      </c>
      <c r="V1636" s="10">
        <f t="shared" si="249"/>
        <v>0</v>
      </c>
      <c r="W1636" s="10" t="e">
        <f>#REF!-V1636</f>
        <v>#REF!</v>
      </c>
    </row>
    <row r="1637" spans="1:23" x14ac:dyDescent="0.25">
      <c r="A1637" s="7">
        <f t="shared" si="250"/>
        <v>1631</v>
      </c>
      <c r="B1637" s="7" t="s">
        <v>4791</v>
      </c>
      <c r="C1637" s="7" t="s">
        <v>4793</v>
      </c>
      <c r="D1637" s="8" t="s">
        <v>79</v>
      </c>
      <c r="E1637" s="8" t="s">
        <v>117</v>
      </c>
      <c r="F1637" s="8" t="s">
        <v>10175</v>
      </c>
      <c r="G1637" s="8" t="s">
        <v>10175</v>
      </c>
      <c r="H1637" s="7" t="s">
        <v>380</v>
      </c>
      <c r="I1637" s="7" t="s">
        <v>14</v>
      </c>
      <c r="J1637" s="7" t="s">
        <v>81</v>
      </c>
      <c r="K1637" s="7" t="s">
        <v>16</v>
      </c>
      <c r="L1637" s="7" t="s">
        <v>32</v>
      </c>
      <c r="M1637" s="8" t="s">
        <v>11</v>
      </c>
      <c r="N1637" s="23">
        <v>6</v>
      </c>
      <c r="O1637" s="22">
        <v>82.74</v>
      </c>
      <c r="P1637" s="22">
        <v>496.44</v>
      </c>
      <c r="Q1637" s="9">
        <f>VLOOKUP(T1637,[1]Sheet1!$R$2:$S$2054,2,0)</f>
        <v>81.25</v>
      </c>
      <c r="R1637" s="9">
        <f t="shared" ref="R1637:R1664" si="254">N1637*Q1637</f>
        <v>487.5</v>
      </c>
      <c r="S1637" s="10">
        <f t="shared" ref="S1637:S1664" si="255">ROUND(P1637-R1637,2)</f>
        <v>8.94</v>
      </c>
      <c r="T1637" s="11" t="s">
        <v>4792</v>
      </c>
      <c r="V1637" s="10">
        <f t="shared" si="249"/>
        <v>8.9399999999999977</v>
      </c>
      <c r="W1637" s="10" t="e">
        <f>#REF!-V1637</f>
        <v>#REF!</v>
      </c>
    </row>
    <row r="1638" spans="1:23" x14ac:dyDescent="0.25">
      <c r="A1638" s="7">
        <f t="shared" si="250"/>
        <v>1632</v>
      </c>
      <c r="B1638" s="7" t="s">
        <v>4791</v>
      </c>
      <c r="C1638" s="7" t="s">
        <v>4793</v>
      </c>
      <c r="D1638" s="8" t="s">
        <v>8</v>
      </c>
      <c r="E1638" s="8" t="s">
        <v>31</v>
      </c>
      <c r="F1638" s="8" t="s">
        <v>10175</v>
      </c>
      <c r="G1638" s="8" t="s">
        <v>10175</v>
      </c>
      <c r="H1638" s="7" t="s">
        <v>34</v>
      </c>
      <c r="I1638" s="7" t="s">
        <v>14</v>
      </c>
      <c r="J1638" s="7" t="s">
        <v>15</v>
      </c>
      <c r="K1638" s="7" t="s">
        <v>35</v>
      </c>
      <c r="L1638" s="7" t="s">
        <v>32</v>
      </c>
      <c r="M1638" s="8" t="s">
        <v>11</v>
      </c>
      <c r="N1638" s="23">
        <v>3535</v>
      </c>
      <c r="O1638" s="22">
        <v>92.4</v>
      </c>
      <c r="P1638" s="22">
        <v>326645.44</v>
      </c>
      <c r="Q1638" s="9">
        <f>VLOOKUP(T1638,[1]Sheet1!$R$2:$S$2054,2,0)</f>
        <v>81.25</v>
      </c>
      <c r="R1638" s="9">
        <f t="shared" si="254"/>
        <v>287218.75</v>
      </c>
      <c r="S1638" s="10">
        <f t="shared" si="255"/>
        <v>39426.69</v>
      </c>
      <c r="T1638" s="11" t="s">
        <v>4794</v>
      </c>
      <c r="V1638" s="10">
        <f t="shared" si="249"/>
        <v>39426.69</v>
      </c>
      <c r="W1638" s="10" t="e">
        <f>#REF!-V1638</f>
        <v>#REF!</v>
      </c>
    </row>
    <row r="1639" spans="1:23" x14ac:dyDescent="0.25">
      <c r="A1639" s="7">
        <f t="shared" si="250"/>
        <v>1633</v>
      </c>
      <c r="B1639" s="7" t="s">
        <v>4791</v>
      </c>
      <c r="C1639" s="7" t="s">
        <v>4793</v>
      </c>
      <c r="D1639" s="8" t="s">
        <v>135</v>
      </c>
      <c r="E1639" s="8" t="s">
        <v>136</v>
      </c>
      <c r="F1639" s="8" t="s">
        <v>10175</v>
      </c>
      <c r="G1639" s="8" t="s">
        <v>10175</v>
      </c>
      <c r="H1639" s="7" t="s">
        <v>4796</v>
      </c>
      <c r="I1639" s="7" t="s">
        <v>14</v>
      </c>
      <c r="J1639" s="7" t="s">
        <v>15</v>
      </c>
      <c r="K1639" s="7" t="s">
        <v>16</v>
      </c>
      <c r="L1639" s="7" t="s">
        <v>32</v>
      </c>
      <c r="M1639" s="8" t="s">
        <v>11</v>
      </c>
      <c r="N1639" s="23">
        <v>20</v>
      </c>
      <c r="O1639" s="22">
        <v>89.69</v>
      </c>
      <c r="P1639" s="22">
        <v>1793.83</v>
      </c>
      <c r="Q1639" s="9">
        <f>VLOOKUP(T1639,[1]Sheet1!$R$2:$S$2054,2,0)</f>
        <v>81.25</v>
      </c>
      <c r="R1639" s="9">
        <f t="shared" si="254"/>
        <v>1625</v>
      </c>
      <c r="S1639" s="10">
        <f t="shared" si="255"/>
        <v>168.83</v>
      </c>
      <c r="T1639" s="11" t="s">
        <v>4795</v>
      </c>
      <c r="V1639" s="10">
        <f t="shared" si="249"/>
        <v>168.82999999999993</v>
      </c>
      <c r="W1639" s="10" t="e">
        <f>#REF!-V1639</f>
        <v>#REF!</v>
      </c>
    </row>
    <row r="1640" spans="1:23" x14ac:dyDescent="0.25">
      <c r="A1640" s="7">
        <f t="shared" si="250"/>
        <v>1634</v>
      </c>
      <c r="B1640" s="7" t="s">
        <v>4797</v>
      </c>
      <c r="C1640" s="7" t="s">
        <v>4799</v>
      </c>
      <c r="D1640" s="8" t="s">
        <v>8</v>
      </c>
      <c r="E1640" s="8" t="s">
        <v>31</v>
      </c>
      <c r="F1640" s="8" t="s">
        <v>10175</v>
      </c>
      <c r="G1640" s="8" t="s">
        <v>10175</v>
      </c>
      <c r="H1640" s="7" t="s">
        <v>34</v>
      </c>
      <c r="I1640" s="7" t="s">
        <v>14</v>
      </c>
      <c r="J1640" s="7" t="s">
        <v>52</v>
      </c>
      <c r="K1640" s="7" t="s">
        <v>53</v>
      </c>
      <c r="L1640" s="7" t="s">
        <v>32</v>
      </c>
      <c r="M1640" s="8" t="s">
        <v>11</v>
      </c>
      <c r="N1640" s="23">
        <v>1276</v>
      </c>
      <c r="O1640" s="22">
        <v>65.78</v>
      </c>
      <c r="P1640" s="22">
        <v>83935.28</v>
      </c>
      <c r="Q1640" s="9">
        <f>VLOOKUP(T1640,[1]Sheet1!$R$2:$S$2054,2,0)</f>
        <v>12.16</v>
      </c>
      <c r="R1640" s="9">
        <f t="shared" si="254"/>
        <v>15516.16</v>
      </c>
      <c r="S1640" s="10">
        <f t="shared" si="255"/>
        <v>68419.12</v>
      </c>
      <c r="T1640" s="11" t="s">
        <v>4798</v>
      </c>
      <c r="V1640" s="10">
        <f t="shared" si="249"/>
        <v>68419.12</v>
      </c>
      <c r="W1640" s="10" t="e">
        <f>#REF!-V1640</f>
        <v>#REF!</v>
      </c>
    </row>
    <row r="1641" spans="1:23" x14ac:dyDescent="0.25">
      <c r="A1641" s="7">
        <f t="shared" si="250"/>
        <v>1635</v>
      </c>
      <c r="B1641" s="7" t="s">
        <v>4800</v>
      </c>
      <c r="C1641" s="7" t="s">
        <v>4802</v>
      </c>
      <c r="D1641" s="8" t="s">
        <v>8</v>
      </c>
      <c r="E1641" s="8" t="s">
        <v>41</v>
      </c>
      <c r="F1641" s="8" t="s">
        <v>10175</v>
      </c>
      <c r="G1641" s="8" t="s">
        <v>10175</v>
      </c>
      <c r="H1641" s="7" t="s">
        <v>4803</v>
      </c>
      <c r="I1641" s="7" t="s">
        <v>14</v>
      </c>
      <c r="J1641" s="7" t="s">
        <v>52</v>
      </c>
      <c r="K1641" s="7" t="s">
        <v>53</v>
      </c>
      <c r="L1641" s="7" t="s">
        <v>32</v>
      </c>
      <c r="M1641" s="8" t="s">
        <v>11</v>
      </c>
      <c r="N1641" s="23">
        <v>3</v>
      </c>
      <c r="O1641" s="22">
        <v>670.34</v>
      </c>
      <c r="P1641" s="22">
        <v>2011.03</v>
      </c>
      <c r="Q1641" s="9">
        <f>VLOOKUP(T1641,[1]Sheet1!$R$2:$S$2054,2,0)</f>
        <v>199.33</v>
      </c>
      <c r="R1641" s="9">
        <f t="shared" si="254"/>
        <v>597.99</v>
      </c>
      <c r="S1641" s="10">
        <f t="shared" si="255"/>
        <v>1413.04</v>
      </c>
      <c r="T1641" s="11" t="s">
        <v>4801</v>
      </c>
      <c r="V1641" s="10">
        <f t="shared" si="249"/>
        <v>1413.04</v>
      </c>
      <c r="W1641" s="10" t="e">
        <f>#REF!-V1641</f>
        <v>#REF!</v>
      </c>
    </row>
    <row r="1642" spans="1:23" x14ac:dyDescent="0.25">
      <c r="A1642" s="7">
        <f t="shared" si="250"/>
        <v>1636</v>
      </c>
      <c r="B1642" s="7" t="s">
        <v>4804</v>
      </c>
      <c r="C1642" s="7" t="s">
        <v>4806</v>
      </c>
      <c r="D1642" s="8" t="s">
        <v>8</v>
      </c>
      <c r="E1642" s="8" t="s">
        <v>41</v>
      </c>
      <c r="F1642" s="8" t="s">
        <v>10175</v>
      </c>
      <c r="G1642" s="8" t="s">
        <v>10175</v>
      </c>
      <c r="H1642" s="7" t="s">
        <v>805</v>
      </c>
      <c r="I1642" s="7" t="s">
        <v>14</v>
      </c>
      <c r="J1642" s="7" t="s">
        <v>15</v>
      </c>
      <c r="K1642" s="7" t="s">
        <v>35</v>
      </c>
      <c r="L1642" s="7" t="s">
        <v>32</v>
      </c>
      <c r="M1642" s="8" t="s">
        <v>11</v>
      </c>
      <c r="N1642" s="23">
        <v>3</v>
      </c>
      <c r="O1642" s="22">
        <v>210.6</v>
      </c>
      <c r="P1642" s="22">
        <v>631.79999999999995</v>
      </c>
      <c r="Q1642" s="9">
        <f>VLOOKUP(T1642,[1]Sheet1!$R$2:$S$2054,2,0)</f>
        <v>45</v>
      </c>
      <c r="R1642" s="9">
        <f t="shared" si="254"/>
        <v>135</v>
      </c>
      <c r="S1642" s="10">
        <f t="shared" si="255"/>
        <v>496.8</v>
      </c>
      <c r="T1642" s="11" t="s">
        <v>4805</v>
      </c>
      <c r="V1642" s="10">
        <f t="shared" si="249"/>
        <v>496.79999999999995</v>
      </c>
      <c r="W1642" s="10" t="e">
        <f>#REF!-V1642</f>
        <v>#REF!</v>
      </c>
    </row>
    <row r="1643" spans="1:23" x14ac:dyDescent="0.25">
      <c r="A1643" s="7">
        <f t="shared" si="250"/>
        <v>1637</v>
      </c>
      <c r="B1643" s="7" t="s">
        <v>4807</v>
      </c>
      <c r="C1643" s="7" t="s">
        <v>4809</v>
      </c>
      <c r="D1643" s="8" t="s">
        <v>8</v>
      </c>
      <c r="E1643" s="8" t="s">
        <v>41</v>
      </c>
      <c r="F1643" s="8" t="s">
        <v>10175</v>
      </c>
      <c r="G1643" s="8" t="s">
        <v>10175</v>
      </c>
      <c r="H1643" s="7" t="s">
        <v>51</v>
      </c>
      <c r="I1643" s="7" t="s">
        <v>14</v>
      </c>
      <c r="J1643" s="7" t="s">
        <v>15</v>
      </c>
      <c r="K1643" s="7" t="s">
        <v>35</v>
      </c>
      <c r="L1643" s="7" t="s">
        <v>32</v>
      </c>
      <c r="M1643" s="8" t="s">
        <v>11</v>
      </c>
      <c r="N1643" s="23">
        <v>6</v>
      </c>
      <c r="O1643" s="22">
        <v>195.3</v>
      </c>
      <c r="P1643" s="22">
        <v>1171.8</v>
      </c>
      <c r="Q1643" s="9">
        <f>VLOOKUP(T1643,[1]Sheet1!$R$2:$S$2054,2,0)</f>
        <v>58.16</v>
      </c>
      <c r="R1643" s="9">
        <f t="shared" si="254"/>
        <v>348.96</v>
      </c>
      <c r="S1643" s="10">
        <f t="shared" si="255"/>
        <v>822.84</v>
      </c>
      <c r="T1643" s="11" t="s">
        <v>4808</v>
      </c>
      <c r="V1643" s="10">
        <f t="shared" si="249"/>
        <v>822.83999999999992</v>
      </c>
      <c r="W1643" s="10" t="e">
        <f>#REF!-V1643</f>
        <v>#REF!</v>
      </c>
    </row>
    <row r="1644" spans="1:23" x14ac:dyDescent="0.25">
      <c r="A1644" s="7">
        <f t="shared" si="250"/>
        <v>1638</v>
      </c>
      <c r="B1644" s="7" t="s">
        <v>4810</v>
      </c>
      <c r="C1644" s="7" t="s">
        <v>4812</v>
      </c>
      <c r="D1644" s="8" t="s">
        <v>8</v>
      </c>
      <c r="E1644" s="8" t="s">
        <v>31</v>
      </c>
      <c r="F1644" s="8" t="s">
        <v>10175</v>
      </c>
      <c r="G1644" s="8" t="s">
        <v>10175</v>
      </c>
      <c r="H1644" s="7" t="s">
        <v>34</v>
      </c>
      <c r="I1644" s="7" t="s">
        <v>14</v>
      </c>
      <c r="J1644" s="7" t="s">
        <v>15</v>
      </c>
      <c r="K1644" s="7" t="s">
        <v>35</v>
      </c>
      <c r="L1644" s="7" t="s">
        <v>32</v>
      </c>
      <c r="M1644" s="8" t="s">
        <v>11</v>
      </c>
      <c r="N1644" s="23">
        <v>124</v>
      </c>
      <c r="O1644" s="22">
        <v>90.18</v>
      </c>
      <c r="P1644" s="22">
        <v>11182.66</v>
      </c>
      <c r="Q1644" s="9">
        <f>VLOOKUP(T1644,[1]Sheet1!$R$2:$S$2054,2,0)</f>
        <v>26.82</v>
      </c>
      <c r="R1644" s="9">
        <f t="shared" si="254"/>
        <v>3325.68</v>
      </c>
      <c r="S1644" s="10">
        <f t="shared" si="255"/>
        <v>7856.98</v>
      </c>
      <c r="T1644" s="11" t="s">
        <v>4811</v>
      </c>
      <c r="V1644" s="10">
        <f t="shared" si="249"/>
        <v>7856.98</v>
      </c>
      <c r="W1644" s="10" t="e">
        <f>#REF!-V1644</f>
        <v>#REF!</v>
      </c>
    </row>
    <row r="1645" spans="1:23" x14ac:dyDescent="0.25">
      <c r="A1645" s="7">
        <f t="shared" si="250"/>
        <v>1639</v>
      </c>
      <c r="B1645" s="7" t="s">
        <v>4813</v>
      </c>
      <c r="C1645" s="7" t="s">
        <v>4814</v>
      </c>
      <c r="D1645" s="8" t="s">
        <v>8</v>
      </c>
      <c r="E1645" s="8" t="s">
        <v>41</v>
      </c>
      <c r="F1645" s="8" t="s">
        <v>10175</v>
      </c>
      <c r="G1645" s="8" t="s">
        <v>10175</v>
      </c>
      <c r="H1645" s="7" t="s">
        <v>51</v>
      </c>
      <c r="I1645" s="7" t="s">
        <v>14</v>
      </c>
      <c r="J1645" s="7" t="s">
        <v>52</v>
      </c>
      <c r="K1645" s="7" t="s">
        <v>53</v>
      </c>
      <c r="L1645" s="7" t="s">
        <v>32</v>
      </c>
      <c r="M1645" s="8" t="s">
        <v>11</v>
      </c>
      <c r="N1645" s="23">
        <v>10</v>
      </c>
      <c r="O1645" s="22">
        <v>1966.94</v>
      </c>
      <c r="P1645" s="22">
        <v>19669.39</v>
      </c>
      <c r="Q1645" s="9">
        <f>VLOOKUP(T1645,[1]Sheet1!$R$2:$S$2054,2,0)</f>
        <v>585</v>
      </c>
      <c r="R1645" s="9">
        <f t="shared" si="254"/>
        <v>5850</v>
      </c>
      <c r="S1645" s="10">
        <f t="shared" si="255"/>
        <v>13819.39</v>
      </c>
      <c r="T1645" s="11" t="s">
        <v>4815</v>
      </c>
      <c r="V1645" s="10">
        <f t="shared" si="249"/>
        <v>13819.39</v>
      </c>
      <c r="W1645" s="10" t="e">
        <f>#REF!-V1645</f>
        <v>#REF!</v>
      </c>
    </row>
    <row r="1646" spans="1:23" x14ac:dyDescent="0.25">
      <c r="A1646" s="7">
        <f t="shared" si="250"/>
        <v>1640</v>
      </c>
      <c r="B1646" s="7" t="s">
        <v>4816</v>
      </c>
      <c r="C1646" s="7" t="s">
        <v>4818</v>
      </c>
      <c r="D1646" s="8" t="s">
        <v>8</v>
      </c>
      <c r="E1646" s="8" t="s">
        <v>31</v>
      </c>
      <c r="F1646" s="8" t="s">
        <v>10175</v>
      </c>
      <c r="G1646" s="8" t="s">
        <v>10175</v>
      </c>
      <c r="H1646" s="7" t="s">
        <v>34</v>
      </c>
      <c r="I1646" s="7" t="s">
        <v>14</v>
      </c>
      <c r="J1646" s="7" t="s">
        <v>15</v>
      </c>
      <c r="K1646" s="7" t="s">
        <v>35</v>
      </c>
      <c r="L1646" s="7" t="s">
        <v>32</v>
      </c>
      <c r="M1646" s="8" t="s">
        <v>11</v>
      </c>
      <c r="N1646" s="23">
        <v>66</v>
      </c>
      <c r="O1646" s="22">
        <v>68.17</v>
      </c>
      <c r="P1646" s="22">
        <v>4499.22</v>
      </c>
      <c r="Q1646" s="9">
        <f>VLOOKUP(T1646,[1]Sheet1!$R$2:$S$2054,2,0)</f>
        <v>59.93</v>
      </c>
      <c r="R1646" s="9">
        <f t="shared" si="254"/>
        <v>3955.38</v>
      </c>
      <c r="S1646" s="10">
        <f t="shared" si="255"/>
        <v>543.84</v>
      </c>
      <c r="T1646" s="11" t="s">
        <v>4817</v>
      </c>
      <c r="V1646" s="10">
        <f t="shared" si="249"/>
        <v>543.84000000000015</v>
      </c>
      <c r="W1646" s="10" t="e">
        <f>#REF!-V1646</f>
        <v>#REF!</v>
      </c>
    </row>
    <row r="1647" spans="1:23" x14ac:dyDescent="0.25">
      <c r="A1647" s="7">
        <f t="shared" si="250"/>
        <v>1641</v>
      </c>
      <c r="B1647" s="7" t="s">
        <v>4819</v>
      </c>
      <c r="C1647" s="7" t="s">
        <v>4821</v>
      </c>
      <c r="D1647" s="8" t="s">
        <v>8</v>
      </c>
      <c r="E1647" s="8" t="s">
        <v>31</v>
      </c>
      <c r="F1647" s="8" t="s">
        <v>10175</v>
      </c>
      <c r="G1647" s="8" t="s">
        <v>10175</v>
      </c>
      <c r="H1647" s="7" t="s">
        <v>34</v>
      </c>
      <c r="I1647" s="7" t="s">
        <v>14</v>
      </c>
      <c r="J1647" s="7" t="s">
        <v>15</v>
      </c>
      <c r="K1647" s="7" t="s">
        <v>16</v>
      </c>
      <c r="L1647" s="7" t="s">
        <v>32</v>
      </c>
      <c r="M1647" s="8" t="s">
        <v>11</v>
      </c>
      <c r="N1647" s="23">
        <v>87</v>
      </c>
      <c r="O1647" s="22">
        <v>13.22</v>
      </c>
      <c r="P1647" s="22">
        <v>1150.1400000000001</v>
      </c>
      <c r="Q1647" s="9">
        <f>VLOOKUP(T1647,[1]Sheet1!$R$2:$S$2054,2,0)</f>
        <v>3.93</v>
      </c>
      <c r="R1647" s="9">
        <f t="shared" si="254"/>
        <v>341.91</v>
      </c>
      <c r="S1647" s="10">
        <f t="shared" si="255"/>
        <v>808.23</v>
      </c>
      <c r="T1647" s="11" t="s">
        <v>4820</v>
      </c>
      <c r="V1647" s="10">
        <f t="shared" si="249"/>
        <v>808.23</v>
      </c>
      <c r="W1647" s="10" t="e">
        <f>#REF!-V1647</f>
        <v>#REF!</v>
      </c>
    </row>
    <row r="1648" spans="1:23" x14ac:dyDescent="0.25">
      <c r="A1648" s="7">
        <f t="shared" si="250"/>
        <v>1642</v>
      </c>
      <c r="B1648" s="7" t="s">
        <v>4822</v>
      </c>
      <c r="C1648" s="7" t="s">
        <v>4824</v>
      </c>
      <c r="D1648" s="8" t="s">
        <v>8</v>
      </c>
      <c r="E1648" s="8" t="s">
        <v>31</v>
      </c>
      <c r="F1648" s="8" t="s">
        <v>10175</v>
      </c>
      <c r="G1648" s="8" t="s">
        <v>10175</v>
      </c>
      <c r="H1648" s="7" t="s">
        <v>34</v>
      </c>
      <c r="I1648" s="7" t="s">
        <v>14</v>
      </c>
      <c r="J1648" s="7" t="s">
        <v>15</v>
      </c>
      <c r="K1648" s="7" t="s">
        <v>16</v>
      </c>
      <c r="L1648" s="7" t="s">
        <v>32</v>
      </c>
      <c r="M1648" s="8" t="s">
        <v>11</v>
      </c>
      <c r="N1648" s="23">
        <v>168</v>
      </c>
      <c r="O1648" s="22">
        <v>15.6</v>
      </c>
      <c r="P1648" s="22">
        <v>2620.8000000000002</v>
      </c>
      <c r="Q1648" s="9">
        <f>VLOOKUP(T1648,[1]Sheet1!$R$2:$S$2054,2,0)</f>
        <v>13.72</v>
      </c>
      <c r="R1648" s="9">
        <f t="shared" si="254"/>
        <v>2304.96</v>
      </c>
      <c r="S1648" s="10">
        <f t="shared" si="255"/>
        <v>315.83999999999997</v>
      </c>
      <c r="T1648" s="11" t="s">
        <v>4823</v>
      </c>
      <c r="V1648" s="10">
        <f t="shared" si="249"/>
        <v>315.84000000000015</v>
      </c>
      <c r="W1648" s="10" t="e">
        <f>#REF!-V1648</f>
        <v>#REF!</v>
      </c>
    </row>
    <row r="1649" spans="1:23" x14ac:dyDescent="0.25">
      <c r="A1649" s="7">
        <f t="shared" si="250"/>
        <v>1643</v>
      </c>
      <c r="B1649" s="7" t="s">
        <v>4825</v>
      </c>
      <c r="C1649" s="7" t="s">
        <v>4827</v>
      </c>
      <c r="D1649" s="8" t="s">
        <v>8</v>
      </c>
      <c r="E1649" s="8" t="s">
        <v>31</v>
      </c>
      <c r="F1649" s="8" t="s">
        <v>10175</v>
      </c>
      <c r="G1649" s="8" t="s">
        <v>10175</v>
      </c>
      <c r="H1649" s="7" t="s">
        <v>34</v>
      </c>
      <c r="I1649" s="7" t="s">
        <v>14</v>
      </c>
      <c r="J1649" s="7" t="s">
        <v>15</v>
      </c>
      <c r="K1649" s="7" t="s">
        <v>16</v>
      </c>
      <c r="L1649" s="7" t="s">
        <v>32</v>
      </c>
      <c r="M1649" s="8" t="s">
        <v>11</v>
      </c>
      <c r="N1649" s="23">
        <v>46</v>
      </c>
      <c r="O1649" s="22">
        <v>159.91999999999999</v>
      </c>
      <c r="P1649" s="22">
        <v>7356.32</v>
      </c>
      <c r="Q1649" s="9">
        <f>VLOOKUP(T1649,[1]Sheet1!$R$2:$S$2054,2,0)</f>
        <v>140.63</v>
      </c>
      <c r="R1649" s="9">
        <f t="shared" si="254"/>
        <v>6468.98</v>
      </c>
      <c r="S1649" s="10">
        <f t="shared" si="255"/>
        <v>887.34</v>
      </c>
      <c r="T1649" s="11" t="s">
        <v>4826</v>
      </c>
      <c r="V1649" s="10">
        <f t="shared" si="249"/>
        <v>887.34000000000015</v>
      </c>
      <c r="W1649" s="10" t="e">
        <f>#REF!-V1649</f>
        <v>#REF!</v>
      </c>
    </row>
    <row r="1650" spans="1:23" x14ac:dyDescent="0.25">
      <c r="A1650" s="7">
        <f t="shared" si="250"/>
        <v>1644</v>
      </c>
      <c r="B1650" s="7" t="s">
        <v>4825</v>
      </c>
      <c r="C1650" s="7" t="s">
        <v>4827</v>
      </c>
      <c r="D1650" s="8" t="s">
        <v>8</v>
      </c>
      <c r="E1650" s="8" t="s">
        <v>41</v>
      </c>
      <c r="F1650" s="8" t="s">
        <v>10175</v>
      </c>
      <c r="G1650" s="8" t="s">
        <v>10175</v>
      </c>
      <c r="H1650" s="7" t="s">
        <v>51</v>
      </c>
      <c r="I1650" s="7" t="s">
        <v>14</v>
      </c>
      <c r="J1650" s="7" t="s">
        <v>52</v>
      </c>
      <c r="K1650" s="7" t="s">
        <v>53</v>
      </c>
      <c r="L1650" s="7" t="s">
        <v>32</v>
      </c>
      <c r="M1650" s="8" t="s">
        <v>11</v>
      </c>
      <c r="N1650" s="23">
        <v>22</v>
      </c>
      <c r="O1650" s="22">
        <v>165</v>
      </c>
      <c r="P1650" s="22">
        <v>3630</v>
      </c>
      <c r="Q1650" s="9">
        <f>VLOOKUP(T1650,[1]Sheet1!$R$2:$S$2054,2,0)</f>
        <v>140.63</v>
      </c>
      <c r="R1650" s="9">
        <f t="shared" si="254"/>
        <v>3093.8599999999997</v>
      </c>
      <c r="S1650" s="10">
        <f t="shared" si="255"/>
        <v>536.14</v>
      </c>
      <c r="T1650" s="11" t="s">
        <v>4828</v>
      </c>
      <c r="V1650" s="10">
        <f t="shared" si="249"/>
        <v>536.14000000000033</v>
      </c>
      <c r="W1650" s="10" t="e">
        <f>#REF!-V1650</f>
        <v>#REF!</v>
      </c>
    </row>
    <row r="1651" spans="1:23" x14ac:dyDescent="0.25">
      <c r="A1651" s="7">
        <f t="shared" si="250"/>
        <v>1645</v>
      </c>
      <c r="B1651" s="7" t="s">
        <v>4829</v>
      </c>
      <c r="C1651" s="7" t="s">
        <v>4830</v>
      </c>
      <c r="D1651" s="8" t="s">
        <v>8</v>
      </c>
      <c r="E1651" s="8" t="s">
        <v>41</v>
      </c>
      <c r="F1651" s="8" t="s">
        <v>10175</v>
      </c>
      <c r="G1651" s="8" t="s">
        <v>10175</v>
      </c>
      <c r="H1651" s="7" t="s">
        <v>805</v>
      </c>
      <c r="I1651" s="7" t="s">
        <v>14</v>
      </c>
      <c r="J1651" s="7" t="s">
        <v>52</v>
      </c>
      <c r="K1651" s="7" t="s">
        <v>53</v>
      </c>
      <c r="L1651" s="7" t="s">
        <v>10</v>
      </c>
      <c r="M1651" s="8" t="s">
        <v>11</v>
      </c>
      <c r="N1651" s="23">
        <v>3</v>
      </c>
      <c r="O1651" s="22">
        <v>272.41000000000003</v>
      </c>
      <c r="P1651" s="22">
        <v>817.23</v>
      </c>
      <c r="Q1651" s="9">
        <f>VLOOKUP(T1651,[1]Sheet1!$R$2:$S$2054,2,0)</f>
        <v>229.66</v>
      </c>
      <c r="R1651" s="9">
        <f t="shared" si="254"/>
        <v>688.98</v>
      </c>
      <c r="S1651" s="10">
        <f t="shared" si="255"/>
        <v>128.25</v>
      </c>
      <c r="T1651" s="11" t="s">
        <v>4831</v>
      </c>
      <c r="V1651" s="10">
        <f t="shared" si="249"/>
        <v>128.25</v>
      </c>
      <c r="W1651" s="10" t="e">
        <f>#REF!-V1651</f>
        <v>#REF!</v>
      </c>
    </row>
    <row r="1652" spans="1:23" x14ac:dyDescent="0.25">
      <c r="A1652" s="7">
        <f t="shared" si="250"/>
        <v>1646</v>
      </c>
      <c r="B1652" s="7" t="s">
        <v>4832</v>
      </c>
      <c r="C1652" s="7" t="s">
        <v>4834</v>
      </c>
      <c r="D1652" s="8" t="s">
        <v>8</v>
      </c>
      <c r="E1652" s="8" t="s">
        <v>31</v>
      </c>
      <c r="F1652" s="8" t="s">
        <v>10175</v>
      </c>
      <c r="G1652" s="8" t="s">
        <v>10175</v>
      </c>
      <c r="H1652" s="7" t="s">
        <v>34</v>
      </c>
      <c r="I1652" s="7" t="s">
        <v>14</v>
      </c>
      <c r="J1652" s="7" t="s">
        <v>15</v>
      </c>
      <c r="K1652" s="7" t="s">
        <v>35</v>
      </c>
      <c r="L1652" s="7" t="s">
        <v>10</v>
      </c>
      <c r="M1652" s="8" t="s">
        <v>11</v>
      </c>
      <c r="N1652" s="23">
        <v>3</v>
      </c>
      <c r="O1652" s="22">
        <v>592.9</v>
      </c>
      <c r="P1652" s="22">
        <v>1778.7</v>
      </c>
      <c r="Q1652" s="9">
        <f>VLOOKUP(T1652,[1]Sheet1!$R$2:$S$2054,2,0)</f>
        <v>176.33</v>
      </c>
      <c r="R1652" s="9">
        <f t="shared" si="254"/>
        <v>528.99</v>
      </c>
      <c r="S1652" s="10">
        <f t="shared" si="255"/>
        <v>1249.71</v>
      </c>
      <c r="T1652" s="11" t="s">
        <v>4833</v>
      </c>
      <c r="V1652" s="10">
        <f t="shared" si="249"/>
        <v>1249.71</v>
      </c>
      <c r="W1652" s="10" t="e">
        <f>#REF!-V1652</f>
        <v>#REF!</v>
      </c>
    </row>
    <row r="1653" spans="1:23" x14ac:dyDescent="0.25">
      <c r="A1653" s="7">
        <f t="shared" si="250"/>
        <v>1647</v>
      </c>
      <c r="B1653" s="7" t="s">
        <v>4835</v>
      </c>
      <c r="C1653" s="7" t="s">
        <v>4837</v>
      </c>
      <c r="D1653" s="8" t="s">
        <v>8</v>
      </c>
      <c r="E1653" s="8" t="s">
        <v>31</v>
      </c>
      <c r="F1653" s="8" t="s">
        <v>10175</v>
      </c>
      <c r="G1653" s="8" t="s">
        <v>10175</v>
      </c>
      <c r="H1653" s="7" t="s">
        <v>34</v>
      </c>
      <c r="I1653" s="7" t="s">
        <v>14</v>
      </c>
      <c r="J1653" s="7" t="s">
        <v>15</v>
      </c>
      <c r="K1653" s="7" t="s">
        <v>16</v>
      </c>
      <c r="L1653" s="7" t="s">
        <v>10</v>
      </c>
      <c r="M1653" s="8" t="s">
        <v>11</v>
      </c>
      <c r="N1653" s="23">
        <v>13</v>
      </c>
      <c r="O1653" s="22">
        <v>5140.3500000000004</v>
      </c>
      <c r="P1653" s="22">
        <v>66824.55</v>
      </c>
      <c r="Q1653" s="9">
        <f>VLOOKUP(T1653,[1]Sheet1!$R$2:$S$2054,2,0)</f>
        <v>4520.26</v>
      </c>
      <c r="R1653" s="9">
        <f t="shared" si="254"/>
        <v>58763.380000000005</v>
      </c>
      <c r="S1653" s="10">
        <f t="shared" si="255"/>
        <v>8061.17</v>
      </c>
      <c r="T1653" s="11" t="s">
        <v>4836</v>
      </c>
      <c r="V1653" s="10">
        <f t="shared" si="249"/>
        <v>8061.1699999999983</v>
      </c>
      <c r="W1653" s="10" t="e">
        <f>#REF!-V1653</f>
        <v>#REF!</v>
      </c>
    </row>
    <row r="1654" spans="1:23" x14ac:dyDescent="0.25">
      <c r="A1654" s="7">
        <f t="shared" si="250"/>
        <v>1648</v>
      </c>
      <c r="B1654" s="7" t="s">
        <v>4838</v>
      </c>
      <c r="C1654" s="7" t="s">
        <v>4840</v>
      </c>
      <c r="D1654" s="8" t="s">
        <v>8</v>
      </c>
      <c r="E1654" s="8" t="s">
        <v>31</v>
      </c>
      <c r="F1654" s="8" t="s">
        <v>10175</v>
      </c>
      <c r="G1654" s="8" t="s">
        <v>10175</v>
      </c>
      <c r="H1654" s="7" t="s">
        <v>34</v>
      </c>
      <c r="I1654" s="7" t="s">
        <v>14</v>
      </c>
      <c r="J1654" s="7" t="s">
        <v>52</v>
      </c>
      <c r="K1654" s="7" t="s">
        <v>53</v>
      </c>
      <c r="L1654" s="7" t="s">
        <v>10</v>
      </c>
      <c r="M1654" s="8" t="s">
        <v>11</v>
      </c>
      <c r="N1654" s="23">
        <v>3</v>
      </c>
      <c r="O1654" s="22">
        <v>364</v>
      </c>
      <c r="P1654" s="22">
        <v>1092</v>
      </c>
      <c r="Q1654" s="9">
        <f>VLOOKUP(T1654,[1]Sheet1!$R$2:$S$2054,2,0)</f>
        <v>320</v>
      </c>
      <c r="R1654" s="9">
        <f t="shared" si="254"/>
        <v>960</v>
      </c>
      <c r="S1654" s="10">
        <f t="shared" si="255"/>
        <v>132</v>
      </c>
      <c r="T1654" s="11" t="s">
        <v>4839</v>
      </c>
      <c r="V1654" s="10">
        <f t="shared" si="249"/>
        <v>132</v>
      </c>
      <c r="W1654" s="10" t="e">
        <f>#REF!-V1654</f>
        <v>#REF!</v>
      </c>
    </row>
    <row r="1655" spans="1:23" x14ac:dyDescent="0.25">
      <c r="A1655" s="7">
        <f t="shared" si="250"/>
        <v>1649</v>
      </c>
      <c r="B1655" s="7" t="s">
        <v>4841</v>
      </c>
      <c r="C1655" s="7" t="s">
        <v>4843</v>
      </c>
      <c r="D1655" s="8" t="s">
        <v>8</v>
      </c>
      <c r="E1655" s="8" t="s">
        <v>31</v>
      </c>
      <c r="F1655" s="8" t="s">
        <v>10175</v>
      </c>
      <c r="G1655" s="8" t="s">
        <v>10175</v>
      </c>
      <c r="H1655" s="7" t="s">
        <v>34</v>
      </c>
      <c r="I1655" s="7" t="s">
        <v>14</v>
      </c>
      <c r="J1655" s="7" t="s">
        <v>15</v>
      </c>
      <c r="K1655" s="7" t="s">
        <v>35</v>
      </c>
      <c r="L1655" s="7" t="s">
        <v>10</v>
      </c>
      <c r="M1655" s="8" t="s">
        <v>11</v>
      </c>
      <c r="N1655" s="23">
        <v>40</v>
      </c>
      <c r="O1655" s="22">
        <v>74</v>
      </c>
      <c r="P1655" s="22">
        <v>2960</v>
      </c>
      <c r="Q1655" s="9">
        <f>VLOOKUP(T1655,[1]Sheet1!$R$2:$S$2054,2,0)</f>
        <v>65.069999999999993</v>
      </c>
      <c r="R1655" s="9">
        <f t="shared" si="254"/>
        <v>2602.7999999999997</v>
      </c>
      <c r="S1655" s="10">
        <f t="shared" si="255"/>
        <v>357.2</v>
      </c>
      <c r="T1655" s="11" t="s">
        <v>4842</v>
      </c>
      <c r="V1655" s="10">
        <f t="shared" si="249"/>
        <v>357.20000000000027</v>
      </c>
      <c r="W1655" s="10" t="e">
        <f>#REF!-V1655</f>
        <v>#REF!</v>
      </c>
    </row>
    <row r="1656" spans="1:23" x14ac:dyDescent="0.25">
      <c r="A1656" s="7">
        <f t="shared" si="250"/>
        <v>1650</v>
      </c>
      <c r="B1656" s="7" t="s">
        <v>4844</v>
      </c>
      <c r="C1656" s="7" t="s">
        <v>4846</v>
      </c>
      <c r="D1656" s="8" t="s">
        <v>8</v>
      </c>
      <c r="E1656" s="8" t="s">
        <v>241</v>
      </c>
      <c r="F1656" s="8" t="s">
        <v>10175</v>
      </c>
      <c r="G1656" s="8" t="s">
        <v>10175</v>
      </c>
      <c r="H1656" s="7" t="s">
        <v>83</v>
      </c>
      <c r="I1656" s="7" t="s">
        <v>14</v>
      </c>
      <c r="J1656" s="7" t="s">
        <v>15</v>
      </c>
      <c r="K1656" s="7" t="s">
        <v>35</v>
      </c>
      <c r="L1656" s="7" t="s">
        <v>10</v>
      </c>
      <c r="M1656" s="8" t="s">
        <v>11</v>
      </c>
      <c r="N1656" s="23">
        <v>1</v>
      </c>
      <c r="O1656" s="22">
        <v>17331.02</v>
      </c>
      <c r="P1656" s="22">
        <v>17331.02</v>
      </c>
      <c r="Q1656" s="9">
        <f>VLOOKUP(T1656,[1]Sheet1!$R$2:$S$2054,2,0)</f>
        <v>12771</v>
      </c>
      <c r="R1656" s="9">
        <f t="shared" si="254"/>
        <v>12771</v>
      </c>
      <c r="S1656" s="10">
        <f t="shared" si="255"/>
        <v>4560.0200000000004</v>
      </c>
      <c r="T1656" s="11" t="s">
        <v>4845</v>
      </c>
      <c r="V1656" s="10">
        <f t="shared" si="249"/>
        <v>4560.0200000000004</v>
      </c>
      <c r="W1656" s="10" t="e">
        <f>#REF!-V1656</f>
        <v>#REF!</v>
      </c>
    </row>
    <row r="1657" spans="1:23" x14ac:dyDescent="0.25">
      <c r="A1657" s="7">
        <f t="shared" si="250"/>
        <v>1651</v>
      </c>
      <c r="B1657" s="7" t="s">
        <v>4847</v>
      </c>
      <c r="C1657" s="7" t="s">
        <v>4849</v>
      </c>
      <c r="D1657" s="8" t="s">
        <v>8</v>
      </c>
      <c r="E1657" s="8" t="s">
        <v>9</v>
      </c>
      <c r="F1657" s="8" t="s">
        <v>10175</v>
      </c>
      <c r="G1657" s="8" t="s">
        <v>10175</v>
      </c>
      <c r="H1657" s="7" t="s">
        <v>364</v>
      </c>
      <c r="I1657" s="7" t="s">
        <v>14</v>
      </c>
      <c r="J1657" s="7" t="s">
        <v>15</v>
      </c>
      <c r="K1657" s="7" t="s">
        <v>16</v>
      </c>
      <c r="L1657" s="7" t="s">
        <v>10</v>
      </c>
      <c r="M1657" s="8" t="s">
        <v>11</v>
      </c>
      <c r="N1657" s="23">
        <v>4</v>
      </c>
      <c r="O1657" s="22">
        <v>23</v>
      </c>
      <c r="P1657" s="22">
        <v>92</v>
      </c>
      <c r="Q1657" s="9">
        <f>VLOOKUP(T1657,[1]Sheet1!$R$2:$S$2054,2,0)</f>
        <v>6.75</v>
      </c>
      <c r="R1657" s="9">
        <f t="shared" si="254"/>
        <v>27</v>
      </c>
      <c r="S1657" s="10">
        <f t="shared" si="255"/>
        <v>65</v>
      </c>
      <c r="T1657" s="11" t="s">
        <v>4848</v>
      </c>
      <c r="V1657" s="10">
        <f t="shared" si="249"/>
        <v>65</v>
      </c>
      <c r="W1657" s="10" t="e">
        <f>#REF!-V1657</f>
        <v>#REF!</v>
      </c>
    </row>
    <row r="1658" spans="1:23" x14ac:dyDescent="0.25">
      <c r="A1658" s="7">
        <f t="shared" si="250"/>
        <v>1652</v>
      </c>
      <c r="B1658" s="7" t="s">
        <v>4850</v>
      </c>
      <c r="C1658" s="7" t="s">
        <v>4852</v>
      </c>
      <c r="D1658" s="8" t="s">
        <v>8</v>
      </c>
      <c r="E1658" s="8" t="s">
        <v>31</v>
      </c>
      <c r="F1658" s="8" t="s">
        <v>10175</v>
      </c>
      <c r="G1658" s="8" t="s">
        <v>10175</v>
      </c>
      <c r="H1658" s="7" t="s">
        <v>34</v>
      </c>
      <c r="I1658" s="7" t="s">
        <v>14</v>
      </c>
      <c r="J1658" s="7" t="s">
        <v>52</v>
      </c>
      <c r="K1658" s="7" t="s">
        <v>53</v>
      </c>
      <c r="L1658" s="7" t="s">
        <v>10</v>
      </c>
      <c r="M1658" s="8" t="s">
        <v>11</v>
      </c>
      <c r="N1658" s="23">
        <v>1</v>
      </c>
      <c r="O1658" s="22">
        <v>20829.02</v>
      </c>
      <c r="P1658" s="22">
        <v>20829.02</v>
      </c>
      <c r="Q1658" s="9">
        <f>VLOOKUP(T1658,[1]Sheet1!$R$2:$S$2054,2,0)</f>
        <v>3851</v>
      </c>
      <c r="R1658" s="9">
        <f t="shared" si="254"/>
        <v>3851</v>
      </c>
      <c r="S1658" s="10">
        <f t="shared" si="255"/>
        <v>16978.02</v>
      </c>
      <c r="T1658" s="11" t="s">
        <v>4851</v>
      </c>
      <c r="V1658" s="10">
        <f t="shared" si="249"/>
        <v>16978.02</v>
      </c>
      <c r="W1658" s="10" t="e">
        <f>#REF!-V1658</f>
        <v>#REF!</v>
      </c>
    </row>
    <row r="1659" spans="1:23" x14ac:dyDescent="0.25">
      <c r="A1659" s="7">
        <f t="shared" si="250"/>
        <v>1653</v>
      </c>
      <c r="B1659" s="7" t="s">
        <v>4853</v>
      </c>
      <c r="C1659" s="7" t="s">
        <v>4855</v>
      </c>
      <c r="D1659" s="8" t="s">
        <v>8</v>
      </c>
      <c r="E1659" s="8" t="s">
        <v>31</v>
      </c>
      <c r="F1659" s="8" t="s">
        <v>10175</v>
      </c>
      <c r="G1659" s="8" t="s">
        <v>10175</v>
      </c>
      <c r="H1659" s="7" t="s">
        <v>34</v>
      </c>
      <c r="I1659" s="7" t="s">
        <v>14</v>
      </c>
      <c r="J1659" s="7" t="s">
        <v>52</v>
      </c>
      <c r="K1659" s="7" t="s">
        <v>53</v>
      </c>
      <c r="L1659" s="7" t="s">
        <v>10</v>
      </c>
      <c r="M1659" s="8" t="s">
        <v>11</v>
      </c>
      <c r="N1659" s="23">
        <v>1</v>
      </c>
      <c r="O1659" s="22">
        <v>30769.18</v>
      </c>
      <c r="P1659" s="22">
        <v>30769.18</v>
      </c>
      <c r="Q1659" s="9">
        <f>VLOOKUP(T1659,[1]Sheet1!$R$2:$S$2054,2,0)</f>
        <v>9152</v>
      </c>
      <c r="R1659" s="9">
        <f t="shared" si="254"/>
        <v>9152</v>
      </c>
      <c r="S1659" s="10">
        <f t="shared" si="255"/>
        <v>21617.18</v>
      </c>
      <c r="T1659" s="11" t="s">
        <v>4854</v>
      </c>
      <c r="V1659" s="10">
        <f t="shared" si="249"/>
        <v>21617.18</v>
      </c>
      <c r="W1659" s="10" t="e">
        <f>#REF!-V1659</f>
        <v>#REF!</v>
      </c>
    </row>
    <row r="1660" spans="1:23" x14ac:dyDescent="0.25">
      <c r="A1660" s="7">
        <f t="shared" si="250"/>
        <v>1654</v>
      </c>
      <c r="B1660" s="7" t="s">
        <v>4856</v>
      </c>
      <c r="C1660" s="7" t="s">
        <v>4858</v>
      </c>
      <c r="D1660" s="8" t="s">
        <v>8</v>
      </c>
      <c r="E1660" s="8" t="s">
        <v>31</v>
      </c>
      <c r="F1660" s="8" t="s">
        <v>10175</v>
      </c>
      <c r="G1660" s="8" t="s">
        <v>10175</v>
      </c>
      <c r="H1660" s="7" t="s">
        <v>34</v>
      </c>
      <c r="I1660" s="7" t="s">
        <v>14</v>
      </c>
      <c r="J1660" s="7" t="s">
        <v>15</v>
      </c>
      <c r="K1660" s="7" t="s">
        <v>35</v>
      </c>
      <c r="L1660" s="7" t="s">
        <v>10</v>
      </c>
      <c r="M1660" s="8" t="s">
        <v>11</v>
      </c>
      <c r="N1660" s="23">
        <v>1</v>
      </c>
      <c r="O1660" s="22">
        <v>592.9</v>
      </c>
      <c r="P1660" s="22">
        <v>592.9</v>
      </c>
      <c r="Q1660" s="9">
        <f>VLOOKUP(T1660,[1]Sheet1!$R$2:$S$2054,2,0)</f>
        <v>176</v>
      </c>
      <c r="R1660" s="9">
        <f t="shared" si="254"/>
        <v>176</v>
      </c>
      <c r="S1660" s="10">
        <f t="shared" si="255"/>
        <v>416.9</v>
      </c>
      <c r="T1660" s="11" t="s">
        <v>4857</v>
      </c>
      <c r="V1660" s="10">
        <f t="shared" si="249"/>
        <v>416.9</v>
      </c>
      <c r="W1660" s="10" t="e">
        <f>#REF!-V1660</f>
        <v>#REF!</v>
      </c>
    </row>
    <row r="1661" spans="1:23" x14ac:dyDescent="0.25">
      <c r="A1661" s="7">
        <f t="shared" si="250"/>
        <v>1655</v>
      </c>
      <c r="B1661" s="7" t="s">
        <v>4859</v>
      </c>
      <c r="C1661" s="7" t="s">
        <v>4861</v>
      </c>
      <c r="D1661" s="8" t="s">
        <v>8</v>
      </c>
      <c r="E1661" s="8" t="s">
        <v>31</v>
      </c>
      <c r="F1661" s="8" t="s">
        <v>10175</v>
      </c>
      <c r="G1661" s="8" t="s">
        <v>10175</v>
      </c>
      <c r="H1661" s="7" t="s">
        <v>34</v>
      </c>
      <c r="I1661" s="7" t="s">
        <v>14</v>
      </c>
      <c r="J1661" s="7" t="s">
        <v>52</v>
      </c>
      <c r="K1661" s="7" t="s">
        <v>53</v>
      </c>
      <c r="L1661" s="7" t="s">
        <v>10</v>
      </c>
      <c r="M1661" s="8" t="s">
        <v>11</v>
      </c>
      <c r="N1661" s="23">
        <v>20</v>
      </c>
      <c r="O1661" s="22">
        <v>105.85</v>
      </c>
      <c r="P1661" s="22">
        <v>2117</v>
      </c>
      <c r="Q1661" s="9">
        <f>VLOOKUP(T1661,[1]Sheet1!$R$2:$S$2054,2,0)</f>
        <v>31.5</v>
      </c>
      <c r="R1661" s="9">
        <f t="shared" si="254"/>
        <v>630</v>
      </c>
      <c r="S1661" s="10">
        <f t="shared" si="255"/>
        <v>1487</v>
      </c>
      <c r="T1661" s="11" t="s">
        <v>4860</v>
      </c>
      <c r="V1661" s="10">
        <f t="shared" si="249"/>
        <v>1487</v>
      </c>
      <c r="W1661" s="10" t="e">
        <f>#REF!-V1661</f>
        <v>#REF!</v>
      </c>
    </row>
    <row r="1662" spans="1:23" x14ac:dyDescent="0.25">
      <c r="A1662" s="7">
        <f t="shared" si="250"/>
        <v>1656</v>
      </c>
      <c r="B1662" s="7" t="s">
        <v>4862</v>
      </c>
      <c r="C1662" s="7" t="s">
        <v>4864</v>
      </c>
      <c r="D1662" s="8" t="s">
        <v>8</v>
      </c>
      <c r="E1662" s="8" t="s">
        <v>31</v>
      </c>
      <c r="F1662" s="8" t="s">
        <v>10175</v>
      </c>
      <c r="G1662" s="8" t="s">
        <v>10175</v>
      </c>
      <c r="H1662" s="7" t="s">
        <v>34</v>
      </c>
      <c r="I1662" s="7" t="s">
        <v>14</v>
      </c>
      <c r="J1662" s="7" t="s">
        <v>52</v>
      </c>
      <c r="K1662" s="7" t="s">
        <v>53</v>
      </c>
      <c r="L1662" s="7" t="s">
        <v>10</v>
      </c>
      <c r="M1662" s="8" t="s">
        <v>11</v>
      </c>
      <c r="N1662" s="23">
        <v>5</v>
      </c>
      <c r="O1662" s="22">
        <v>908.38</v>
      </c>
      <c r="P1662" s="22">
        <v>4541.8999999999996</v>
      </c>
      <c r="Q1662" s="9">
        <f>VLOOKUP(T1662,[1]Sheet1!$R$2:$S$2054,2,0)</f>
        <v>259</v>
      </c>
      <c r="R1662" s="9">
        <f t="shared" si="254"/>
        <v>1295</v>
      </c>
      <c r="S1662" s="10">
        <f t="shared" si="255"/>
        <v>3246.9</v>
      </c>
      <c r="T1662" s="11" t="s">
        <v>4863</v>
      </c>
      <c r="V1662" s="10">
        <f t="shared" si="249"/>
        <v>3246.8999999999996</v>
      </c>
      <c r="W1662" s="10" t="e">
        <f>#REF!-V1662</f>
        <v>#REF!</v>
      </c>
    </row>
    <row r="1663" spans="1:23" x14ac:dyDescent="0.25">
      <c r="A1663" s="7">
        <f t="shared" si="250"/>
        <v>1657</v>
      </c>
      <c r="B1663" s="7" t="s">
        <v>4865</v>
      </c>
      <c r="C1663" s="7" t="s">
        <v>4866</v>
      </c>
      <c r="D1663" s="8" t="s">
        <v>8</v>
      </c>
      <c r="E1663" s="8" t="s">
        <v>41</v>
      </c>
      <c r="F1663" s="8" t="s">
        <v>10175</v>
      </c>
      <c r="G1663" s="8" t="s">
        <v>10175</v>
      </c>
      <c r="H1663" s="7" t="s">
        <v>51</v>
      </c>
      <c r="I1663" s="7" t="s">
        <v>14</v>
      </c>
      <c r="J1663" s="7" t="s">
        <v>15</v>
      </c>
      <c r="K1663" s="7" t="s">
        <v>35</v>
      </c>
      <c r="L1663" s="7" t="s">
        <v>32</v>
      </c>
      <c r="M1663" s="8" t="s">
        <v>11</v>
      </c>
      <c r="N1663" s="23">
        <v>4</v>
      </c>
      <c r="O1663" s="22">
        <v>1464.38</v>
      </c>
      <c r="P1663" s="22">
        <v>5857.5</v>
      </c>
      <c r="Q1663" s="9">
        <f>VLOOKUP(T1663,[1]Sheet1!$R$2:$S$2054,2,0)</f>
        <v>313.5</v>
      </c>
      <c r="R1663" s="9">
        <f t="shared" si="254"/>
        <v>1254</v>
      </c>
      <c r="S1663" s="10">
        <f t="shared" si="255"/>
        <v>4603.5</v>
      </c>
      <c r="T1663" s="11" t="s">
        <v>4867</v>
      </c>
      <c r="V1663" s="10">
        <f t="shared" si="249"/>
        <v>4603.5</v>
      </c>
      <c r="W1663" s="10" t="e">
        <f>#REF!-V1663</f>
        <v>#REF!</v>
      </c>
    </row>
    <row r="1664" spans="1:23" x14ac:dyDescent="0.25">
      <c r="A1664" s="7">
        <f t="shared" si="250"/>
        <v>1658</v>
      </c>
      <c r="B1664" s="7" t="s">
        <v>4868</v>
      </c>
      <c r="C1664" s="7" t="s">
        <v>4869</v>
      </c>
      <c r="D1664" s="8" t="s">
        <v>8</v>
      </c>
      <c r="E1664" s="8" t="s">
        <v>41</v>
      </c>
      <c r="F1664" s="8" t="s">
        <v>10175</v>
      </c>
      <c r="G1664" s="8" t="s">
        <v>10175</v>
      </c>
      <c r="H1664" s="7" t="s">
        <v>51</v>
      </c>
      <c r="I1664" s="7" t="s">
        <v>14</v>
      </c>
      <c r="J1664" s="7" t="s">
        <v>15</v>
      </c>
      <c r="K1664" s="7" t="s">
        <v>35</v>
      </c>
      <c r="L1664" s="7" t="s">
        <v>32</v>
      </c>
      <c r="M1664" s="8" t="s">
        <v>11</v>
      </c>
      <c r="N1664" s="23">
        <v>173</v>
      </c>
      <c r="O1664" s="22">
        <v>14357.43</v>
      </c>
      <c r="P1664" s="22">
        <v>2483835.96</v>
      </c>
      <c r="Q1664" s="9">
        <f>VLOOKUP(T1664,[1]Sheet1!$R$2:$S$2054,2,0)</f>
        <v>3073.95</v>
      </c>
      <c r="R1664" s="9">
        <f t="shared" si="254"/>
        <v>531793.35</v>
      </c>
      <c r="S1664" s="10">
        <f t="shared" si="255"/>
        <v>1952042.61</v>
      </c>
      <c r="T1664" s="11" t="s">
        <v>4870</v>
      </c>
      <c r="V1664" s="10">
        <f t="shared" si="249"/>
        <v>1952042.6099999999</v>
      </c>
      <c r="W1664" s="10" t="e">
        <f>#REF!-V1664</f>
        <v>#REF!</v>
      </c>
    </row>
    <row r="1665" spans="1:23" x14ac:dyDescent="0.25">
      <c r="A1665" s="7">
        <f t="shared" si="250"/>
        <v>1659</v>
      </c>
      <c r="B1665" s="7" t="s">
        <v>4871</v>
      </c>
      <c r="C1665" s="7" t="s">
        <v>4873</v>
      </c>
      <c r="D1665" s="8" t="s">
        <v>8</v>
      </c>
      <c r="E1665" s="8" t="s">
        <v>108</v>
      </c>
      <c r="F1665" s="8" t="s">
        <v>42</v>
      </c>
      <c r="G1665" s="7" t="s">
        <v>4355</v>
      </c>
      <c r="H1665" s="7" t="s">
        <v>1262</v>
      </c>
      <c r="I1665" s="7" t="s">
        <v>14</v>
      </c>
      <c r="J1665" s="7" t="s">
        <v>15</v>
      </c>
      <c r="K1665" s="7" t="s">
        <v>35</v>
      </c>
      <c r="L1665" s="7" t="s">
        <v>110</v>
      </c>
      <c r="M1665" s="8" t="s">
        <v>11</v>
      </c>
      <c r="N1665" s="23">
        <v>2</v>
      </c>
      <c r="O1665" s="22">
        <v>2440.62</v>
      </c>
      <c r="P1665" s="22">
        <v>4881.24</v>
      </c>
      <c r="Q1665" s="9">
        <f t="shared" ref="Q1665:Q1689" si="256">O1665</f>
        <v>2440.62</v>
      </c>
      <c r="R1665" s="9">
        <f t="shared" ref="R1665:R1689" si="257">P1665</f>
        <v>4881.24</v>
      </c>
      <c r="S1665" s="10">
        <f t="shared" ref="S1665:S1689" si="258">P1665-R1665</f>
        <v>0</v>
      </c>
      <c r="T1665" s="11" t="s">
        <v>4872</v>
      </c>
      <c r="V1665" s="10">
        <f t="shared" si="249"/>
        <v>0</v>
      </c>
      <c r="W1665" s="10" t="e">
        <f>#REF!-V1665</f>
        <v>#REF!</v>
      </c>
    </row>
    <row r="1666" spans="1:23" x14ac:dyDescent="0.25">
      <c r="A1666" s="7">
        <f t="shared" si="250"/>
        <v>1660</v>
      </c>
      <c r="B1666" s="7" t="s">
        <v>4871</v>
      </c>
      <c r="C1666" s="7" t="s">
        <v>4873</v>
      </c>
      <c r="D1666" s="8" t="s">
        <v>8</v>
      </c>
      <c r="E1666" s="8" t="s">
        <v>108</v>
      </c>
      <c r="F1666" s="8" t="s">
        <v>42</v>
      </c>
      <c r="G1666" s="7" t="s">
        <v>109</v>
      </c>
      <c r="H1666" s="7" t="s">
        <v>1262</v>
      </c>
      <c r="I1666" s="7" t="s">
        <v>14</v>
      </c>
      <c r="J1666" s="7" t="s">
        <v>15</v>
      </c>
      <c r="K1666" s="7" t="s">
        <v>35</v>
      </c>
      <c r="L1666" s="7" t="s">
        <v>110</v>
      </c>
      <c r="M1666" s="8" t="s">
        <v>11</v>
      </c>
      <c r="N1666" s="23">
        <v>2</v>
      </c>
      <c r="O1666" s="22">
        <v>2440.62</v>
      </c>
      <c r="P1666" s="22">
        <v>4881.24</v>
      </c>
      <c r="Q1666" s="9">
        <f t="shared" si="256"/>
        <v>2440.62</v>
      </c>
      <c r="R1666" s="9">
        <f t="shared" si="257"/>
        <v>4881.24</v>
      </c>
      <c r="S1666" s="10">
        <f t="shared" si="258"/>
        <v>0</v>
      </c>
      <c r="T1666" s="11" t="s">
        <v>4874</v>
      </c>
      <c r="V1666" s="10">
        <f t="shared" si="249"/>
        <v>0</v>
      </c>
      <c r="W1666" s="10" t="e">
        <f>#REF!-V1666</f>
        <v>#REF!</v>
      </c>
    </row>
    <row r="1667" spans="1:23" x14ac:dyDescent="0.25">
      <c r="A1667" s="7">
        <f t="shared" si="250"/>
        <v>1661</v>
      </c>
      <c r="B1667" s="7" t="s">
        <v>4871</v>
      </c>
      <c r="C1667" s="7" t="s">
        <v>4873</v>
      </c>
      <c r="D1667" s="8" t="s">
        <v>8</v>
      </c>
      <c r="E1667" s="8" t="s">
        <v>108</v>
      </c>
      <c r="F1667" s="8" t="s">
        <v>42</v>
      </c>
      <c r="G1667" s="7" t="s">
        <v>646</v>
      </c>
      <c r="H1667" s="7" t="s">
        <v>51</v>
      </c>
      <c r="I1667" s="7" t="s">
        <v>14</v>
      </c>
      <c r="J1667" s="7" t="s">
        <v>15</v>
      </c>
      <c r="K1667" s="7" t="s">
        <v>35</v>
      </c>
      <c r="L1667" s="7" t="s">
        <v>110</v>
      </c>
      <c r="M1667" s="8" t="s">
        <v>11</v>
      </c>
      <c r="N1667" s="23">
        <v>2</v>
      </c>
      <c r="O1667" s="22">
        <v>2440.62</v>
      </c>
      <c r="P1667" s="22">
        <v>4881.24</v>
      </c>
      <c r="Q1667" s="9">
        <f t="shared" si="256"/>
        <v>2440.62</v>
      </c>
      <c r="R1667" s="9">
        <f t="shared" si="257"/>
        <v>4881.24</v>
      </c>
      <c r="S1667" s="10">
        <f t="shared" si="258"/>
        <v>0</v>
      </c>
      <c r="T1667" s="11" t="s">
        <v>4875</v>
      </c>
      <c r="V1667" s="10">
        <f t="shared" si="249"/>
        <v>0</v>
      </c>
      <c r="W1667" s="10" t="e">
        <f>#REF!-V1667</f>
        <v>#REF!</v>
      </c>
    </row>
    <row r="1668" spans="1:23" x14ac:dyDescent="0.25">
      <c r="A1668" s="7">
        <f t="shared" si="250"/>
        <v>1662</v>
      </c>
      <c r="B1668" s="7" t="s">
        <v>4876</v>
      </c>
      <c r="C1668" s="7" t="s">
        <v>4878</v>
      </c>
      <c r="D1668" s="8" t="s">
        <v>8</v>
      </c>
      <c r="E1668" s="8" t="s">
        <v>108</v>
      </c>
      <c r="F1668" s="8" t="s">
        <v>42</v>
      </c>
      <c r="G1668" s="7" t="s">
        <v>646</v>
      </c>
      <c r="H1668" s="7" t="s">
        <v>51</v>
      </c>
      <c r="I1668" s="7" t="s">
        <v>14</v>
      </c>
      <c r="J1668" s="7" t="s">
        <v>15</v>
      </c>
      <c r="K1668" s="7" t="s">
        <v>35</v>
      </c>
      <c r="L1668" s="7" t="s">
        <v>110</v>
      </c>
      <c r="M1668" s="8" t="s">
        <v>11</v>
      </c>
      <c r="N1668" s="23">
        <v>1</v>
      </c>
      <c r="O1668" s="22">
        <v>298.87</v>
      </c>
      <c r="P1668" s="22">
        <v>298.87</v>
      </c>
      <c r="Q1668" s="9">
        <f t="shared" si="256"/>
        <v>298.87</v>
      </c>
      <c r="R1668" s="9">
        <f t="shared" si="257"/>
        <v>298.87</v>
      </c>
      <c r="S1668" s="10">
        <f t="shared" si="258"/>
        <v>0</v>
      </c>
      <c r="T1668" s="11" t="s">
        <v>4877</v>
      </c>
      <c r="V1668" s="10">
        <f t="shared" si="249"/>
        <v>0</v>
      </c>
      <c r="W1668" s="10" t="e">
        <f>#REF!-V1668</f>
        <v>#REF!</v>
      </c>
    </row>
    <row r="1669" spans="1:23" x14ac:dyDescent="0.25">
      <c r="A1669" s="7">
        <f t="shared" si="250"/>
        <v>1663</v>
      </c>
      <c r="B1669" s="7" t="s">
        <v>4876</v>
      </c>
      <c r="C1669" s="7" t="s">
        <v>4878</v>
      </c>
      <c r="D1669" s="8" t="s">
        <v>8</v>
      </c>
      <c r="E1669" s="8" t="s">
        <v>108</v>
      </c>
      <c r="F1669" s="8" t="s">
        <v>42</v>
      </c>
      <c r="G1669" s="7" t="s">
        <v>47</v>
      </c>
      <c r="H1669" s="7" t="s">
        <v>51</v>
      </c>
      <c r="I1669" s="7" t="s">
        <v>14</v>
      </c>
      <c r="J1669" s="7" t="s">
        <v>15</v>
      </c>
      <c r="K1669" s="7" t="s">
        <v>35</v>
      </c>
      <c r="L1669" s="7" t="s">
        <v>110</v>
      </c>
      <c r="M1669" s="8" t="s">
        <v>11</v>
      </c>
      <c r="N1669" s="23">
        <v>10</v>
      </c>
      <c r="O1669" s="22">
        <v>927.26</v>
      </c>
      <c r="P1669" s="22">
        <v>9272.6</v>
      </c>
      <c r="Q1669" s="9">
        <f t="shared" si="256"/>
        <v>927.26</v>
      </c>
      <c r="R1669" s="9">
        <f t="shared" si="257"/>
        <v>9272.6</v>
      </c>
      <c r="S1669" s="10">
        <f t="shared" si="258"/>
        <v>0</v>
      </c>
      <c r="T1669" s="11" t="s">
        <v>4879</v>
      </c>
      <c r="V1669" s="10">
        <f t="shared" si="249"/>
        <v>0</v>
      </c>
      <c r="W1669" s="10" t="e">
        <f>#REF!-V1669</f>
        <v>#REF!</v>
      </c>
    </row>
    <row r="1670" spans="1:23" x14ac:dyDescent="0.25">
      <c r="A1670" s="7">
        <f t="shared" si="250"/>
        <v>1664</v>
      </c>
      <c r="B1670" s="7" t="s">
        <v>4880</v>
      </c>
      <c r="C1670" s="7" t="s">
        <v>4881</v>
      </c>
      <c r="D1670" s="8" t="s">
        <v>8</v>
      </c>
      <c r="E1670" s="8" t="s">
        <v>108</v>
      </c>
      <c r="F1670" s="8" t="s">
        <v>42</v>
      </c>
      <c r="G1670" s="7" t="s">
        <v>4355</v>
      </c>
      <c r="H1670" s="7" t="s">
        <v>4882</v>
      </c>
      <c r="I1670" s="7" t="s">
        <v>14</v>
      </c>
      <c r="J1670" s="7" t="s">
        <v>15</v>
      </c>
      <c r="K1670" s="7" t="s">
        <v>35</v>
      </c>
      <c r="L1670" s="7" t="s">
        <v>110</v>
      </c>
      <c r="M1670" s="8" t="s">
        <v>11</v>
      </c>
      <c r="N1670" s="23">
        <v>1</v>
      </c>
      <c r="O1670" s="22">
        <v>297281.18</v>
      </c>
      <c r="P1670" s="22">
        <v>297281.18</v>
      </c>
      <c r="Q1670" s="9">
        <f t="shared" si="256"/>
        <v>297281.18</v>
      </c>
      <c r="R1670" s="9">
        <f t="shared" si="257"/>
        <v>297281.18</v>
      </c>
      <c r="S1670" s="10">
        <f t="shared" si="258"/>
        <v>0</v>
      </c>
      <c r="T1670" s="11" t="s">
        <v>4883</v>
      </c>
      <c r="V1670" s="10">
        <f t="shared" si="249"/>
        <v>0</v>
      </c>
      <c r="W1670" s="10" t="e">
        <f>#REF!-V1670</f>
        <v>#REF!</v>
      </c>
    </row>
    <row r="1671" spans="1:23" x14ac:dyDescent="0.25">
      <c r="A1671" s="7">
        <f t="shared" si="250"/>
        <v>1665</v>
      </c>
      <c r="B1671" s="7" t="s">
        <v>4880</v>
      </c>
      <c r="C1671" s="7" t="s">
        <v>4881</v>
      </c>
      <c r="D1671" s="8" t="s">
        <v>8</v>
      </c>
      <c r="E1671" s="8" t="s">
        <v>108</v>
      </c>
      <c r="F1671" s="8" t="s">
        <v>42</v>
      </c>
      <c r="G1671" s="7" t="s">
        <v>646</v>
      </c>
      <c r="H1671" s="7" t="s">
        <v>4882</v>
      </c>
      <c r="I1671" s="7" t="s">
        <v>14</v>
      </c>
      <c r="J1671" s="7" t="s">
        <v>15</v>
      </c>
      <c r="K1671" s="7" t="s">
        <v>35</v>
      </c>
      <c r="L1671" s="7" t="s">
        <v>110</v>
      </c>
      <c r="M1671" s="8" t="s">
        <v>11</v>
      </c>
      <c r="N1671" s="23">
        <v>2</v>
      </c>
      <c r="O1671" s="22">
        <v>297281.18</v>
      </c>
      <c r="P1671" s="22">
        <v>594562.36</v>
      </c>
      <c r="Q1671" s="9">
        <f t="shared" si="256"/>
        <v>297281.18</v>
      </c>
      <c r="R1671" s="9">
        <f t="shared" si="257"/>
        <v>594562.36</v>
      </c>
      <c r="S1671" s="10">
        <f t="shared" si="258"/>
        <v>0</v>
      </c>
      <c r="T1671" s="11" t="s">
        <v>4884</v>
      </c>
      <c r="V1671" s="10">
        <f t="shared" ref="V1671:V1734" si="259">P1671-R1671</f>
        <v>0</v>
      </c>
      <c r="W1671" s="10" t="e">
        <f>#REF!-V1671</f>
        <v>#REF!</v>
      </c>
    </row>
    <row r="1672" spans="1:23" x14ac:dyDescent="0.25">
      <c r="A1672" s="7">
        <f t="shared" si="250"/>
        <v>1666</v>
      </c>
      <c r="B1672" s="7" t="s">
        <v>4880</v>
      </c>
      <c r="C1672" s="7" t="s">
        <v>4881</v>
      </c>
      <c r="D1672" s="8" t="s">
        <v>8</v>
      </c>
      <c r="E1672" s="8" t="s">
        <v>108</v>
      </c>
      <c r="F1672" s="8" t="s">
        <v>10175</v>
      </c>
      <c r="G1672" s="8" t="s">
        <v>10175</v>
      </c>
      <c r="H1672" s="7" t="s">
        <v>4882</v>
      </c>
      <c r="I1672" s="7" t="s">
        <v>14</v>
      </c>
      <c r="J1672" s="7" t="s">
        <v>15</v>
      </c>
      <c r="K1672" s="7" t="s">
        <v>35</v>
      </c>
      <c r="L1672" s="7" t="s">
        <v>32</v>
      </c>
      <c r="M1672" s="8" t="s">
        <v>11</v>
      </c>
      <c r="N1672" s="23">
        <v>1</v>
      </c>
      <c r="O1672" s="22">
        <v>342087.6</v>
      </c>
      <c r="P1672" s="22">
        <v>342087.6</v>
      </c>
      <c r="Q1672" s="9">
        <f t="shared" si="256"/>
        <v>342087.6</v>
      </c>
      <c r="R1672" s="9">
        <f t="shared" si="257"/>
        <v>342087.6</v>
      </c>
      <c r="S1672" s="10">
        <f t="shared" si="258"/>
        <v>0</v>
      </c>
      <c r="T1672" s="11" t="s">
        <v>4885</v>
      </c>
      <c r="V1672" s="10">
        <f t="shared" si="259"/>
        <v>0</v>
      </c>
      <c r="W1672" s="10" t="e">
        <f>#REF!-V1672</f>
        <v>#REF!</v>
      </c>
    </row>
    <row r="1673" spans="1:23" x14ac:dyDescent="0.25">
      <c r="A1673" s="7">
        <f t="shared" ref="A1673:A1736" si="260">A1672+1</f>
        <v>1667</v>
      </c>
      <c r="B1673" s="7" t="s">
        <v>4886</v>
      </c>
      <c r="C1673" s="7" t="s">
        <v>4887</v>
      </c>
      <c r="D1673" s="8" t="s">
        <v>8</v>
      </c>
      <c r="E1673" s="8" t="s">
        <v>108</v>
      </c>
      <c r="F1673" s="8" t="s">
        <v>10175</v>
      </c>
      <c r="G1673" s="8" t="s">
        <v>10175</v>
      </c>
      <c r="H1673" s="7" t="s">
        <v>51</v>
      </c>
      <c r="I1673" s="7" t="s">
        <v>14</v>
      </c>
      <c r="J1673" s="7" t="s">
        <v>15</v>
      </c>
      <c r="K1673" s="7" t="s">
        <v>35</v>
      </c>
      <c r="L1673" s="7" t="s">
        <v>32</v>
      </c>
      <c r="M1673" s="8" t="s">
        <v>11</v>
      </c>
      <c r="N1673" s="23">
        <v>2</v>
      </c>
      <c r="O1673" s="22">
        <v>22176.68</v>
      </c>
      <c r="P1673" s="22">
        <v>44353.35</v>
      </c>
      <c r="Q1673" s="9">
        <f t="shared" si="256"/>
        <v>22176.68</v>
      </c>
      <c r="R1673" s="9">
        <f t="shared" si="257"/>
        <v>44353.35</v>
      </c>
      <c r="S1673" s="10">
        <f t="shared" si="258"/>
        <v>0</v>
      </c>
      <c r="T1673" s="11" t="s">
        <v>4888</v>
      </c>
      <c r="V1673" s="10">
        <f t="shared" si="259"/>
        <v>0</v>
      </c>
      <c r="W1673" s="10" t="e">
        <f>#REF!-V1673</f>
        <v>#REF!</v>
      </c>
    </row>
    <row r="1674" spans="1:23" x14ac:dyDescent="0.25">
      <c r="A1674" s="7">
        <f t="shared" si="260"/>
        <v>1668</v>
      </c>
      <c r="B1674" s="7" t="s">
        <v>4889</v>
      </c>
      <c r="C1674" s="7" t="s">
        <v>4890</v>
      </c>
      <c r="D1674" s="8" t="s">
        <v>8</v>
      </c>
      <c r="E1674" s="8" t="s">
        <v>108</v>
      </c>
      <c r="F1674" s="8" t="s">
        <v>10175</v>
      </c>
      <c r="G1674" s="8" t="s">
        <v>10175</v>
      </c>
      <c r="H1674" s="7" t="s">
        <v>51</v>
      </c>
      <c r="I1674" s="7" t="s">
        <v>284</v>
      </c>
      <c r="J1674" s="7" t="s">
        <v>52</v>
      </c>
      <c r="K1674" s="7" t="s">
        <v>53</v>
      </c>
      <c r="L1674" s="7" t="s">
        <v>32</v>
      </c>
      <c r="M1674" s="8" t="s">
        <v>11</v>
      </c>
      <c r="N1674" s="23">
        <v>5</v>
      </c>
      <c r="O1674" s="22">
        <v>676.9</v>
      </c>
      <c r="P1674" s="22">
        <v>3384.5</v>
      </c>
      <c r="Q1674" s="9">
        <f t="shared" si="256"/>
        <v>676.9</v>
      </c>
      <c r="R1674" s="9">
        <f t="shared" si="257"/>
        <v>3384.5</v>
      </c>
      <c r="S1674" s="10">
        <f t="shared" si="258"/>
        <v>0</v>
      </c>
      <c r="T1674" s="11" t="s">
        <v>4892</v>
      </c>
      <c r="V1674" s="10">
        <f t="shared" si="259"/>
        <v>0</v>
      </c>
      <c r="W1674" s="10" t="e">
        <f>#REF!-V1674</f>
        <v>#REF!</v>
      </c>
    </row>
    <row r="1675" spans="1:23" x14ac:dyDescent="0.25">
      <c r="A1675" s="7">
        <f t="shared" si="260"/>
        <v>1669</v>
      </c>
      <c r="B1675" s="7" t="s">
        <v>4893</v>
      </c>
      <c r="C1675" s="7" t="s">
        <v>4895</v>
      </c>
      <c r="D1675" s="8" t="s">
        <v>8</v>
      </c>
      <c r="E1675" s="8" t="s">
        <v>108</v>
      </c>
      <c r="F1675" s="8" t="s">
        <v>42</v>
      </c>
      <c r="G1675" s="7" t="s">
        <v>109</v>
      </c>
      <c r="H1675" s="7" t="s">
        <v>51</v>
      </c>
      <c r="I1675" s="7" t="s">
        <v>14</v>
      </c>
      <c r="J1675" s="7" t="s">
        <v>52</v>
      </c>
      <c r="K1675" s="7" t="s">
        <v>53</v>
      </c>
      <c r="L1675" s="7" t="s">
        <v>110</v>
      </c>
      <c r="M1675" s="8" t="s">
        <v>11</v>
      </c>
      <c r="N1675" s="23">
        <v>1</v>
      </c>
      <c r="O1675" s="22">
        <v>6156</v>
      </c>
      <c r="P1675" s="22">
        <v>6156</v>
      </c>
      <c r="Q1675" s="9">
        <f t="shared" si="256"/>
        <v>6156</v>
      </c>
      <c r="R1675" s="9">
        <f t="shared" si="257"/>
        <v>6156</v>
      </c>
      <c r="S1675" s="10">
        <f t="shared" si="258"/>
        <v>0</v>
      </c>
      <c r="T1675" s="11" t="s">
        <v>4894</v>
      </c>
      <c r="V1675" s="10">
        <f t="shared" si="259"/>
        <v>0</v>
      </c>
      <c r="W1675" s="10" t="e">
        <f>#REF!-V1675</f>
        <v>#REF!</v>
      </c>
    </row>
    <row r="1676" spans="1:23" x14ac:dyDescent="0.25">
      <c r="A1676" s="7">
        <f t="shared" si="260"/>
        <v>1670</v>
      </c>
      <c r="B1676" s="7" t="s">
        <v>4896</v>
      </c>
      <c r="C1676" s="7" t="s">
        <v>4898</v>
      </c>
      <c r="D1676" s="8" t="s">
        <v>8</v>
      </c>
      <c r="E1676" s="8" t="s">
        <v>108</v>
      </c>
      <c r="F1676" s="8" t="s">
        <v>42</v>
      </c>
      <c r="G1676" s="7" t="s">
        <v>646</v>
      </c>
      <c r="H1676" s="7" t="s">
        <v>51</v>
      </c>
      <c r="I1676" s="7" t="s">
        <v>14</v>
      </c>
      <c r="J1676" s="7" t="s">
        <v>15</v>
      </c>
      <c r="K1676" s="7" t="s">
        <v>35</v>
      </c>
      <c r="L1676" s="7" t="s">
        <v>110</v>
      </c>
      <c r="M1676" s="8" t="s">
        <v>11</v>
      </c>
      <c r="N1676" s="23">
        <v>7</v>
      </c>
      <c r="O1676" s="22">
        <v>18300</v>
      </c>
      <c r="P1676" s="22">
        <v>128100</v>
      </c>
      <c r="Q1676" s="9">
        <f t="shared" si="256"/>
        <v>18300</v>
      </c>
      <c r="R1676" s="9">
        <f t="shared" si="257"/>
        <v>128100</v>
      </c>
      <c r="S1676" s="10">
        <f t="shared" si="258"/>
        <v>0</v>
      </c>
      <c r="T1676" s="11" t="s">
        <v>4897</v>
      </c>
      <c r="V1676" s="10">
        <f t="shared" si="259"/>
        <v>0</v>
      </c>
      <c r="W1676" s="10" t="e">
        <f>#REF!-V1676</f>
        <v>#REF!</v>
      </c>
    </row>
    <row r="1677" spans="1:23" x14ac:dyDescent="0.25">
      <c r="A1677" s="7">
        <f t="shared" si="260"/>
        <v>1671</v>
      </c>
      <c r="B1677" s="7" t="s">
        <v>4899</v>
      </c>
      <c r="C1677" s="7" t="s">
        <v>4901</v>
      </c>
      <c r="D1677" s="8" t="s">
        <v>8</v>
      </c>
      <c r="E1677" s="8" t="s">
        <v>108</v>
      </c>
      <c r="F1677" s="8" t="s">
        <v>42</v>
      </c>
      <c r="G1677" s="7" t="s">
        <v>109</v>
      </c>
      <c r="H1677" s="7" t="s">
        <v>51</v>
      </c>
      <c r="I1677" s="7" t="s">
        <v>14</v>
      </c>
      <c r="J1677" s="7" t="s">
        <v>15</v>
      </c>
      <c r="K1677" s="7" t="s">
        <v>35</v>
      </c>
      <c r="L1677" s="7" t="s">
        <v>110</v>
      </c>
      <c r="M1677" s="8" t="s">
        <v>11</v>
      </c>
      <c r="N1677" s="23">
        <v>1</v>
      </c>
      <c r="O1677" s="22">
        <v>763476.58</v>
      </c>
      <c r="P1677" s="22">
        <v>763476.58</v>
      </c>
      <c r="Q1677" s="9">
        <f t="shared" si="256"/>
        <v>763476.58</v>
      </c>
      <c r="R1677" s="9">
        <f t="shared" si="257"/>
        <v>763476.58</v>
      </c>
      <c r="S1677" s="10">
        <f t="shared" si="258"/>
        <v>0</v>
      </c>
      <c r="T1677" s="11" t="s">
        <v>4900</v>
      </c>
      <c r="V1677" s="10">
        <f t="shared" si="259"/>
        <v>0</v>
      </c>
      <c r="W1677" s="10" t="e">
        <f>#REF!-V1677</f>
        <v>#REF!</v>
      </c>
    </row>
    <row r="1678" spans="1:23" x14ac:dyDescent="0.25">
      <c r="A1678" s="7">
        <f t="shared" si="260"/>
        <v>1672</v>
      </c>
      <c r="B1678" s="7" t="s">
        <v>4902</v>
      </c>
      <c r="C1678" s="7" t="s">
        <v>4904</v>
      </c>
      <c r="D1678" s="8" t="s">
        <v>8</v>
      </c>
      <c r="E1678" s="8" t="s">
        <v>108</v>
      </c>
      <c r="F1678" s="8" t="s">
        <v>42</v>
      </c>
      <c r="G1678" s="7" t="s">
        <v>86</v>
      </c>
      <c r="H1678" s="7" t="s">
        <v>51</v>
      </c>
      <c r="I1678" s="7" t="s">
        <v>284</v>
      </c>
      <c r="J1678" s="7" t="s">
        <v>15</v>
      </c>
      <c r="K1678" s="7" t="s">
        <v>35</v>
      </c>
      <c r="L1678" s="7" t="s">
        <v>110</v>
      </c>
      <c r="M1678" s="8" t="s">
        <v>11</v>
      </c>
      <c r="N1678" s="23">
        <v>1</v>
      </c>
      <c r="O1678" s="22">
        <v>45373.93</v>
      </c>
      <c r="P1678" s="22">
        <v>45373.93</v>
      </c>
      <c r="Q1678" s="9">
        <f t="shared" si="256"/>
        <v>45373.93</v>
      </c>
      <c r="R1678" s="9">
        <f t="shared" si="257"/>
        <v>45373.93</v>
      </c>
      <c r="S1678" s="10">
        <f t="shared" si="258"/>
        <v>0</v>
      </c>
      <c r="T1678" s="11" t="s">
        <v>4903</v>
      </c>
      <c r="V1678" s="10">
        <f t="shared" si="259"/>
        <v>0</v>
      </c>
      <c r="W1678" s="10" t="e">
        <f>#REF!-V1678</f>
        <v>#REF!</v>
      </c>
    </row>
    <row r="1679" spans="1:23" x14ac:dyDescent="0.25">
      <c r="A1679" s="7">
        <f t="shared" si="260"/>
        <v>1673</v>
      </c>
      <c r="B1679" s="7" t="s">
        <v>4905</v>
      </c>
      <c r="C1679" s="7" t="s">
        <v>4907</v>
      </c>
      <c r="D1679" s="8" t="s">
        <v>8</v>
      </c>
      <c r="E1679" s="8" t="s">
        <v>108</v>
      </c>
      <c r="F1679" s="8" t="s">
        <v>42</v>
      </c>
      <c r="G1679" s="7" t="s">
        <v>646</v>
      </c>
      <c r="H1679" s="7" t="s">
        <v>51</v>
      </c>
      <c r="I1679" s="7" t="s">
        <v>14</v>
      </c>
      <c r="J1679" s="7" t="s">
        <v>15</v>
      </c>
      <c r="K1679" s="7" t="s">
        <v>35</v>
      </c>
      <c r="L1679" s="7" t="s">
        <v>110</v>
      </c>
      <c r="M1679" s="8" t="s">
        <v>11</v>
      </c>
      <c r="N1679" s="23">
        <v>2</v>
      </c>
      <c r="O1679" s="22">
        <v>54921.05</v>
      </c>
      <c r="P1679" s="22">
        <v>109842.1</v>
      </c>
      <c r="Q1679" s="9">
        <f t="shared" si="256"/>
        <v>54921.05</v>
      </c>
      <c r="R1679" s="9">
        <f t="shared" si="257"/>
        <v>109842.1</v>
      </c>
      <c r="S1679" s="10">
        <f t="shared" si="258"/>
        <v>0</v>
      </c>
      <c r="T1679" s="11" t="s">
        <v>4906</v>
      </c>
      <c r="V1679" s="10">
        <f t="shared" si="259"/>
        <v>0</v>
      </c>
      <c r="W1679" s="10" t="e">
        <f>#REF!-V1679</f>
        <v>#REF!</v>
      </c>
    </row>
    <row r="1680" spans="1:23" x14ac:dyDescent="0.25">
      <c r="A1680" s="7">
        <f t="shared" si="260"/>
        <v>1674</v>
      </c>
      <c r="B1680" s="7" t="s">
        <v>4908</v>
      </c>
      <c r="C1680" s="7" t="s">
        <v>4910</v>
      </c>
      <c r="D1680" s="8" t="s">
        <v>8</v>
      </c>
      <c r="E1680" s="8" t="s">
        <v>108</v>
      </c>
      <c r="F1680" s="8" t="s">
        <v>42</v>
      </c>
      <c r="G1680" s="7" t="s">
        <v>495</v>
      </c>
      <c r="H1680" s="7" t="s">
        <v>51</v>
      </c>
      <c r="I1680" s="7" t="s">
        <v>14</v>
      </c>
      <c r="J1680" s="7" t="s">
        <v>15</v>
      </c>
      <c r="K1680" s="7" t="s">
        <v>35</v>
      </c>
      <c r="L1680" s="7" t="s">
        <v>110</v>
      </c>
      <c r="M1680" s="8" t="s">
        <v>11</v>
      </c>
      <c r="N1680" s="23">
        <v>4</v>
      </c>
      <c r="O1680" s="22">
        <v>1656593.79</v>
      </c>
      <c r="P1680" s="22">
        <v>6626375.1500000004</v>
      </c>
      <c r="Q1680" s="9">
        <f t="shared" si="256"/>
        <v>1656593.79</v>
      </c>
      <c r="R1680" s="9">
        <f t="shared" si="257"/>
        <v>6626375.1500000004</v>
      </c>
      <c r="S1680" s="10">
        <f t="shared" si="258"/>
        <v>0</v>
      </c>
      <c r="T1680" s="11" t="s">
        <v>4909</v>
      </c>
      <c r="V1680" s="10">
        <f t="shared" si="259"/>
        <v>0</v>
      </c>
      <c r="W1680" s="10" t="e">
        <f>#REF!-V1680</f>
        <v>#REF!</v>
      </c>
    </row>
    <row r="1681" spans="1:23" x14ac:dyDescent="0.25">
      <c r="A1681" s="7">
        <f t="shared" si="260"/>
        <v>1675</v>
      </c>
      <c r="B1681" s="7" t="s">
        <v>4908</v>
      </c>
      <c r="C1681" s="7" t="s">
        <v>4910</v>
      </c>
      <c r="D1681" s="8" t="s">
        <v>8</v>
      </c>
      <c r="E1681" s="8" t="s">
        <v>108</v>
      </c>
      <c r="F1681" s="8" t="s">
        <v>42</v>
      </c>
      <c r="G1681" s="7" t="s">
        <v>495</v>
      </c>
      <c r="H1681" s="7" t="s">
        <v>51</v>
      </c>
      <c r="I1681" s="7" t="s">
        <v>284</v>
      </c>
      <c r="J1681" s="7" t="s">
        <v>15</v>
      </c>
      <c r="K1681" s="7" t="s">
        <v>35</v>
      </c>
      <c r="L1681" s="7" t="s">
        <v>110</v>
      </c>
      <c r="M1681" s="8" t="s">
        <v>11</v>
      </c>
      <c r="N1681" s="23">
        <v>2</v>
      </c>
      <c r="O1681" s="22">
        <v>1657441.25</v>
      </c>
      <c r="P1681" s="22">
        <v>3314882.5</v>
      </c>
      <c r="Q1681" s="9">
        <f t="shared" si="256"/>
        <v>1657441.25</v>
      </c>
      <c r="R1681" s="9">
        <f t="shared" si="257"/>
        <v>3314882.5</v>
      </c>
      <c r="S1681" s="10">
        <f t="shared" si="258"/>
        <v>0</v>
      </c>
      <c r="T1681" s="11" t="s">
        <v>4911</v>
      </c>
      <c r="V1681" s="10">
        <f t="shared" si="259"/>
        <v>0</v>
      </c>
      <c r="W1681" s="10" t="e">
        <f>#REF!-V1681</f>
        <v>#REF!</v>
      </c>
    </row>
    <row r="1682" spans="1:23" x14ac:dyDescent="0.25">
      <c r="A1682" s="7">
        <f t="shared" si="260"/>
        <v>1676</v>
      </c>
      <c r="B1682" s="7" t="s">
        <v>4912</v>
      </c>
      <c r="C1682" s="7" t="s">
        <v>4914</v>
      </c>
      <c r="D1682" s="8" t="s">
        <v>8</v>
      </c>
      <c r="E1682" s="8" t="s">
        <v>108</v>
      </c>
      <c r="F1682" s="8" t="s">
        <v>42</v>
      </c>
      <c r="G1682" s="7" t="s">
        <v>3394</v>
      </c>
      <c r="H1682" s="7" t="s">
        <v>51</v>
      </c>
      <c r="I1682" s="7" t="s">
        <v>14</v>
      </c>
      <c r="J1682" s="7" t="s">
        <v>15</v>
      </c>
      <c r="K1682" s="7" t="s">
        <v>35</v>
      </c>
      <c r="L1682" s="7" t="s">
        <v>110</v>
      </c>
      <c r="M1682" s="8" t="s">
        <v>11</v>
      </c>
      <c r="N1682" s="23">
        <v>1</v>
      </c>
      <c r="O1682" s="22">
        <v>1609622.39</v>
      </c>
      <c r="P1682" s="22">
        <v>1609622.39</v>
      </c>
      <c r="Q1682" s="9">
        <f t="shared" si="256"/>
        <v>1609622.39</v>
      </c>
      <c r="R1682" s="9">
        <f t="shared" si="257"/>
        <v>1609622.39</v>
      </c>
      <c r="S1682" s="10">
        <f t="shared" si="258"/>
        <v>0</v>
      </c>
      <c r="T1682" s="11" t="s">
        <v>4913</v>
      </c>
      <c r="V1682" s="10">
        <f t="shared" si="259"/>
        <v>0</v>
      </c>
      <c r="W1682" s="10" t="e">
        <f>#REF!-V1682</f>
        <v>#REF!</v>
      </c>
    </row>
    <row r="1683" spans="1:23" x14ac:dyDescent="0.25">
      <c r="A1683" s="7">
        <f t="shared" si="260"/>
        <v>1677</v>
      </c>
      <c r="B1683" s="7" t="s">
        <v>4915</v>
      </c>
      <c r="C1683" s="7" t="s">
        <v>4917</v>
      </c>
      <c r="D1683" s="8" t="s">
        <v>8</v>
      </c>
      <c r="E1683" s="8" t="s">
        <v>108</v>
      </c>
      <c r="F1683" s="8" t="s">
        <v>42</v>
      </c>
      <c r="G1683" s="7" t="s">
        <v>495</v>
      </c>
      <c r="H1683" s="7" t="s">
        <v>51</v>
      </c>
      <c r="I1683" s="7" t="s">
        <v>14</v>
      </c>
      <c r="J1683" s="7" t="s">
        <v>15</v>
      </c>
      <c r="K1683" s="7" t="s">
        <v>35</v>
      </c>
      <c r="L1683" s="7" t="s">
        <v>110</v>
      </c>
      <c r="M1683" s="8" t="s">
        <v>11</v>
      </c>
      <c r="N1683" s="23">
        <v>3</v>
      </c>
      <c r="O1683" s="22">
        <v>1657970.25</v>
      </c>
      <c r="P1683" s="22">
        <v>4973910.75</v>
      </c>
      <c r="Q1683" s="9">
        <f t="shared" si="256"/>
        <v>1657970.25</v>
      </c>
      <c r="R1683" s="9">
        <f t="shared" si="257"/>
        <v>4973910.75</v>
      </c>
      <c r="S1683" s="10">
        <f t="shared" si="258"/>
        <v>0</v>
      </c>
      <c r="T1683" s="11" t="s">
        <v>4916</v>
      </c>
      <c r="V1683" s="10">
        <f t="shared" si="259"/>
        <v>0</v>
      </c>
      <c r="W1683" s="10" t="e">
        <f>#REF!-V1683</f>
        <v>#REF!</v>
      </c>
    </row>
    <row r="1684" spans="1:23" x14ac:dyDescent="0.25">
      <c r="A1684" s="7">
        <f t="shared" si="260"/>
        <v>1678</v>
      </c>
      <c r="B1684" s="7" t="s">
        <v>4918</v>
      </c>
      <c r="C1684" s="7" t="s">
        <v>4919</v>
      </c>
      <c r="D1684" s="8" t="s">
        <v>8</v>
      </c>
      <c r="E1684" s="8" t="s">
        <v>108</v>
      </c>
      <c r="F1684" s="8" t="s">
        <v>10175</v>
      </c>
      <c r="G1684" s="8" t="s">
        <v>10175</v>
      </c>
      <c r="H1684" s="7" t="s">
        <v>51</v>
      </c>
      <c r="I1684" s="7" t="s">
        <v>14</v>
      </c>
      <c r="J1684" s="7" t="s">
        <v>15</v>
      </c>
      <c r="K1684" s="7" t="s">
        <v>35</v>
      </c>
      <c r="L1684" s="7" t="s">
        <v>32</v>
      </c>
      <c r="M1684" s="8" t="s">
        <v>11</v>
      </c>
      <c r="N1684" s="23">
        <v>1</v>
      </c>
      <c r="O1684" s="22">
        <v>13017.89</v>
      </c>
      <c r="P1684" s="22">
        <v>13017.89</v>
      </c>
      <c r="Q1684" s="9">
        <f t="shared" si="256"/>
        <v>13017.89</v>
      </c>
      <c r="R1684" s="9">
        <f t="shared" si="257"/>
        <v>13017.89</v>
      </c>
      <c r="S1684" s="10">
        <f t="shared" si="258"/>
        <v>0</v>
      </c>
      <c r="T1684" s="11" t="s">
        <v>4920</v>
      </c>
      <c r="V1684" s="10">
        <f t="shared" si="259"/>
        <v>0</v>
      </c>
      <c r="W1684" s="10" t="e">
        <f>#REF!-V1684</f>
        <v>#REF!</v>
      </c>
    </row>
    <row r="1685" spans="1:23" x14ac:dyDescent="0.25">
      <c r="A1685" s="7">
        <f t="shared" si="260"/>
        <v>1679</v>
      </c>
      <c r="B1685" s="7" t="s">
        <v>4921</v>
      </c>
      <c r="C1685" s="7" t="s">
        <v>4923</v>
      </c>
      <c r="D1685" s="8" t="s">
        <v>8</v>
      </c>
      <c r="E1685" s="8" t="s">
        <v>108</v>
      </c>
      <c r="F1685" s="8" t="s">
        <v>42</v>
      </c>
      <c r="G1685" s="7" t="s">
        <v>109</v>
      </c>
      <c r="H1685" s="7" t="s">
        <v>51</v>
      </c>
      <c r="I1685" s="7" t="s">
        <v>14</v>
      </c>
      <c r="J1685" s="7" t="s">
        <v>15</v>
      </c>
      <c r="K1685" s="7" t="s">
        <v>35</v>
      </c>
      <c r="L1685" s="7" t="s">
        <v>110</v>
      </c>
      <c r="M1685" s="8" t="s">
        <v>11</v>
      </c>
      <c r="N1685" s="23">
        <v>2</v>
      </c>
      <c r="O1685" s="22">
        <v>364288.35</v>
      </c>
      <c r="P1685" s="22">
        <v>728576.7</v>
      </c>
      <c r="Q1685" s="9">
        <f t="shared" si="256"/>
        <v>364288.35</v>
      </c>
      <c r="R1685" s="9">
        <f t="shared" si="257"/>
        <v>728576.7</v>
      </c>
      <c r="S1685" s="10">
        <f t="shared" si="258"/>
        <v>0</v>
      </c>
      <c r="T1685" s="11" t="s">
        <v>4922</v>
      </c>
      <c r="V1685" s="10">
        <f t="shared" si="259"/>
        <v>0</v>
      </c>
      <c r="W1685" s="10" t="e">
        <f>#REF!-V1685</f>
        <v>#REF!</v>
      </c>
    </row>
    <row r="1686" spans="1:23" x14ac:dyDescent="0.25">
      <c r="A1686" s="7">
        <f t="shared" si="260"/>
        <v>1680</v>
      </c>
      <c r="B1686" s="7" t="s">
        <v>4924</v>
      </c>
      <c r="C1686" s="7" t="s">
        <v>4926</v>
      </c>
      <c r="D1686" s="8" t="s">
        <v>8</v>
      </c>
      <c r="E1686" s="8" t="s">
        <v>108</v>
      </c>
      <c r="F1686" s="8" t="s">
        <v>42</v>
      </c>
      <c r="G1686" s="7" t="s">
        <v>109</v>
      </c>
      <c r="H1686" s="7" t="s">
        <v>51</v>
      </c>
      <c r="I1686" s="7" t="s">
        <v>14</v>
      </c>
      <c r="J1686" s="7" t="s">
        <v>15</v>
      </c>
      <c r="K1686" s="7" t="s">
        <v>35</v>
      </c>
      <c r="L1686" s="7" t="s">
        <v>110</v>
      </c>
      <c r="M1686" s="8" t="s">
        <v>11</v>
      </c>
      <c r="N1686" s="23">
        <v>3</v>
      </c>
      <c r="O1686" s="22">
        <v>14692.06</v>
      </c>
      <c r="P1686" s="22">
        <v>44076.18</v>
      </c>
      <c r="Q1686" s="9">
        <f t="shared" si="256"/>
        <v>14692.06</v>
      </c>
      <c r="R1686" s="9">
        <f t="shared" si="257"/>
        <v>44076.18</v>
      </c>
      <c r="S1686" s="10">
        <f t="shared" si="258"/>
        <v>0</v>
      </c>
      <c r="T1686" s="11" t="s">
        <v>4925</v>
      </c>
      <c r="V1686" s="10">
        <f t="shared" si="259"/>
        <v>0</v>
      </c>
      <c r="W1686" s="10" t="e">
        <f>#REF!-V1686</f>
        <v>#REF!</v>
      </c>
    </row>
    <row r="1687" spans="1:23" x14ac:dyDescent="0.25">
      <c r="A1687" s="7">
        <f t="shared" si="260"/>
        <v>1681</v>
      </c>
      <c r="B1687" s="7" t="s">
        <v>4927</v>
      </c>
      <c r="C1687" s="7" t="s">
        <v>4929</v>
      </c>
      <c r="D1687" s="8" t="s">
        <v>8</v>
      </c>
      <c r="E1687" s="8" t="s">
        <v>108</v>
      </c>
      <c r="F1687" s="8" t="s">
        <v>42</v>
      </c>
      <c r="G1687" s="7" t="s">
        <v>3394</v>
      </c>
      <c r="H1687" s="7" t="s">
        <v>51</v>
      </c>
      <c r="I1687" s="7" t="s">
        <v>14</v>
      </c>
      <c r="J1687" s="7" t="s">
        <v>15</v>
      </c>
      <c r="K1687" s="7" t="s">
        <v>35</v>
      </c>
      <c r="L1687" s="7" t="s">
        <v>110</v>
      </c>
      <c r="M1687" s="8" t="s">
        <v>11</v>
      </c>
      <c r="N1687" s="23">
        <v>1</v>
      </c>
      <c r="O1687" s="22">
        <v>396142.37</v>
      </c>
      <c r="P1687" s="22">
        <v>396142.37</v>
      </c>
      <c r="Q1687" s="9">
        <f t="shared" si="256"/>
        <v>396142.37</v>
      </c>
      <c r="R1687" s="9">
        <f t="shared" si="257"/>
        <v>396142.37</v>
      </c>
      <c r="S1687" s="10">
        <f t="shared" si="258"/>
        <v>0</v>
      </c>
      <c r="T1687" s="11" t="s">
        <v>4928</v>
      </c>
      <c r="V1687" s="10">
        <f t="shared" si="259"/>
        <v>0</v>
      </c>
      <c r="W1687" s="10" t="e">
        <f>#REF!-V1687</f>
        <v>#REF!</v>
      </c>
    </row>
    <row r="1688" spans="1:23" x14ac:dyDescent="0.25">
      <c r="A1688" s="7">
        <f t="shared" si="260"/>
        <v>1682</v>
      </c>
      <c r="B1688" s="7" t="s">
        <v>4930</v>
      </c>
      <c r="C1688" s="7" t="s">
        <v>4932</v>
      </c>
      <c r="D1688" s="8" t="s">
        <v>8</v>
      </c>
      <c r="E1688" s="8" t="s">
        <v>108</v>
      </c>
      <c r="F1688" s="8" t="s">
        <v>42</v>
      </c>
      <c r="G1688" s="7" t="s">
        <v>3458</v>
      </c>
      <c r="H1688" s="7" t="s">
        <v>51</v>
      </c>
      <c r="I1688" s="7" t="s">
        <v>14</v>
      </c>
      <c r="J1688" s="7" t="s">
        <v>15</v>
      </c>
      <c r="K1688" s="7" t="s">
        <v>35</v>
      </c>
      <c r="L1688" s="7" t="s">
        <v>110</v>
      </c>
      <c r="M1688" s="8" t="s">
        <v>11</v>
      </c>
      <c r="N1688" s="23">
        <v>1</v>
      </c>
      <c r="O1688" s="22">
        <v>354801.62</v>
      </c>
      <c r="P1688" s="22">
        <v>354801.62</v>
      </c>
      <c r="Q1688" s="9">
        <f t="shared" si="256"/>
        <v>354801.62</v>
      </c>
      <c r="R1688" s="9">
        <f t="shared" si="257"/>
        <v>354801.62</v>
      </c>
      <c r="S1688" s="10">
        <f t="shared" si="258"/>
        <v>0</v>
      </c>
      <c r="T1688" s="11" t="s">
        <v>4931</v>
      </c>
      <c r="V1688" s="10">
        <f t="shared" si="259"/>
        <v>0</v>
      </c>
      <c r="W1688" s="10" t="e">
        <f>#REF!-V1688</f>
        <v>#REF!</v>
      </c>
    </row>
    <row r="1689" spans="1:23" x14ac:dyDescent="0.25">
      <c r="A1689" s="7">
        <f t="shared" si="260"/>
        <v>1683</v>
      </c>
      <c r="B1689" s="7" t="s">
        <v>4933</v>
      </c>
      <c r="C1689" s="7" t="s">
        <v>4878</v>
      </c>
      <c r="D1689" s="8" t="s">
        <v>8</v>
      </c>
      <c r="E1689" s="8" t="s">
        <v>108</v>
      </c>
      <c r="F1689" s="8" t="s">
        <v>42</v>
      </c>
      <c r="G1689" s="7" t="s">
        <v>86</v>
      </c>
      <c r="H1689" s="7" t="s">
        <v>51</v>
      </c>
      <c r="I1689" s="7" t="s">
        <v>14</v>
      </c>
      <c r="J1689" s="7" t="s">
        <v>15</v>
      </c>
      <c r="K1689" s="7" t="s">
        <v>35</v>
      </c>
      <c r="L1689" s="7" t="s">
        <v>110</v>
      </c>
      <c r="M1689" s="8" t="s">
        <v>11</v>
      </c>
      <c r="N1689" s="23">
        <v>2</v>
      </c>
      <c r="O1689" s="22">
        <v>927.26</v>
      </c>
      <c r="P1689" s="22">
        <v>1854.52</v>
      </c>
      <c r="Q1689" s="9">
        <f t="shared" si="256"/>
        <v>927.26</v>
      </c>
      <c r="R1689" s="9">
        <f t="shared" si="257"/>
        <v>1854.52</v>
      </c>
      <c r="S1689" s="10">
        <f t="shared" si="258"/>
        <v>0</v>
      </c>
      <c r="T1689" s="11" t="s">
        <v>4934</v>
      </c>
      <c r="V1689" s="10">
        <f t="shared" si="259"/>
        <v>0</v>
      </c>
      <c r="W1689" s="10" t="e">
        <f>#REF!-V1689</f>
        <v>#REF!</v>
      </c>
    </row>
    <row r="1690" spans="1:23" x14ac:dyDescent="0.25">
      <c r="A1690" s="7">
        <f t="shared" si="260"/>
        <v>1684</v>
      </c>
      <c r="B1690" s="7" t="s">
        <v>4935</v>
      </c>
      <c r="C1690" s="7" t="s">
        <v>4937</v>
      </c>
      <c r="D1690" s="8" t="s">
        <v>235</v>
      </c>
      <c r="E1690" s="8" t="s">
        <v>322</v>
      </c>
      <c r="F1690" s="8" t="s">
        <v>10175</v>
      </c>
      <c r="G1690" s="8" t="s">
        <v>10175</v>
      </c>
      <c r="H1690" s="7" t="s">
        <v>83</v>
      </c>
      <c r="I1690" s="7" t="s">
        <v>14</v>
      </c>
      <c r="J1690" s="7" t="s">
        <v>52</v>
      </c>
      <c r="K1690" s="7" t="s">
        <v>35</v>
      </c>
      <c r="L1690" s="7" t="s">
        <v>32</v>
      </c>
      <c r="M1690" s="8" t="s">
        <v>11</v>
      </c>
      <c r="N1690" s="23">
        <v>1</v>
      </c>
      <c r="O1690" s="22">
        <v>6874.85</v>
      </c>
      <c r="P1690" s="22">
        <v>6874.85</v>
      </c>
      <c r="Q1690" s="9">
        <f>VLOOKUP(T1690,[1]Sheet1!$R$2:$S$2054,2,0)</f>
        <v>2045</v>
      </c>
      <c r="R1690" s="9">
        <f>N1690*Q1690</f>
        <v>2045</v>
      </c>
      <c r="S1690" s="10">
        <f>ROUND(P1690-R1690,2)</f>
        <v>4829.8500000000004</v>
      </c>
      <c r="T1690" s="11" t="s">
        <v>4936</v>
      </c>
      <c r="V1690" s="10">
        <f t="shared" si="259"/>
        <v>4829.8500000000004</v>
      </c>
      <c r="W1690" s="10" t="e">
        <f>#REF!-V1690</f>
        <v>#REF!</v>
      </c>
    </row>
    <row r="1691" spans="1:23" x14ac:dyDescent="0.25">
      <c r="A1691" s="7">
        <f t="shared" si="260"/>
        <v>1685</v>
      </c>
      <c r="B1691" s="7" t="s">
        <v>4938</v>
      </c>
      <c r="C1691" s="7" t="s">
        <v>4940</v>
      </c>
      <c r="D1691" s="8" t="s">
        <v>8</v>
      </c>
      <c r="E1691" s="8" t="s">
        <v>108</v>
      </c>
      <c r="F1691" s="8" t="s">
        <v>42</v>
      </c>
      <c r="G1691" s="7" t="s">
        <v>109</v>
      </c>
      <c r="H1691" s="7" t="s">
        <v>51</v>
      </c>
      <c r="I1691" s="7" t="s">
        <v>284</v>
      </c>
      <c r="J1691" s="7" t="s">
        <v>15</v>
      </c>
      <c r="K1691" s="7" t="s">
        <v>35</v>
      </c>
      <c r="L1691" s="7" t="s">
        <v>110</v>
      </c>
      <c r="M1691" s="8" t="s">
        <v>11</v>
      </c>
      <c r="N1691" s="23">
        <v>4</v>
      </c>
      <c r="O1691" s="22">
        <v>15486.92</v>
      </c>
      <c r="P1691" s="22">
        <v>61947.68</v>
      </c>
      <c r="Q1691" s="9">
        <f t="shared" ref="Q1691:R1693" si="261">O1691</f>
        <v>15486.92</v>
      </c>
      <c r="R1691" s="9">
        <f t="shared" si="261"/>
        <v>61947.68</v>
      </c>
      <c r="S1691" s="10">
        <f>P1691-R1691</f>
        <v>0</v>
      </c>
      <c r="T1691" s="11" t="s">
        <v>4939</v>
      </c>
      <c r="V1691" s="10">
        <f t="shared" si="259"/>
        <v>0</v>
      </c>
      <c r="W1691" s="10" t="e">
        <f>#REF!-V1691</f>
        <v>#REF!</v>
      </c>
    </row>
    <row r="1692" spans="1:23" x14ac:dyDescent="0.25">
      <c r="A1692" s="7">
        <f t="shared" si="260"/>
        <v>1686</v>
      </c>
      <c r="B1692" s="7" t="s">
        <v>4941</v>
      </c>
      <c r="C1692" s="7" t="s">
        <v>4943</v>
      </c>
      <c r="D1692" s="8" t="s">
        <v>8</v>
      </c>
      <c r="E1692" s="8" t="s">
        <v>108</v>
      </c>
      <c r="F1692" s="8" t="s">
        <v>42</v>
      </c>
      <c r="G1692" s="7" t="s">
        <v>109</v>
      </c>
      <c r="H1692" s="7" t="s">
        <v>51</v>
      </c>
      <c r="I1692" s="7" t="s">
        <v>14</v>
      </c>
      <c r="J1692" s="7" t="s">
        <v>15</v>
      </c>
      <c r="K1692" s="7" t="s">
        <v>35</v>
      </c>
      <c r="L1692" s="7" t="s">
        <v>1067</v>
      </c>
      <c r="M1692" s="8" t="s">
        <v>11</v>
      </c>
      <c r="N1692" s="23">
        <v>3</v>
      </c>
      <c r="O1692" s="22">
        <v>163458.43</v>
      </c>
      <c r="P1692" s="22">
        <v>490375.29</v>
      </c>
      <c r="Q1692" s="9">
        <f t="shared" si="261"/>
        <v>163458.43</v>
      </c>
      <c r="R1692" s="9">
        <f t="shared" si="261"/>
        <v>490375.29</v>
      </c>
      <c r="S1692" s="10">
        <f>P1692-R1692</f>
        <v>0</v>
      </c>
      <c r="T1692" s="11" t="s">
        <v>4942</v>
      </c>
      <c r="V1692" s="10">
        <f t="shared" si="259"/>
        <v>0</v>
      </c>
      <c r="W1692" s="10" t="e">
        <f>#REF!-V1692</f>
        <v>#REF!</v>
      </c>
    </row>
    <row r="1693" spans="1:23" x14ac:dyDescent="0.25">
      <c r="A1693" s="7">
        <f t="shared" si="260"/>
        <v>1687</v>
      </c>
      <c r="B1693" s="7" t="s">
        <v>4941</v>
      </c>
      <c r="C1693" s="7" t="s">
        <v>4943</v>
      </c>
      <c r="D1693" s="8" t="s">
        <v>8</v>
      </c>
      <c r="E1693" s="8" t="s">
        <v>108</v>
      </c>
      <c r="F1693" s="8" t="s">
        <v>42</v>
      </c>
      <c r="G1693" s="7" t="s">
        <v>646</v>
      </c>
      <c r="H1693" s="7" t="s">
        <v>51</v>
      </c>
      <c r="I1693" s="7" t="s">
        <v>14</v>
      </c>
      <c r="J1693" s="7" t="s">
        <v>15</v>
      </c>
      <c r="K1693" s="7" t="s">
        <v>35</v>
      </c>
      <c r="L1693" s="7" t="s">
        <v>1067</v>
      </c>
      <c r="M1693" s="8" t="s">
        <v>11</v>
      </c>
      <c r="N1693" s="23">
        <v>2</v>
      </c>
      <c r="O1693" s="22">
        <v>163458.43</v>
      </c>
      <c r="P1693" s="22">
        <v>326916.86</v>
      </c>
      <c r="Q1693" s="9">
        <f t="shared" si="261"/>
        <v>163458.43</v>
      </c>
      <c r="R1693" s="9">
        <f t="shared" si="261"/>
        <v>326916.86</v>
      </c>
      <c r="S1693" s="10">
        <f>P1693-R1693</f>
        <v>0</v>
      </c>
      <c r="T1693" s="11" t="s">
        <v>4944</v>
      </c>
      <c r="V1693" s="10">
        <f t="shared" si="259"/>
        <v>0</v>
      </c>
      <c r="W1693" s="10" t="e">
        <f>#REF!-V1693</f>
        <v>#REF!</v>
      </c>
    </row>
    <row r="1694" spans="1:23" x14ac:dyDescent="0.25">
      <c r="A1694" s="7">
        <f t="shared" si="260"/>
        <v>1688</v>
      </c>
      <c r="B1694" s="7" t="s">
        <v>4945</v>
      </c>
      <c r="C1694" s="7" t="s">
        <v>4946</v>
      </c>
      <c r="D1694" s="8" t="s">
        <v>8</v>
      </c>
      <c r="E1694" s="8" t="s">
        <v>41</v>
      </c>
      <c r="F1694" s="8" t="s">
        <v>10175</v>
      </c>
      <c r="G1694" s="8" t="s">
        <v>10175</v>
      </c>
      <c r="H1694" s="7" t="s">
        <v>51</v>
      </c>
      <c r="I1694" s="7" t="s">
        <v>14</v>
      </c>
      <c r="J1694" s="7" t="s">
        <v>52</v>
      </c>
      <c r="K1694" s="7" t="s">
        <v>53</v>
      </c>
      <c r="L1694" s="7" t="s">
        <v>32</v>
      </c>
      <c r="M1694" s="8" t="s">
        <v>11</v>
      </c>
      <c r="N1694" s="23">
        <v>2</v>
      </c>
      <c r="O1694" s="22">
        <v>2974.63</v>
      </c>
      <c r="P1694" s="22">
        <v>5949.25</v>
      </c>
      <c r="Q1694" s="9">
        <f>VLOOKUP(T1694,[1]Sheet1!$R$2:$S$2054,2,0)</f>
        <v>486.5</v>
      </c>
      <c r="R1694" s="9">
        <f>N1694*Q1694</f>
        <v>973</v>
      </c>
      <c r="S1694" s="10">
        <f>ROUND(P1694-R1694,2)</f>
        <v>4976.25</v>
      </c>
      <c r="T1694" s="11" t="s">
        <v>4947</v>
      </c>
      <c r="V1694" s="10">
        <f t="shared" si="259"/>
        <v>4976.25</v>
      </c>
      <c r="W1694" s="10" t="e">
        <f>#REF!-V1694</f>
        <v>#REF!</v>
      </c>
    </row>
    <row r="1695" spans="1:23" x14ac:dyDescent="0.25">
      <c r="A1695" s="7">
        <f t="shared" si="260"/>
        <v>1689</v>
      </c>
      <c r="B1695" s="7" t="s">
        <v>4948</v>
      </c>
      <c r="C1695" s="7" t="s">
        <v>4950</v>
      </c>
      <c r="D1695" s="8" t="s">
        <v>8</v>
      </c>
      <c r="E1695" s="8" t="s">
        <v>41</v>
      </c>
      <c r="F1695" s="8" t="s">
        <v>10175</v>
      </c>
      <c r="G1695" s="8" t="s">
        <v>10175</v>
      </c>
      <c r="H1695" s="7" t="s">
        <v>51</v>
      </c>
      <c r="I1695" s="7" t="s">
        <v>14</v>
      </c>
      <c r="J1695" s="7" t="s">
        <v>52</v>
      </c>
      <c r="K1695" s="7" t="s">
        <v>53</v>
      </c>
      <c r="L1695" s="7" t="s">
        <v>32</v>
      </c>
      <c r="M1695" s="8" t="s">
        <v>11</v>
      </c>
      <c r="N1695" s="23">
        <v>100</v>
      </c>
      <c r="O1695" s="22">
        <v>2.25</v>
      </c>
      <c r="P1695" s="22">
        <v>225.46</v>
      </c>
      <c r="Q1695" s="9">
        <f>VLOOKUP(T1695,[1]Sheet1!$R$2:$S$2054,2,0)</f>
        <v>0.37</v>
      </c>
      <c r="R1695" s="9">
        <f>N1695*Q1695</f>
        <v>37</v>
      </c>
      <c r="S1695" s="10">
        <f>ROUND(P1695-R1695,2)</f>
        <v>188.46</v>
      </c>
      <c r="T1695" s="11" t="s">
        <v>4949</v>
      </c>
      <c r="V1695" s="10">
        <f t="shared" si="259"/>
        <v>188.46</v>
      </c>
      <c r="W1695" s="10" t="e">
        <f>#REF!-V1695</f>
        <v>#REF!</v>
      </c>
    </row>
    <row r="1696" spans="1:23" x14ac:dyDescent="0.25">
      <c r="A1696" s="7">
        <f t="shared" si="260"/>
        <v>1690</v>
      </c>
      <c r="B1696" s="7" t="s">
        <v>4948</v>
      </c>
      <c r="C1696" s="7" t="s">
        <v>4950</v>
      </c>
      <c r="D1696" s="8" t="s">
        <v>8</v>
      </c>
      <c r="E1696" s="8" t="s">
        <v>41</v>
      </c>
      <c r="F1696" s="8" t="s">
        <v>10175</v>
      </c>
      <c r="G1696" s="8" t="s">
        <v>10175</v>
      </c>
      <c r="H1696" s="7" t="s">
        <v>51</v>
      </c>
      <c r="I1696" s="7" t="s">
        <v>14</v>
      </c>
      <c r="J1696" s="7" t="s">
        <v>52</v>
      </c>
      <c r="K1696" s="7" t="s">
        <v>53</v>
      </c>
      <c r="L1696" s="7" t="s">
        <v>32</v>
      </c>
      <c r="M1696" s="8" t="s">
        <v>11</v>
      </c>
      <c r="N1696" s="23">
        <v>132</v>
      </c>
      <c r="O1696" s="22">
        <v>2.25</v>
      </c>
      <c r="P1696" s="22">
        <v>297.60000000000002</v>
      </c>
      <c r="Q1696" s="9">
        <f>VLOOKUP(T1696,[1]Sheet1!$R$2:$S$2054,2,0)</f>
        <v>1.75</v>
      </c>
      <c r="R1696" s="9">
        <f>N1696*Q1696</f>
        <v>231</v>
      </c>
      <c r="S1696" s="10">
        <f>ROUND(P1696-R1696,2)</f>
        <v>66.599999999999994</v>
      </c>
      <c r="T1696" s="11" t="s">
        <v>4951</v>
      </c>
      <c r="V1696" s="10">
        <f t="shared" si="259"/>
        <v>66.600000000000023</v>
      </c>
      <c r="W1696" s="10" t="e">
        <f>#REF!-V1696</f>
        <v>#REF!</v>
      </c>
    </row>
    <row r="1697" spans="1:23" x14ac:dyDescent="0.25">
      <c r="A1697" s="7">
        <f t="shared" si="260"/>
        <v>1691</v>
      </c>
      <c r="B1697" s="7" t="s">
        <v>4952</v>
      </c>
      <c r="C1697" s="7" t="s">
        <v>4953</v>
      </c>
      <c r="D1697" s="8" t="s">
        <v>8</v>
      </c>
      <c r="E1697" s="8" t="s">
        <v>41</v>
      </c>
      <c r="F1697" s="8" t="s">
        <v>10175</v>
      </c>
      <c r="G1697" s="8" t="s">
        <v>10175</v>
      </c>
      <c r="H1697" s="7" t="s">
        <v>51</v>
      </c>
      <c r="I1697" s="7" t="s">
        <v>14</v>
      </c>
      <c r="J1697" s="7" t="s">
        <v>52</v>
      </c>
      <c r="K1697" s="7" t="s">
        <v>53</v>
      </c>
      <c r="L1697" s="7" t="s">
        <v>32</v>
      </c>
      <c r="M1697" s="8" t="s">
        <v>11</v>
      </c>
      <c r="N1697" s="23">
        <v>5</v>
      </c>
      <c r="O1697" s="22">
        <v>0.01</v>
      </c>
      <c r="P1697" s="22">
        <v>0.06</v>
      </c>
      <c r="Q1697" s="9">
        <f>O1697</f>
        <v>0.01</v>
      </c>
      <c r="R1697" s="9">
        <f>P1697</f>
        <v>0.06</v>
      </c>
      <c r="S1697" s="10">
        <f>P1697-R1697</f>
        <v>0</v>
      </c>
      <c r="T1697" s="11" t="s">
        <v>4954</v>
      </c>
      <c r="V1697" s="10">
        <f t="shared" si="259"/>
        <v>0</v>
      </c>
      <c r="W1697" s="10" t="e">
        <f>#REF!-V1697</f>
        <v>#REF!</v>
      </c>
    </row>
    <row r="1698" spans="1:23" x14ac:dyDescent="0.25">
      <c r="A1698" s="7">
        <f t="shared" si="260"/>
        <v>1692</v>
      </c>
      <c r="B1698" s="7" t="s">
        <v>4952</v>
      </c>
      <c r="C1698" s="7" t="s">
        <v>4953</v>
      </c>
      <c r="D1698" s="8" t="s">
        <v>8</v>
      </c>
      <c r="E1698" s="8" t="s">
        <v>41</v>
      </c>
      <c r="F1698" s="8" t="s">
        <v>10175</v>
      </c>
      <c r="G1698" s="8" t="s">
        <v>10175</v>
      </c>
      <c r="H1698" s="7" t="s">
        <v>51</v>
      </c>
      <c r="I1698" s="7" t="s">
        <v>14</v>
      </c>
      <c r="J1698" s="7" t="s">
        <v>52</v>
      </c>
      <c r="K1698" s="7" t="s">
        <v>53</v>
      </c>
      <c r="L1698" s="7" t="s">
        <v>32</v>
      </c>
      <c r="M1698" s="8" t="s">
        <v>11</v>
      </c>
      <c r="N1698" s="23">
        <v>6</v>
      </c>
      <c r="O1698" s="22">
        <v>0.01</v>
      </c>
      <c r="P1698" s="22">
        <v>0.06</v>
      </c>
      <c r="Q1698" s="9">
        <f>O1698</f>
        <v>0.01</v>
      </c>
      <c r="R1698" s="9">
        <f>P1698</f>
        <v>0.06</v>
      </c>
      <c r="S1698" s="10">
        <f>P1698-R1698</f>
        <v>0</v>
      </c>
      <c r="T1698" s="11" t="s">
        <v>4955</v>
      </c>
      <c r="V1698" s="10">
        <f t="shared" si="259"/>
        <v>0</v>
      </c>
      <c r="W1698" s="10" t="e">
        <f>#REF!-V1698</f>
        <v>#REF!</v>
      </c>
    </row>
    <row r="1699" spans="1:23" x14ac:dyDescent="0.25">
      <c r="A1699" s="7">
        <f t="shared" si="260"/>
        <v>1693</v>
      </c>
      <c r="B1699" s="7" t="s">
        <v>4956</v>
      </c>
      <c r="C1699" s="7" t="s">
        <v>4957</v>
      </c>
      <c r="D1699" s="8" t="s">
        <v>8</v>
      </c>
      <c r="E1699" s="8" t="s">
        <v>41</v>
      </c>
      <c r="F1699" s="8" t="s">
        <v>10175</v>
      </c>
      <c r="G1699" s="8" t="s">
        <v>10175</v>
      </c>
      <c r="H1699" s="7" t="s">
        <v>51</v>
      </c>
      <c r="I1699" s="7" t="s">
        <v>14</v>
      </c>
      <c r="J1699" s="7" t="s">
        <v>52</v>
      </c>
      <c r="K1699" s="7" t="s">
        <v>53</v>
      </c>
      <c r="L1699" s="7" t="s">
        <v>32</v>
      </c>
      <c r="M1699" s="8" t="s">
        <v>11</v>
      </c>
      <c r="N1699" s="23">
        <v>2</v>
      </c>
      <c r="O1699" s="22">
        <v>486.18</v>
      </c>
      <c r="P1699" s="22">
        <v>972.36</v>
      </c>
      <c r="Q1699" s="9">
        <f>VLOOKUP(T1699,[1]Sheet1!$R$2:$S$2054,2,0)</f>
        <v>85.5</v>
      </c>
      <c r="R1699" s="9">
        <f>N1699*Q1699</f>
        <v>171</v>
      </c>
      <c r="S1699" s="10">
        <f>ROUND(P1699-R1699,2)</f>
        <v>801.36</v>
      </c>
      <c r="T1699" s="11" t="s">
        <v>4958</v>
      </c>
      <c r="V1699" s="10">
        <f t="shared" si="259"/>
        <v>801.36</v>
      </c>
      <c r="W1699" s="10" t="e">
        <f>#REF!-V1699</f>
        <v>#REF!</v>
      </c>
    </row>
    <row r="1700" spans="1:23" x14ac:dyDescent="0.25">
      <c r="A1700" s="7">
        <f t="shared" si="260"/>
        <v>1694</v>
      </c>
      <c r="B1700" s="7" t="s">
        <v>4959</v>
      </c>
      <c r="C1700" s="7" t="s">
        <v>4960</v>
      </c>
      <c r="D1700" s="8" t="s">
        <v>8</v>
      </c>
      <c r="E1700" s="8" t="s">
        <v>41</v>
      </c>
      <c r="F1700" s="8" t="s">
        <v>10175</v>
      </c>
      <c r="G1700" s="8" t="s">
        <v>10175</v>
      </c>
      <c r="H1700" s="7" t="s">
        <v>4961</v>
      </c>
      <c r="I1700" s="7" t="s">
        <v>14</v>
      </c>
      <c r="J1700" s="7" t="s">
        <v>52</v>
      </c>
      <c r="K1700" s="7" t="s">
        <v>53</v>
      </c>
      <c r="L1700" s="7" t="s">
        <v>32</v>
      </c>
      <c r="M1700" s="8" t="s">
        <v>11</v>
      </c>
      <c r="N1700" s="23">
        <v>92</v>
      </c>
      <c r="O1700" s="22">
        <v>28.94</v>
      </c>
      <c r="P1700" s="22">
        <v>2662.53</v>
      </c>
      <c r="Q1700" s="9">
        <f>VLOOKUP(T1700,[1]Sheet1!$R$2:$S$2054,2,0)</f>
        <v>6.19</v>
      </c>
      <c r="R1700" s="9">
        <f>N1700*Q1700</f>
        <v>569.48</v>
      </c>
      <c r="S1700" s="10">
        <f>ROUND(P1700-R1700,2)</f>
        <v>2093.0500000000002</v>
      </c>
      <c r="T1700" s="11" t="s">
        <v>4962</v>
      </c>
      <c r="V1700" s="10">
        <f t="shared" si="259"/>
        <v>2093.0500000000002</v>
      </c>
      <c r="W1700" s="10" t="e">
        <f>#REF!-V1700</f>
        <v>#REF!</v>
      </c>
    </row>
    <row r="1701" spans="1:23" x14ac:dyDescent="0.25">
      <c r="A1701" s="7">
        <f t="shared" si="260"/>
        <v>1695</v>
      </c>
      <c r="B1701" s="7" t="s">
        <v>4963</v>
      </c>
      <c r="C1701" s="7" t="s">
        <v>4964</v>
      </c>
      <c r="D1701" s="8" t="s">
        <v>8</v>
      </c>
      <c r="E1701" s="8" t="s">
        <v>41</v>
      </c>
      <c r="F1701" s="8" t="s">
        <v>10175</v>
      </c>
      <c r="G1701" s="8" t="s">
        <v>10175</v>
      </c>
      <c r="H1701" s="7" t="s">
        <v>3553</v>
      </c>
      <c r="I1701" s="7" t="s">
        <v>14</v>
      </c>
      <c r="J1701" s="7" t="s">
        <v>52</v>
      </c>
      <c r="K1701" s="7" t="s">
        <v>53</v>
      </c>
      <c r="L1701" s="7" t="s">
        <v>32</v>
      </c>
      <c r="M1701" s="8" t="s">
        <v>11</v>
      </c>
      <c r="N1701" s="23">
        <v>1</v>
      </c>
      <c r="O1701" s="22">
        <v>441675.36</v>
      </c>
      <c r="P1701" s="22">
        <v>441675.36</v>
      </c>
      <c r="Q1701" s="9">
        <f>VLOOKUP(T1701,[1]Sheet1!$R$2:$S$2054,2,0)</f>
        <v>76883</v>
      </c>
      <c r="R1701" s="9">
        <f>N1701*Q1701</f>
        <v>76883</v>
      </c>
      <c r="S1701" s="10">
        <f>ROUND(P1701-R1701,2)</f>
        <v>364792.36</v>
      </c>
      <c r="T1701" s="11" t="s">
        <v>4965</v>
      </c>
      <c r="V1701" s="10">
        <f t="shared" si="259"/>
        <v>364792.36</v>
      </c>
      <c r="W1701" s="10" t="e">
        <f>#REF!-V1701</f>
        <v>#REF!</v>
      </c>
    </row>
    <row r="1702" spans="1:23" x14ac:dyDescent="0.25">
      <c r="A1702" s="7">
        <f t="shared" si="260"/>
        <v>1696</v>
      </c>
      <c r="B1702" s="7" t="s">
        <v>4966</v>
      </c>
      <c r="C1702" s="7" t="s">
        <v>4967</v>
      </c>
      <c r="D1702" s="8" t="s">
        <v>8</v>
      </c>
      <c r="E1702" s="8" t="s">
        <v>41</v>
      </c>
      <c r="F1702" s="8" t="s">
        <v>10175</v>
      </c>
      <c r="G1702" s="8" t="s">
        <v>10175</v>
      </c>
      <c r="H1702" s="7" t="s">
        <v>3290</v>
      </c>
      <c r="I1702" s="7" t="s">
        <v>284</v>
      </c>
      <c r="J1702" s="7" t="s">
        <v>52</v>
      </c>
      <c r="K1702" s="7" t="s">
        <v>53</v>
      </c>
      <c r="L1702" s="7" t="s">
        <v>32</v>
      </c>
      <c r="M1702" s="8" t="s">
        <v>11</v>
      </c>
      <c r="N1702" s="23">
        <v>1</v>
      </c>
      <c r="O1702" s="22">
        <v>4166.67</v>
      </c>
      <c r="P1702" s="22">
        <v>4166.67</v>
      </c>
      <c r="Q1702" s="9">
        <f>VLOOKUP(T1702,[1]Sheet1!$R$2:$S$2054,2,0)</f>
        <v>878</v>
      </c>
      <c r="R1702" s="9">
        <f>N1702*Q1702</f>
        <v>878</v>
      </c>
      <c r="S1702" s="10">
        <f>ROUND(P1702-R1702,2)</f>
        <v>3288.67</v>
      </c>
      <c r="T1702" s="11" t="s">
        <v>4968</v>
      </c>
      <c r="V1702" s="10">
        <f t="shared" si="259"/>
        <v>3288.67</v>
      </c>
      <c r="W1702" s="10" t="e">
        <f>#REF!-V1702</f>
        <v>#REF!</v>
      </c>
    </row>
    <row r="1703" spans="1:23" x14ac:dyDescent="0.25">
      <c r="A1703" s="7">
        <f t="shared" si="260"/>
        <v>1697</v>
      </c>
      <c r="B1703" s="7" t="s">
        <v>4969</v>
      </c>
      <c r="C1703" s="7" t="s">
        <v>4970</v>
      </c>
      <c r="D1703" s="8" t="s">
        <v>8</v>
      </c>
      <c r="E1703" s="8" t="s">
        <v>41</v>
      </c>
      <c r="F1703" s="8" t="s">
        <v>10175</v>
      </c>
      <c r="G1703" s="8" t="s">
        <v>10175</v>
      </c>
      <c r="H1703" s="7" t="s">
        <v>51</v>
      </c>
      <c r="I1703" s="7" t="s">
        <v>284</v>
      </c>
      <c r="J1703" s="7" t="s">
        <v>52</v>
      </c>
      <c r="K1703" s="7" t="s">
        <v>53</v>
      </c>
      <c r="L1703" s="7" t="s">
        <v>32</v>
      </c>
      <c r="M1703" s="8" t="s">
        <v>11</v>
      </c>
      <c r="N1703" s="23">
        <v>2</v>
      </c>
      <c r="O1703" s="22">
        <v>99493.59</v>
      </c>
      <c r="P1703" s="22">
        <v>198987.17</v>
      </c>
      <c r="Q1703" s="9">
        <f>VLOOKUP(T1703,[1]Sheet1!$R$2:$S$2054,2,0)</f>
        <v>16481.5</v>
      </c>
      <c r="R1703" s="9">
        <f>N1703*Q1703</f>
        <v>32963</v>
      </c>
      <c r="S1703" s="10">
        <f>ROUND(P1703-R1703,2)</f>
        <v>166024.17000000001</v>
      </c>
      <c r="T1703" s="11" t="s">
        <v>4971</v>
      </c>
      <c r="V1703" s="10">
        <f t="shared" si="259"/>
        <v>166024.17000000001</v>
      </c>
      <c r="W1703" s="10" t="e">
        <f>#REF!-V1703</f>
        <v>#REF!</v>
      </c>
    </row>
    <row r="1704" spans="1:23" x14ac:dyDescent="0.25">
      <c r="A1704" s="7">
        <f t="shared" si="260"/>
        <v>1698</v>
      </c>
      <c r="B1704" s="7" t="s">
        <v>4972</v>
      </c>
      <c r="C1704" s="7" t="s">
        <v>4973</v>
      </c>
      <c r="D1704" s="8" t="s">
        <v>8</v>
      </c>
      <c r="E1704" s="8" t="s">
        <v>41</v>
      </c>
      <c r="F1704" s="8" t="s">
        <v>42</v>
      </c>
      <c r="G1704" s="7" t="s">
        <v>47</v>
      </c>
      <c r="H1704" s="7" t="s">
        <v>51</v>
      </c>
      <c r="I1704" s="7" t="s">
        <v>14</v>
      </c>
      <c r="J1704" s="7" t="s">
        <v>52</v>
      </c>
      <c r="K1704" s="7" t="s">
        <v>53</v>
      </c>
      <c r="L1704" s="7" t="s">
        <v>32</v>
      </c>
      <c r="M1704" s="8" t="s">
        <v>11</v>
      </c>
      <c r="N1704" s="23">
        <v>8</v>
      </c>
      <c r="O1704" s="22">
        <v>170.52</v>
      </c>
      <c r="P1704" s="22">
        <v>1364.16</v>
      </c>
      <c r="Q1704" s="9">
        <f t="shared" ref="Q1704:R1710" si="262">O1704</f>
        <v>170.52</v>
      </c>
      <c r="R1704" s="9">
        <f t="shared" si="262"/>
        <v>1364.16</v>
      </c>
      <c r="S1704" s="10">
        <f t="shared" ref="S1704:S1710" si="263">P1704-R1704</f>
        <v>0</v>
      </c>
      <c r="T1704" s="11" t="s">
        <v>4974</v>
      </c>
      <c r="V1704" s="10">
        <f t="shared" si="259"/>
        <v>0</v>
      </c>
      <c r="W1704" s="10" t="e">
        <f>#REF!-V1704</f>
        <v>#REF!</v>
      </c>
    </row>
    <row r="1705" spans="1:23" x14ac:dyDescent="0.25">
      <c r="A1705" s="7">
        <f t="shared" si="260"/>
        <v>1699</v>
      </c>
      <c r="B1705" s="7" t="s">
        <v>4975</v>
      </c>
      <c r="C1705" s="7" t="s">
        <v>4976</v>
      </c>
      <c r="D1705" s="8" t="s">
        <v>8</v>
      </c>
      <c r="E1705" s="8" t="s">
        <v>41</v>
      </c>
      <c r="F1705" s="8" t="s">
        <v>10175</v>
      </c>
      <c r="G1705" s="8" t="s">
        <v>10175</v>
      </c>
      <c r="H1705" s="7" t="s">
        <v>51</v>
      </c>
      <c r="I1705" s="7" t="s">
        <v>14</v>
      </c>
      <c r="J1705" s="7" t="s">
        <v>52</v>
      </c>
      <c r="K1705" s="7" t="s">
        <v>53</v>
      </c>
      <c r="L1705" s="7" t="s">
        <v>32</v>
      </c>
      <c r="M1705" s="8" t="s">
        <v>11</v>
      </c>
      <c r="N1705" s="23">
        <v>7</v>
      </c>
      <c r="O1705" s="22">
        <v>0.02</v>
      </c>
      <c r="P1705" s="22">
        <v>0.14000000000000001</v>
      </c>
      <c r="Q1705" s="9">
        <f t="shared" si="262"/>
        <v>0.02</v>
      </c>
      <c r="R1705" s="9">
        <f t="shared" si="262"/>
        <v>0.14000000000000001</v>
      </c>
      <c r="S1705" s="10">
        <f t="shared" si="263"/>
        <v>0</v>
      </c>
      <c r="T1705" s="11" t="s">
        <v>4977</v>
      </c>
      <c r="V1705" s="10">
        <f t="shared" si="259"/>
        <v>0</v>
      </c>
      <c r="W1705" s="10" t="e">
        <f>#REF!-V1705</f>
        <v>#REF!</v>
      </c>
    </row>
    <row r="1706" spans="1:23" x14ac:dyDescent="0.25">
      <c r="A1706" s="7">
        <f t="shared" si="260"/>
        <v>1700</v>
      </c>
      <c r="B1706" s="7" t="s">
        <v>4975</v>
      </c>
      <c r="C1706" s="7" t="s">
        <v>4976</v>
      </c>
      <c r="D1706" s="8" t="s">
        <v>8</v>
      </c>
      <c r="E1706" s="8" t="s">
        <v>41</v>
      </c>
      <c r="F1706" s="8" t="s">
        <v>10175</v>
      </c>
      <c r="G1706" s="8" t="s">
        <v>10175</v>
      </c>
      <c r="H1706" s="7" t="s">
        <v>51</v>
      </c>
      <c r="I1706" s="7" t="s">
        <v>14</v>
      </c>
      <c r="J1706" s="7" t="s">
        <v>52</v>
      </c>
      <c r="K1706" s="7" t="s">
        <v>53</v>
      </c>
      <c r="L1706" s="7" t="s">
        <v>32</v>
      </c>
      <c r="M1706" s="8" t="s">
        <v>11</v>
      </c>
      <c r="N1706" s="23">
        <v>5</v>
      </c>
      <c r="O1706" s="22">
        <v>0.02</v>
      </c>
      <c r="P1706" s="22">
        <v>0.1</v>
      </c>
      <c r="Q1706" s="9">
        <f t="shared" si="262"/>
        <v>0.02</v>
      </c>
      <c r="R1706" s="9">
        <f t="shared" si="262"/>
        <v>0.1</v>
      </c>
      <c r="S1706" s="10">
        <f t="shared" si="263"/>
        <v>0</v>
      </c>
      <c r="T1706" s="11" t="s">
        <v>4978</v>
      </c>
      <c r="V1706" s="10">
        <f t="shared" si="259"/>
        <v>0</v>
      </c>
      <c r="W1706" s="10" t="e">
        <f>#REF!-V1706</f>
        <v>#REF!</v>
      </c>
    </row>
    <row r="1707" spans="1:23" x14ac:dyDescent="0.25">
      <c r="A1707" s="7">
        <f t="shared" si="260"/>
        <v>1701</v>
      </c>
      <c r="B1707" s="7" t="s">
        <v>4975</v>
      </c>
      <c r="C1707" s="7" t="s">
        <v>4976</v>
      </c>
      <c r="D1707" s="8" t="s">
        <v>8</v>
      </c>
      <c r="E1707" s="8" t="s">
        <v>41</v>
      </c>
      <c r="F1707" s="8" t="s">
        <v>10175</v>
      </c>
      <c r="G1707" s="8" t="s">
        <v>10175</v>
      </c>
      <c r="H1707" s="7" t="s">
        <v>51</v>
      </c>
      <c r="I1707" s="7" t="s">
        <v>14</v>
      </c>
      <c r="J1707" s="7" t="s">
        <v>52</v>
      </c>
      <c r="K1707" s="7" t="s">
        <v>53</v>
      </c>
      <c r="L1707" s="7" t="s">
        <v>32</v>
      </c>
      <c r="M1707" s="8" t="s">
        <v>11</v>
      </c>
      <c r="N1707" s="23">
        <v>1</v>
      </c>
      <c r="O1707" s="22">
        <v>0.02</v>
      </c>
      <c r="P1707" s="22">
        <v>0.02</v>
      </c>
      <c r="Q1707" s="9">
        <f t="shared" si="262"/>
        <v>0.02</v>
      </c>
      <c r="R1707" s="9">
        <f t="shared" si="262"/>
        <v>0.02</v>
      </c>
      <c r="S1707" s="10">
        <f t="shared" si="263"/>
        <v>0</v>
      </c>
      <c r="T1707" s="11" t="s">
        <v>4979</v>
      </c>
      <c r="V1707" s="10">
        <f t="shared" si="259"/>
        <v>0</v>
      </c>
      <c r="W1707" s="10" t="e">
        <f>#REF!-V1707</f>
        <v>#REF!</v>
      </c>
    </row>
    <row r="1708" spans="1:23" x14ac:dyDescent="0.25">
      <c r="A1708" s="7">
        <f t="shared" si="260"/>
        <v>1702</v>
      </c>
      <c r="B1708" s="7" t="s">
        <v>4975</v>
      </c>
      <c r="C1708" s="7" t="s">
        <v>4976</v>
      </c>
      <c r="D1708" s="8" t="s">
        <v>8</v>
      </c>
      <c r="E1708" s="8" t="s">
        <v>41</v>
      </c>
      <c r="F1708" s="8" t="s">
        <v>10175</v>
      </c>
      <c r="G1708" s="8" t="s">
        <v>10175</v>
      </c>
      <c r="H1708" s="7" t="s">
        <v>51</v>
      </c>
      <c r="I1708" s="7" t="s">
        <v>14</v>
      </c>
      <c r="J1708" s="7" t="s">
        <v>52</v>
      </c>
      <c r="K1708" s="7" t="s">
        <v>53</v>
      </c>
      <c r="L1708" s="7" t="s">
        <v>32</v>
      </c>
      <c r="M1708" s="8" t="s">
        <v>11</v>
      </c>
      <c r="N1708" s="23">
        <v>14</v>
      </c>
      <c r="O1708" s="22">
        <v>0.02</v>
      </c>
      <c r="P1708" s="22">
        <v>0.28000000000000003</v>
      </c>
      <c r="Q1708" s="9">
        <f t="shared" si="262"/>
        <v>0.02</v>
      </c>
      <c r="R1708" s="9">
        <f t="shared" si="262"/>
        <v>0.28000000000000003</v>
      </c>
      <c r="S1708" s="10">
        <f t="shared" si="263"/>
        <v>0</v>
      </c>
      <c r="T1708" s="11" t="s">
        <v>4980</v>
      </c>
      <c r="V1708" s="10">
        <f t="shared" si="259"/>
        <v>0</v>
      </c>
      <c r="W1708" s="10" t="e">
        <f>#REF!-V1708</f>
        <v>#REF!</v>
      </c>
    </row>
    <row r="1709" spans="1:23" x14ac:dyDescent="0.25">
      <c r="A1709" s="7">
        <f t="shared" si="260"/>
        <v>1703</v>
      </c>
      <c r="B1709" s="7" t="s">
        <v>4975</v>
      </c>
      <c r="C1709" s="7" t="s">
        <v>4976</v>
      </c>
      <c r="D1709" s="8" t="s">
        <v>8</v>
      </c>
      <c r="E1709" s="8" t="s">
        <v>41</v>
      </c>
      <c r="F1709" s="8" t="s">
        <v>10175</v>
      </c>
      <c r="G1709" s="8" t="s">
        <v>10175</v>
      </c>
      <c r="H1709" s="7" t="s">
        <v>51</v>
      </c>
      <c r="I1709" s="7" t="s">
        <v>14</v>
      </c>
      <c r="J1709" s="7" t="s">
        <v>52</v>
      </c>
      <c r="K1709" s="7" t="s">
        <v>53</v>
      </c>
      <c r="L1709" s="7" t="s">
        <v>32</v>
      </c>
      <c r="M1709" s="8" t="s">
        <v>11</v>
      </c>
      <c r="N1709" s="23">
        <v>6</v>
      </c>
      <c r="O1709" s="22">
        <v>0.02</v>
      </c>
      <c r="P1709" s="22">
        <v>0.12</v>
      </c>
      <c r="Q1709" s="9">
        <f t="shared" si="262"/>
        <v>0.02</v>
      </c>
      <c r="R1709" s="9">
        <f t="shared" si="262"/>
        <v>0.12</v>
      </c>
      <c r="S1709" s="10">
        <f t="shared" si="263"/>
        <v>0</v>
      </c>
      <c r="T1709" s="11" t="s">
        <v>4981</v>
      </c>
      <c r="V1709" s="10">
        <f t="shared" si="259"/>
        <v>0</v>
      </c>
      <c r="W1709" s="10" t="e">
        <f>#REF!-V1709</f>
        <v>#REF!</v>
      </c>
    </row>
    <row r="1710" spans="1:23" x14ac:dyDescent="0.25">
      <c r="A1710" s="7">
        <f t="shared" si="260"/>
        <v>1704</v>
      </c>
      <c r="B1710" s="7" t="s">
        <v>4975</v>
      </c>
      <c r="C1710" s="7" t="s">
        <v>4976</v>
      </c>
      <c r="D1710" s="8" t="s">
        <v>8</v>
      </c>
      <c r="E1710" s="8" t="s">
        <v>41</v>
      </c>
      <c r="F1710" s="8" t="s">
        <v>10175</v>
      </c>
      <c r="G1710" s="8" t="s">
        <v>10175</v>
      </c>
      <c r="H1710" s="7" t="s">
        <v>44</v>
      </c>
      <c r="I1710" s="7" t="s">
        <v>14</v>
      </c>
      <c r="J1710" s="7" t="s">
        <v>52</v>
      </c>
      <c r="K1710" s="7" t="s">
        <v>53</v>
      </c>
      <c r="L1710" s="7" t="s">
        <v>32</v>
      </c>
      <c r="M1710" s="8" t="s">
        <v>11</v>
      </c>
      <c r="N1710" s="23">
        <v>11</v>
      </c>
      <c r="O1710" s="22">
        <v>0.02</v>
      </c>
      <c r="P1710" s="22">
        <v>0.22</v>
      </c>
      <c r="Q1710" s="9">
        <f t="shared" si="262"/>
        <v>0.02</v>
      </c>
      <c r="R1710" s="9">
        <f t="shared" si="262"/>
        <v>0.22</v>
      </c>
      <c r="S1710" s="10">
        <f t="shared" si="263"/>
        <v>0</v>
      </c>
      <c r="T1710" s="11" t="s">
        <v>4982</v>
      </c>
      <c r="V1710" s="10">
        <f t="shared" si="259"/>
        <v>0</v>
      </c>
      <c r="W1710" s="10" t="e">
        <f>#REF!-V1710</f>
        <v>#REF!</v>
      </c>
    </row>
    <row r="1711" spans="1:23" x14ac:dyDescent="0.25">
      <c r="A1711" s="7">
        <f t="shared" si="260"/>
        <v>1705</v>
      </c>
      <c r="B1711" s="7" t="s">
        <v>4983</v>
      </c>
      <c r="C1711" s="7" t="s">
        <v>4984</v>
      </c>
      <c r="D1711" s="8" t="s">
        <v>8</v>
      </c>
      <c r="E1711" s="8" t="s">
        <v>41</v>
      </c>
      <c r="F1711" s="8" t="s">
        <v>10175</v>
      </c>
      <c r="G1711" s="8" t="s">
        <v>10175</v>
      </c>
      <c r="H1711" s="7" t="s">
        <v>51</v>
      </c>
      <c r="I1711" s="7" t="s">
        <v>14</v>
      </c>
      <c r="J1711" s="7" t="s">
        <v>52</v>
      </c>
      <c r="K1711" s="7" t="s">
        <v>53</v>
      </c>
      <c r="L1711" s="7" t="s">
        <v>32</v>
      </c>
      <c r="M1711" s="8" t="s">
        <v>11</v>
      </c>
      <c r="N1711" s="23">
        <v>2</v>
      </c>
      <c r="O1711" s="22">
        <v>2377.59</v>
      </c>
      <c r="P1711" s="22">
        <v>4755.18</v>
      </c>
      <c r="Q1711" s="9">
        <f>VLOOKUP(T1711,[1]Sheet1!$R$2:$S$2054,2,0)</f>
        <v>439.5</v>
      </c>
      <c r="R1711" s="9">
        <f t="shared" ref="R1711:R1722" si="264">N1711*Q1711</f>
        <v>879</v>
      </c>
      <c r="S1711" s="10">
        <f t="shared" ref="S1711:S1722" si="265">ROUND(P1711-R1711,2)</f>
        <v>3876.18</v>
      </c>
      <c r="T1711" s="11" t="s">
        <v>4985</v>
      </c>
      <c r="V1711" s="10">
        <f t="shared" si="259"/>
        <v>3876.1800000000003</v>
      </c>
      <c r="W1711" s="10" t="e">
        <f>#REF!-V1711</f>
        <v>#REF!</v>
      </c>
    </row>
    <row r="1712" spans="1:23" x14ac:dyDescent="0.25">
      <c r="A1712" s="7">
        <f t="shared" si="260"/>
        <v>1706</v>
      </c>
      <c r="B1712" s="7" t="s">
        <v>4986</v>
      </c>
      <c r="C1712" s="7" t="s">
        <v>4987</v>
      </c>
      <c r="D1712" s="8" t="s">
        <v>8</v>
      </c>
      <c r="E1712" s="8" t="s">
        <v>41</v>
      </c>
      <c r="F1712" s="8" t="s">
        <v>10175</v>
      </c>
      <c r="G1712" s="8" t="s">
        <v>10175</v>
      </c>
      <c r="H1712" s="7" t="s">
        <v>51</v>
      </c>
      <c r="I1712" s="7" t="s">
        <v>14</v>
      </c>
      <c r="J1712" s="7" t="s">
        <v>52</v>
      </c>
      <c r="K1712" s="7" t="s">
        <v>53</v>
      </c>
      <c r="L1712" s="7" t="s">
        <v>32</v>
      </c>
      <c r="M1712" s="8" t="s">
        <v>11</v>
      </c>
      <c r="N1712" s="23">
        <v>2</v>
      </c>
      <c r="O1712" s="22">
        <v>2173.42</v>
      </c>
      <c r="P1712" s="22">
        <v>4346.84</v>
      </c>
      <c r="Q1712" s="9">
        <f>VLOOKUP(T1712,[1]Sheet1!$R$2:$S$2054,2,0)</f>
        <v>1376</v>
      </c>
      <c r="R1712" s="9">
        <f t="shared" si="264"/>
        <v>2752</v>
      </c>
      <c r="S1712" s="10">
        <f t="shared" si="265"/>
        <v>1594.84</v>
      </c>
      <c r="T1712" s="11" t="s">
        <v>4988</v>
      </c>
      <c r="V1712" s="10">
        <f t="shared" si="259"/>
        <v>1594.8400000000001</v>
      </c>
      <c r="W1712" s="10" t="e">
        <f>#REF!-V1712</f>
        <v>#REF!</v>
      </c>
    </row>
    <row r="1713" spans="1:23" x14ac:dyDescent="0.25">
      <c r="A1713" s="7">
        <f t="shared" si="260"/>
        <v>1707</v>
      </c>
      <c r="B1713" s="7" t="s">
        <v>4986</v>
      </c>
      <c r="C1713" s="7" t="s">
        <v>4987</v>
      </c>
      <c r="D1713" s="8" t="s">
        <v>8</v>
      </c>
      <c r="E1713" s="8" t="s">
        <v>41</v>
      </c>
      <c r="F1713" s="8" t="s">
        <v>10175</v>
      </c>
      <c r="G1713" s="8" t="s">
        <v>10175</v>
      </c>
      <c r="H1713" s="7" t="s">
        <v>44</v>
      </c>
      <c r="I1713" s="7" t="s">
        <v>14</v>
      </c>
      <c r="J1713" s="7" t="s">
        <v>52</v>
      </c>
      <c r="K1713" s="7" t="s">
        <v>53</v>
      </c>
      <c r="L1713" s="7" t="s">
        <v>32</v>
      </c>
      <c r="M1713" s="8" t="s">
        <v>11</v>
      </c>
      <c r="N1713" s="23">
        <v>2</v>
      </c>
      <c r="O1713" s="22">
        <v>2173.42</v>
      </c>
      <c r="P1713" s="22">
        <v>4346.84</v>
      </c>
      <c r="Q1713" s="9">
        <f>VLOOKUP(T1713,[1]Sheet1!$R$2:$S$2054,2,0)</f>
        <v>1376</v>
      </c>
      <c r="R1713" s="9">
        <f t="shared" si="264"/>
        <v>2752</v>
      </c>
      <c r="S1713" s="10">
        <f t="shared" si="265"/>
        <v>1594.84</v>
      </c>
      <c r="T1713" s="11" t="s">
        <v>4989</v>
      </c>
      <c r="V1713" s="10">
        <f t="shared" si="259"/>
        <v>1594.8400000000001</v>
      </c>
      <c r="W1713" s="10" t="e">
        <f>#REF!-V1713</f>
        <v>#REF!</v>
      </c>
    </row>
    <row r="1714" spans="1:23" x14ac:dyDescent="0.25">
      <c r="A1714" s="7">
        <f t="shared" si="260"/>
        <v>1708</v>
      </c>
      <c r="B1714" s="7" t="s">
        <v>4990</v>
      </c>
      <c r="C1714" s="7" t="s">
        <v>4991</v>
      </c>
      <c r="D1714" s="8" t="s">
        <v>8</v>
      </c>
      <c r="E1714" s="8" t="s">
        <v>41</v>
      </c>
      <c r="F1714" s="8" t="s">
        <v>10175</v>
      </c>
      <c r="G1714" s="8" t="s">
        <v>10175</v>
      </c>
      <c r="H1714" s="7" t="s">
        <v>44</v>
      </c>
      <c r="I1714" s="7" t="s">
        <v>14</v>
      </c>
      <c r="J1714" s="7" t="s">
        <v>52</v>
      </c>
      <c r="K1714" s="7" t="s">
        <v>53</v>
      </c>
      <c r="L1714" s="7" t="s">
        <v>32</v>
      </c>
      <c r="M1714" s="8" t="s">
        <v>11</v>
      </c>
      <c r="N1714" s="23">
        <v>5</v>
      </c>
      <c r="O1714" s="22">
        <v>1027.44</v>
      </c>
      <c r="P1714" s="22">
        <v>5137.2</v>
      </c>
      <c r="Q1714" s="9">
        <f>VLOOKUP(T1714,[1]Sheet1!$R$2:$S$2054,2,0)</f>
        <v>184</v>
      </c>
      <c r="R1714" s="9">
        <f t="shared" si="264"/>
        <v>920</v>
      </c>
      <c r="S1714" s="10">
        <f t="shared" si="265"/>
        <v>4217.2</v>
      </c>
      <c r="T1714" s="11" t="s">
        <v>4993</v>
      </c>
      <c r="V1714" s="10">
        <f t="shared" si="259"/>
        <v>4217.2</v>
      </c>
      <c r="W1714" s="10" t="e">
        <f>#REF!-V1714</f>
        <v>#REF!</v>
      </c>
    </row>
    <row r="1715" spans="1:23" x14ac:dyDescent="0.25">
      <c r="A1715" s="7">
        <f t="shared" si="260"/>
        <v>1709</v>
      </c>
      <c r="B1715" s="7" t="s">
        <v>4990</v>
      </c>
      <c r="C1715" s="7" t="s">
        <v>4991</v>
      </c>
      <c r="D1715" s="8" t="s">
        <v>8</v>
      </c>
      <c r="E1715" s="8" t="s">
        <v>41</v>
      </c>
      <c r="F1715" s="8" t="s">
        <v>10175</v>
      </c>
      <c r="G1715" s="8" t="s">
        <v>10175</v>
      </c>
      <c r="H1715" s="7" t="s">
        <v>4992</v>
      </c>
      <c r="I1715" s="7" t="s">
        <v>14</v>
      </c>
      <c r="J1715" s="7" t="s">
        <v>52</v>
      </c>
      <c r="K1715" s="7" t="s">
        <v>53</v>
      </c>
      <c r="L1715" s="7" t="s">
        <v>32</v>
      </c>
      <c r="M1715" s="8" t="s">
        <v>11</v>
      </c>
      <c r="N1715" s="23">
        <v>1</v>
      </c>
      <c r="O1715" s="22">
        <v>1027.44</v>
      </c>
      <c r="P1715" s="22">
        <v>1027.44</v>
      </c>
      <c r="Q1715" s="9">
        <f>VLOOKUP(T1715,[1]Sheet1!$R$2:$S$2054,2,0)</f>
        <v>296</v>
      </c>
      <c r="R1715" s="9">
        <f t="shared" si="264"/>
        <v>296</v>
      </c>
      <c r="S1715" s="10">
        <f t="shared" si="265"/>
        <v>731.44</v>
      </c>
      <c r="T1715" s="11" t="s">
        <v>4994</v>
      </c>
      <c r="V1715" s="10">
        <f t="shared" si="259"/>
        <v>731.44</v>
      </c>
      <c r="W1715" s="10" t="e">
        <f>#REF!-V1715</f>
        <v>#REF!</v>
      </c>
    </row>
    <row r="1716" spans="1:23" x14ac:dyDescent="0.25">
      <c r="A1716" s="7">
        <f t="shared" si="260"/>
        <v>1710</v>
      </c>
      <c r="B1716" s="7" t="s">
        <v>4995</v>
      </c>
      <c r="C1716" s="7" t="s">
        <v>4996</v>
      </c>
      <c r="D1716" s="8" t="s">
        <v>8</v>
      </c>
      <c r="E1716" s="8" t="s">
        <v>41</v>
      </c>
      <c r="F1716" s="8" t="s">
        <v>10175</v>
      </c>
      <c r="G1716" s="8" t="s">
        <v>10175</v>
      </c>
      <c r="H1716" s="7" t="s">
        <v>51</v>
      </c>
      <c r="I1716" s="7" t="s">
        <v>14</v>
      </c>
      <c r="J1716" s="7" t="s">
        <v>52</v>
      </c>
      <c r="K1716" s="7" t="s">
        <v>53</v>
      </c>
      <c r="L1716" s="7" t="s">
        <v>32</v>
      </c>
      <c r="M1716" s="8" t="s">
        <v>11</v>
      </c>
      <c r="N1716" s="23">
        <v>6</v>
      </c>
      <c r="O1716" s="22">
        <v>492.6</v>
      </c>
      <c r="P1716" s="22">
        <v>2955.6</v>
      </c>
      <c r="Q1716" s="9">
        <f>VLOOKUP(T1716,[1]Sheet1!$R$2:$S$2054,2,0)</f>
        <v>91</v>
      </c>
      <c r="R1716" s="9">
        <f t="shared" si="264"/>
        <v>546</v>
      </c>
      <c r="S1716" s="10">
        <f t="shared" si="265"/>
        <v>2409.6</v>
      </c>
      <c r="T1716" s="11" t="s">
        <v>4997</v>
      </c>
      <c r="V1716" s="10">
        <f t="shared" si="259"/>
        <v>2409.6</v>
      </c>
      <c r="W1716" s="10" t="e">
        <f>#REF!-V1716</f>
        <v>#REF!</v>
      </c>
    </row>
    <row r="1717" spans="1:23" x14ac:dyDescent="0.25">
      <c r="A1717" s="7">
        <f t="shared" si="260"/>
        <v>1711</v>
      </c>
      <c r="B1717" s="7" t="s">
        <v>4998</v>
      </c>
      <c r="C1717" s="7" t="s">
        <v>4999</v>
      </c>
      <c r="D1717" s="8" t="s">
        <v>8</v>
      </c>
      <c r="E1717" s="8" t="s">
        <v>41</v>
      </c>
      <c r="F1717" s="8" t="s">
        <v>10175</v>
      </c>
      <c r="G1717" s="8" t="s">
        <v>10175</v>
      </c>
      <c r="H1717" s="7" t="s">
        <v>51</v>
      </c>
      <c r="I1717" s="7" t="s">
        <v>14</v>
      </c>
      <c r="J1717" s="7" t="s">
        <v>52</v>
      </c>
      <c r="K1717" s="7" t="s">
        <v>53</v>
      </c>
      <c r="L1717" s="7" t="s">
        <v>32</v>
      </c>
      <c r="M1717" s="8" t="s">
        <v>11</v>
      </c>
      <c r="N1717" s="23">
        <v>12</v>
      </c>
      <c r="O1717" s="22">
        <v>271.88</v>
      </c>
      <c r="P1717" s="22">
        <v>3262.56</v>
      </c>
      <c r="Q1717" s="9">
        <f>VLOOKUP(T1717,[1]Sheet1!$R$2:$S$2054,2,0)</f>
        <v>50.25</v>
      </c>
      <c r="R1717" s="9">
        <f t="shared" si="264"/>
        <v>603</v>
      </c>
      <c r="S1717" s="10">
        <f t="shared" si="265"/>
        <v>2659.56</v>
      </c>
      <c r="T1717" s="11" t="s">
        <v>5001</v>
      </c>
      <c r="V1717" s="10">
        <f t="shared" si="259"/>
        <v>2659.56</v>
      </c>
      <c r="W1717" s="10" t="e">
        <f>#REF!-V1717</f>
        <v>#REF!</v>
      </c>
    </row>
    <row r="1718" spans="1:23" x14ac:dyDescent="0.25">
      <c r="A1718" s="7">
        <f t="shared" si="260"/>
        <v>1712</v>
      </c>
      <c r="B1718" s="7" t="s">
        <v>4998</v>
      </c>
      <c r="C1718" s="7" t="s">
        <v>4999</v>
      </c>
      <c r="D1718" s="8" t="s">
        <v>8</v>
      </c>
      <c r="E1718" s="8" t="s">
        <v>41</v>
      </c>
      <c r="F1718" s="8" t="s">
        <v>10175</v>
      </c>
      <c r="G1718" s="8" t="s">
        <v>10175</v>
      </c>
      <c r="H1718" s="7" t="s">
        <v>51</v>
      </c>
      <c r="I1718" s="7" t="s">
        <v>14</v>
      </c>
      <c r="J1718" s="7" t="s">
        <v>52</v>
      </c>
      <c r="K1718" s="7" t="s">
        <v>53</v>
      </c>
      <c r="L1718" s="7" t="s">
        <v>32</v>
      </c>
      <c r="M1718" s="8" t="s">
        <v>11</v>
      </c>
      <c r="N1718" s="23">
        <v>1</v>
      </c>
      <c r="O1718" s="22">
        <v>271.88</v>
      </c>
      <c r="P1718" s="22">
        <v>271.88</v>
      </c>
      <c r="Q1718" s="9">
        <f>VLOOKUP(T1718,[1]Sheet1!$R$2:$S$2054,2,0)</f>
        <v>50.25</v>
      </c>
      <c r="R1718" s="9">
        <f t="shared" si="264"/>
        <v>50.25</v>
      </c>
      <c r="S1718" s="10">
        <f t="shared" si="265"/>
        <v>221.63</v>
      </c>
      <c r="T1718" s="11" t="s">
        <v>5002</v>
      </c>
      <c r="V1718" s="10">
        <f t="shared" si="259"/>
        <v>221.63</v>
      </c>
      <c r="W1718" s="10" t="e">
        <f>#REF!-V1718</f>
        <v>#REF!</v>
      </c>
    </row>
    <row r="1719" spans="1:23" x14ac:dyDescent="0.25">
      <c r="A1719" s="7">
        <f t="shared" si="260"/>
        <v>1713</v>
      </c>
      <c r="B1719" s="7" t="s">
        <v>4998</v>
      </c>
      <c r="C1719" s="7" t="s">
        <v>4999</v>
      </c>
      <c r="D1719" s="8" t="s">
        <v>8</v>
      </c>
      <c r="E1719" s="8" t="s">
        <v>41</v>
      </c>
      <c r="F1719" s="8" t="s">
        <v>10175</v>
      </c>
      <c r="G1719" s="8" t="s">
        <v>10175</v>
      </c>
      <c r="H1719" s="7" t="s">
        <v>5000</v>
      </c>
      <c r="I1719" s="7" t="s">
        <v>14</v>
      </c>
      <c r="J1719" s="7" t="s">
        <v>52</v>
      </c>
      <c r="K1719" s="7" t="s">
        <v>53</v>
      </c>
      <c r="L1719" s="7" t="s">
        <v>32</v>
      </c>
      <c r="M1719" s="8" t="s">
        <v>11</v>
      </c>
      <c r="N1719" s="23">
        <v>10</v>
      </c>
      <c r="O1719" s="22">
        <v>271.88</v>
      </c>
      <c r="P1719" s="22">
        <v>2718.8</v>
      </c>
      <c r="Q1719" s="9">
        <f>VLOOKUP(T1719,[1]Sheet1!$R$2:$S$2054,2,0)</f>
        <v>50.25</v>
      </c>
      <c r="R1719" s="9">
        <f t="shared" si="264"/>
        <v>502.5</v>
      </c>
      <c r="S1719" s="10">
        <f t="shared" si="265"/>
        <v>2216.3000000000002</v>
      </c>
      <c r="T1719" s="11" t="s">
        <v>5003</v>
      </c>
      <c r="V1719" s="10">
        <f t="shared" si="259"/>
        <v>2216.3000000000002</v>
      </c>
      <c r="W1719" s="10" t="e">
        <f>#REF!-V1719</f>
        <v>#REF!</v>
      </c>
    </row>
    <row r="1720" spans="1:23" x14ac:dyDescent="0.25">
      <c r="A1720" s="7">
        <f t="shared" si="260"/>
        <v>1714</v>
      </c>
      <c r="B1720" s="7" t="s">
        <v>5004</v>
      </c>
      <c r="C1720" s="7" t="s">
        <v>5005</v>
      </c>
      <c r="D1720" s="8" t="s">
        <v>8</v>
      </c>
      <c r="E1720" s="8" t="s">
        <v>41</v>
      </c>
      <c r="F1720" s="8" t="s">
        <v>10175</v>
      </c>
      <c r="G1720" s="8" t="s">
        <v>10175</v>
      </c>
      <c r="H1720" s="7" t="s">
        <v>51</v>
      </c>
      <c r="I1720" s="7" t="s">
        <v>14</v>
      </c>
      <c r="J1720" s="7" t="s">
        <v>52</v>
      </c>
      <c r="K1720" s="7" t="s">
        <v>53</v>
      </c>
      <c r="L1720" s="7" t="s">
        <v>32</v>
      </c>
      <c r="M1720" s="8" t="s">
        <v>11</v>
      </c>
      <c r="N1720" s="23">
        <v>10</v>
      </c>
      <c r="O1720" s="22">
        <v>852.14</v>
      </c>
      <c r="P1720" s="22">
        <v>8521.4</v>
      </c>
      <c r="Q1720" s="9">
        <f>VLOOKUP(T1720,[1]Sheet1!$R$2:$S$2054,2,0)</f>
        <v>704.7</v>
      </c>
      <c r="R1720" s="9">
        <f t="shared" si="264"/>
        <v>7047</v>
      </c>
      <c r="S1720" s="10">
        <f t="shared" si="265"/>
        <v>1474.4</v>
      </c>
      <c r="T1720" s="11" t="s">
        <v>5006</v>
      </c>
      <c r="V1720" s="10">
        <f t="shared" si="259"/>
        <v>1474.3999999999996</v>
      </c>
      <c r="W1720" s="10" t="e">
        <f>#REF!-V1720</f>
        <v>#REF!</v>
      </c>
    </row>
    <row r="1721" spans="1:23" x14ac:dyDescent="0.25">
      <c r="A1721" s="7">
        <f t="shared" si="260"/>
        <v>1715</v>
      </c>
      <c r="B1721" s="7" t="s">
        <v>5007</v>
      </c>
      <c r="C1721" s="7" t="s">
        <v>5008</v>
      </c>
      <c r="D1721" s="8" t="s">
        <v>8</v>
      </c>
      <c r="E1721" s="8" t="s">
        <v>41</v>
      </c>
      <c r="F1721" s="8" t="s">
        <v>10175</v>
      </c>
      <c r="G1721" s="8" t="s">
        <v>10175</v>
      </c>
      <c r="H1721" s="7" t="s">
        <v>51</v>
      </c>
      <c r="I1721" s="7" t="s">
        <v>14</v>
      </c>
      <c r="J1721" s="7" t="s">
        <v>52</v>
      </c>
      <c r="K1721" s="7" t="s">
        <v>53</v>
      </c>
      <c r="L1721" s="7" t="s">
        <v>32</v>
      </c>
      <c r="M1721" s="8" t="s">
        <v>11</v>
      </c>
      <c r="N1721" s="23">
        <v>18</v>
      </c>
      <c r="O1721" s="22">
        <v>382.8</v>
      </c>
      <c r="P1721" s="22">
        <v>6890.4</v>
      </c>
      <c r="Q1721" s="9">
        <f>VLOOKUP(T1721,[1]Sheet1!$R$2:$S$2054,2,0)</f>
        <v>297.77</v>
      </c>
      <c r="R1721" s="9">
        <f t="shared" si="264"/>
        <v>5359.86</v>
      </c>
      <c r="S1721" s="10">
        <f t="shared" si="265"/>
        <v>1530.54</v>
      </c>
      <c r="T1721" s="11" t="s">
        <v>5009</v>
      </c>
      <c r="V1721" s="10">
        <f t="shared" si="259"/>
        <v>1530.54</v>
      </c>
      <c r="W1721" s="10" t="e">
        <f>#REF!-V1721</f>
        <v>#REF!</v>
      </c>
    </row>
    <row r="1722" spans="1:23" x14ac:dyDescent="0.25">
      <c r="A1722" s="7">
        <f t="shared" si="260"/>
        <v>1716</v>
      </c>
      <c r="B1722" s="7" t="s">
        <v>5010</v>
      </c>
      <c r="C1722" s="7" t="s">
        <v>5012</v>
      </c>
      <c r="D1722" s="8" t="s">
        <v>8</v>
      </c>
      <c r="E1722" s="8" t="s">
        <v>41</v>
      </c>
      <c r="F1722" s="8" t="s">
        <v>10175</v>
      </c>
      <c r="G1722" s="8" t="s">
        <v>10175</v>
      </c>
      <c r="H1722" s="7" t="s">
        <v>3553</v>
      </c>
      <c r="I1722" s="7" t="s">
        <v>14</v>
      </c>
      <c r="J1722" s="7" t="s">
        <v>52</v>
      </c>
      <c r="K1722" s="7" t="s">
        <v>53</v>
      </c>
      <c r="L1722" s="7" t="s">
        <v>32</v>
      </c>
      <c r="M1722" s="8" t="s">
        <v>11</v>
      </c>
      <c r="N1722" s="23">
        <v>7</v>
      </c>
      <c r="O1722" s="22">
        <v>505.56</v>
      </c>
      <c r="P1722" s="22">
        <v>3538.9</v>
      </c>
      <c r="Q1722" s="9">
        <f>VLOOKUP(T1722,[1]Sheet1!$R$2:$S$2054,2,0)</f>
        <v>93.42</v>
      </c>
      <c r="R1722" s="9">
        <f t="shared" si="264"/>
        <v>653.94000000000005</v>
      </c>
      <c r="S1722" s="10">
        <f t="shared" si="265"/>
        <v>2884.96</v>
      </c>
      <c r="T1722" s="11" t="s">
        <v>5011</v>
      </c>
      <c r="V1722" s="10">
        <f t="shared" si="259"/>
        <v>2884.96</v>
      </c>
      <c r="W1722" s="10" t="e">
        <f>#REF!-V1722</f>
        <v>#REF!</v>
      </c>
    </row>
    <row r="1723" spans="1:23" x14ac:dyDescent="0.25">
      <c r="A1723" s="7">
        <f t="shared" si="260"/>
        <v>1717</v>
      </c>
      <c r="B1723" s="7" t="s">
        <v>5013</v>
      </c>
      <c r="C1723" s="7" t="s">
        <v>5014</v>
      </c>
      <c r="D1723" s="8" t="s">
        <v>8</v>
      </c>
      <c r="E1723" s="8" t="s">
        <v>41</v>
      </c>
      <c r="F1723" s="8" t="s">
        <v>10175</v>
      </c>
      <c r="G1723" s="8" t="s">
        <v>10175</v>
      </c>
      <c r="H1723" s="7" t="s">
        <v>51</v>
      </c>
      <c r="I1723" s="7" t="s">
        <v>14</v>
      </c>
      <c r="J1723" s="7" t="s">
        <v>52</v>
      </c>
      <c r="K1723" s="7" t="s">
        <v>53</v>
      </c>
      <c r="L1723" s="7" t="s">
        <v>32</v>
      </c>
      <c r="M1723" s="8" t="s">
        <v>11</v>
      </c>
      <c r="N1723" s="23">
        <v>2</v>
      </c>
      <c r="O1723" s="22">
        <v>28783.17</v>
      </c>
      <c r="P1723" s="22">
        <v>57566.34</v>
      </c>
      <c r="Q1723" s="9">
        <f t="shared" ref="Q1723:R1726" si="266">O1723</f>
        <v>28783.17</v>
      </c>
      <c r="R1723" s="9">
        <f t="shared" si="266"/>
        <v>57566.34</v>
      </c>
      <c r="S1723" s="10">
        <f>P1723-R1723</f>
        <v>0</v>
      </c>
      <c r="T1723" s="11" t="s">
        <v>5015</v>
      </c>
      <c r="V1723" s="10">
        <f t="shared" si="259"/>
        <v>0</v>
      </c>
      <c r="W1723" s="10" t="e">
        <f>#REF!-V1723</f>
        <v>#REF!</v>
      </c>
    </row>
    <row r="1724" spans="1:23" x14ac:dyDescent="0.25">
      <c r="A1724" s="7">
        <f t="shared" si="260"/>
        <v>1718</v>
      </c>
      <c r="B1724" s="7" t="s">
        <v>5016</v>
      </c>
      <c r="C1724" s="7" t="s">
        <v>5017</v>
      </c>
      <c r="D1724" s="8" t="s">
        <v>8</v>
      </c>
      <c r="E1724" s="8" t="s">
        <v>41</v>
      </c>
      <c r="F1724" s="8" t="s">
        <v>10175</v>
      </c>
      <c r="G1724" s="8" t="s">
        <v>10175</v>
      </c>
      <c r="H1724" s="7" t="s">
        <v>51</v>
      </c>
      <c r="I1724" s="7" t="s">
        <v>14</v>
      </c>
      <c r="J1724" s="7" t="s">
        <v>52</v>
      </c>
      <c r="K1724" s="7" t="s">
        <v>53</v>
      </c>
      <c r="L1724" s="7" t="s">
        <v>32</v>
      </c>
      <c r="M1724" s="8" t="s">
        <v>11</v>
      </c>
      <c r="N1724" s="23">
        <v>8</v>
      </c>
      <c r="O1724" s="22">
        <v>0.02</v>
      </c>
      <c r="P1724" s="22">
        <v>0.16</v>
      </c>
      <c r="Q1724" s="9">
        <f t="shared" si="266"/>
        <v>0.02</v>
      </c>
      <c r="R1724" s="9">
        <f t="shared" si="266"/>
        <v>0.16</v>
      </c>
      <c r="S1724" s="10">
        <f>P1724-R1724</f>
        <v>0</v>
      </c>
      <c r="T1724" s="11" t="s">
        <v>5018</v>
      </c>
      <c r="V1724" s="10">
        <f t="shared" si="259"/>
        <v>0</v>
      </c>
      <c r="W1724" s="10" t="e">
        <f>#REF!-V1724</f>
        <v>#REF!</v>
      </c>
    </row>
    <row r="1725" spans="1:23" x14ac:dyDescent="0.25">
      <c r="A1725" s="7">
        <f t="shared" si="260"/>
        <v>1719</v>
      </c>
      <c r="B1725" s="7" t="s">
        <v>5016</v>
      </c>
      <c r="C1725" s="7" t="s">
        <v>5017</v>
      </c>
      <c r="D1725" s="8" t="s">
        <v>8</v>
      </c>
      <c r="E1725" s="8" t="s">
        <v>41</v>
      </c>
      <c r="F1725" s="8" t="s">
        <v>10175</v>
      </c>
      <c r="G1725" s="8" t="s">
        <v>10175</v>
      </c>
      <c r="H1725" s="7" t="s">
        <v>51</v>
      </c>
      <c r="I1725" s="7" t="s">
        <v>14</v>
      </c>
      <c r="J1725" s="7" t="s">
        <v>52</v>
      </c>
      <c r="K1725" s="7" t="s">
        <v>53</v>
      </c>
      <c r="L1725" s="7" t="s">
        <v>32</v>
      </c>
      <c r="M1725" s="8" t="s">
        <v>11</v>
      </c>
      <c r="N1725" s="23">
        <v>21</v>
      </c>
      <c r="O1725" s="22">
        <v>0.02</v>
      </c>
      <c r="P1725" s="22">
        <v>0.42</v>
      </c>
      <c r="Q1725" s="9">
        <f t="shared" si="266"/>
        <v>0.02</v>
      </c>
      <c r="R1725" s="9">
        <f t="shared" si="266"/>
        <v>0.42</v>
      </c>
      <c r="S1725" s="10">
        <f>P1725-R1725</f>
        <v>0</v>
      </c>
      <c r="T1725" s="11" t="s">
        <v>5019</v>
      </c>
      <c r="V1725" s="10">
        <f t="shared" si="259"/>
        <v>0</v>
      </c>
      <c r="W1725" s="10" t="e">
        <f>#REF!-V1725</f>
        <v>#REF!</v>
      </c>
    </row>
    <row r="1726" spans="1:23" x14ac:dyDescent="0.25">
      <c r="A1726" s="7">
        <f t="shared" si="260"/>
        <v>1720</v>
      </c>
      <c r="B1726" s="7" t="s">
        <v>5020</v>
      </c>
      <c r="C1726" s="7" t="s">
        <v>5022</v>
      </c>
      <c r="D1726" s="8" t="s">
        <v>8</v>
      </c>
      <c r="E1726" s="8" t="s">
        <v>41</v>
      </c>
      <c r="F1726" s="8" t="s">
        <v>10175</v>
      </c>
      <c r="G1726" s="8" t="s">
        <v>10175</v>
      </c>
      <c r="H1726" s="7" t="s">
        <v>51</v>
      </c>
      <c r="I1726" s="7" t="s">
        <v>14</v>
      </c>
      <c r="J1726" s="7" t="s">
        <v>52</v>
      </c>
      <c r="K1726" s="7" t="s">
        <v>53</v>
      </c>
      <c r="L1726" s="7" t="s">
        <v>32</v>
      </c>
      <c r="M1726" s="8" t="s">
        <v>11</v>
      </c>
      <c r="N1726" s="23">
        <v>10</v>
      </c>
      <c r="O1726" s="22">
        <v>0.08</v>
      </c>
      <c r="P1726" s="22">
        <v>0.81</v>
      </c>
      <c r="Q1726" s="9">
        <f t="shared" si="266"/>
        <v>0.08</v>
      </c>
      <c r="R1726" s="9">
        <f t="shared" si="266"/>
        <v>0.81</v>
      </c>
      <c r="S1726" s="10">
        <f>P1726-R1726</f>
        <v>0</v>
      </c>
      <c r="T1726" s="11" t="s">
        <v>5021</v>
      </c>
      <c r="V1726" s="10">
        <f t="shared" si="259"/>
        <v>0</v>
      </c>
      <c r="W1726" s="10" t="e">
        <f>#REF!-V1726</f>
        <v>#REF!</v>
      </c>
    </row>
    <row r="1727" spans="1:23" x14ac:dyDescent="0.25">
      <c r="A1727" s="7">
        <f t="shared" si="260"/>
        <v>1721</v>
      </c>
      <c r="B1727" s="7" t="s">
        <v>5023</v>
      </c>
      <c r="C1727" s="7" t="s">
        <v>5024</v>
      </c>
      <c r="D1727" s="8" t="s">
        <v>8</v>
      </c>
      <c r="E1727" s="8" t="s">
        <v>41</v>
      </c>
      <c r="F1727" s="8" t="s">
        <v>10175</v>
      </c>
      <c r="G1727" s="8" t="s">
        <v>10175</v>
      </c>
      <c r="H1727" s="7" t="s">
        <v>51</v>
      </c>
      <c r="I1727" s="7" t="s">
        <v>14</v>
      </c>
      <c r="J1727" s="7" t="s">
        <v>52</v>
      </c>
      <c r="K1727" s="7" t="s">
        <v>53</v>
      </c>
      <c r="L1727" s="7" t="s">
        <v>32</v>
      </c>
      <c r="M1727" s="8" t="s">
        <v>11</v>
      </c>
      <c r="N1727" s="23">
        <v>2</v>
      </c>
      <c r="O1727" s="22">
        <v>160</v>
      </c>
      <c r="P1727" s="22">
        <v>320</v>
      </c>
      <c r="Q1727" s="9">
        <f>VLOOKUP(T1727,[1]Sheet1!$R$2:$S$2054,2,0)</f>
        <v>47.5</v>
      </c>
      <c r="R1727" s="9">
        <f t="shared" ref="R1727:R1732" si="267">N1727*Q1727</f>
        <v>95</v>
      </c>
      <c r="S1727" s="10">
        <f t="shared" ref="S1727:S1732" si="268">ROUND(P1727-R1727,2)</f>
        <v>225</v>
      </c>
      <c r="T1727" s="11" t="s">
        <v>5025</v>
      </c>
      <c r="V1727" s="10">
        <f t="shared" si="259"/>
        <v>225</v>
      </c>
      <c r="W1727" s="10" t="e">
        <f>#REF!-V1727</f>
        <v>#REF!</v>
      </c>
    </row>
    <row r="1728" spans="1:23" x14ac:dyDescent="0.25">
      <c r="A1728" s="7">
        <f t="shared" si="260"/>
        <v>1722</v>
      </c>
      <c r="B1728" s="7" t="s">
        <v>5026</v>
      </c>
      <c r="C1728" s="7" t="s">
        <v>5027</v>
      </c>
      <c r="D1728" s="8" t="s">
        <v>8</v>
      </c>
      <c r="E1728" s="8" t="s">
        <v>41</v>
      </c>
      <c r="F1728" s="8" t="s">
        <v>10175</v>
      </c>
      <c r="G1728" s="8" t="s">
        <v>10175</v>
      </c>
      <c r="H1728" s="7" t="s">
        <v>51</v>
      </c>
      <c r="I1728" s="7" t="s">
        <v>14</v>
      </c>
      <c r="J1728" s="7" t="s">
        <v>52</v>
      </c>
      <c r="K1728" s="7" t="s">
        <v>53</v>
      </c>
      <c r="L1728" s="7" t="s">
        <v>32</v>
      </c>
      <c r="M1728" s="8" t="s">
        <v>11</v>
      </c>
      <c r="N1728" s="23">
        <v>1</v>
      </c>
      <c r="O1728" s="22">
        <v>10529.91</v>
      </c>
      <c r="P1728" s="22">
        <v>10529.91</v>
      </c>
      <c r="Q1728" s="9">
        <f>VLOOKUP(T1728,[1]Sheet1!$R$2:$S$2054,2,0)</f>
        <v>1558</v>
      </c>
      <c r="R1728" s="9">
        <f t="shared" si="267"/>
        <v>1558</v>
      </c>
      <c r="S1728" s="10">
        <f t="shared" si="268"/>
        <v>8971.91</v>
      </c>
      <c r="T1728" s="11" t="s">
        <v>5028</v>
      </c>
      <c r="V1728" s="10">
        <f t="shared" si="259"/>
        <v>8971.91</v>
      </c>
      <c r="W1728" s="10" t="e">
        <f>#REF!-V1728</f>
        <v>#REF!</v>
      </c>
    </row>
    <row r="1729" spans="1:23" x14ac:dyDescent="0.25">
      <c r="A1729" s="7">
        <f t="shared" si="260"/>
        <v>1723</v>
      </c>
      <c r="B1729" s="7" t="s">
        <v>5029</v>
      </c>
      <c r="C1729" s="7" t="s">
        <v>5030</v>
      </c>
      <c r="D1729" s="8" t="s">
        <v>8</v>
      </c>
      <c r="E1729" s="8" t="s">
        <v>41</v>
      </c>
      <c r="F1729" s="8" t="s">
        <v>10175</v>
      </c>
      <c r="G1729" s="8" t="s">
        <v>10175</v>
      </c>
      <c r="H1729" s="7" t="s">
        <v>51</v>
      </c>
      <c r="I1729" s="7" t="s">
        <v>284</v>
      </c>
      <c r="J1729" s="7" t="s">
        <v>52</v>
      </c>
      <c r="K1729" s="7" t="s">
        <v>53</v>
      </c>
      <c r="L1729" s="7" t="s">
        <v>32</v>
      </c>
      <c r="M1729" s="8" t="s">
        <v>11</v>
      </c>
      <c r="N1729" s="23">
        <v>1</v>
      </c>
      <c r="O1729" s="22">
        <v>8248</v>
      </c>
      <c r="P1729" s="22">
        <v>8248</v>
      </c>
      <c r="Q1729" s="9">
        <f>VLOOKUP(T1729,[1]Sheet1!$R$2:$S$2054,2,0)</f>
        <v>1446.5</v>
      </c>
      <c r="R1729" s="9">
        <f t="shared" si="267"/>
        <v>1446.5</v>
      </c>
      <c r="S1729" s="10">
        <f t="shared" si="268"/>
        <v>6801.5</v>
      </c>
      <c r="T1729" s="11" t="s">
        <v>5031</v>
      </c>
      <c r="V1729" s="10">
        <f t="shared" si="259"/>
        <v>6801.5</v>
      </c>
      <c r="W1729" s="10" t="e">
        <f>#REF!-V1729</f>
        <v>#REF!</v>
      </c>
    </row>
    <row r="1730" spans="1:23" x14ac:dyDescent="0.25">
      <c r="A1730" s="7">
        <f t="shared" si="260"/>
        <v>1724</v>
      </c>
      <c r="B1730" s="7" t="s">
        <v>5032</v>
      </c>
      <c r="C1730" s="7" t="s">
        <v>5033</v>
      </c>
      <c r="D1730" s="8" t="s">
        <v>8</v>
      </c>
      <c r="E1730" s="8" t="s">
        <v>41</v>
      </c>
      <c r="F1730" s="8" t="s">
        <v>10175</v>
      </c>
      <c r="G1730" s="8" t="s">
        <v>10175</v>
      </c>
      <c r="H1730" s="7" t="s">
        <v>3500</v>
      </c>
      <c r="I1730" s="7" t="s">
        <v>14</v>
      </c>
      <c r="J1730" s="7" t="s">
        <v>52</v>
      </c>
      <c r="K1730" s="7" t="s">
        <v>53</v>
      </c>
      <c r="L1730" s="7" t="s">
        <v>32</v>
      </c>
      <c r="M1730" s="8" t="s">
        <v>11</v>
      </c>
      <c r="N1730" s="23">
        <v>5</v>
      </c>
      <c r="O1730" s="22">
        <v>2260.27</v>
      </c>
      <c r="P1730" s="22">
        <v>11301.33</v>
      </c>
      <c r="Q1730" s="9">
        <f>VLOOKUP(T1730,[1]Sheet1!$R$2:$S$2054,2,0)</f>
        <v>418</v>
      </c>
      <c r="R1730" s="9">
        <f t="shared" si="267"/>
        <v>2090</v>
      </c>
      <c r="S1730" s="10">
        <f t="shared" si="268"/>
        <v>9211.33</v>
      </c>
      <c r="T1730" s="11" t="s">
        <v>5034</v>
      </c>
      <c r="V1730" s="10">
        <f t="shared" si="259"/>
        <v>9211.33</v>
      </c>
      <c r="W1730" s="10" t="e">
        <f>#REF!-V1730</f>
        <v>#REF!</v>
      </c>
    </row>
    <row r="1731" spans="1:23" x14ac:dyDescent="0.25">
      <c r="A1731" s="7">
        <f t="shared" si="260"/>
        <v>1725</v>
      </c>
      <c r="B1731" s="7" t="s">
        <v>5035</v>
      </c>
      <c r="C1731" s="7" t="s">
        <v>5036</v>
      </c>
      <c r="D1731" s="8" t="s">
        <v>8</v>
      </c>
      <c r="E1731" s="8" t="s">
        <v>41</v>
      </c>
      <c r="F1731" s="8" t="s">
        <v>10175</v>
      </c>
      <c r="G1731" s="8" t="s">
        <v>10175</v>
      </c>
      <c r="H1731" s="7" t="s">
        <v>3500</v>
      </c>
      <c r="I1731" s="7" t="s">
        <v>284</v>
      </c>
      <c r="J1731" s="7" t="s">
        <v>52</v>
      </c>
      <c r="K1731" s="7" t="s">
        <v>53</v>
      </c>
      <c r="L1731" s="7" t="s">
        <v>32</v>
      </c>
      <c r="M1731" s="8" t="s">
        <v>11</v>
      </c>
      <c r="N1731" s="23">
        <v>3</v>
      </c>
      <c r="O1731" s="22">
        <v>168393.15</v>
      </c>
      <c r="P1731" s="22">
        <v>505179.45</v>
      </c>
      <c r="Q1731" s="9">
        <f>VLOOKUP(T1731,[1]Sheet1!$R$2:$S$2054,2,0)</f>
        <v>22785.66</v>
      </c>
      <c r="R1731" s="9">
        <f t="shared" si="267"/>
        <v>68356.98</v>
      </c>
      <c r="S1731" s="10">
        <f t="shared" si="268"/>
        <v>436822.47</v>
      </c>
      <c r="T1731" s="11" t="s">
        <v>5037</v>
      </c>
      <c r="V1731" s="10">
        <f t="shared" si="259"/>
        <v>436822.47000000003</v>
      </c>
      <c r="W1731" s="10" t="e">
        <f>#REF!-V1731</f>
        <v>#REF!</v>
      </c>
    </row>
    <row r="1732" spans="1:23" x14ac:dyDescent="0.25">
      <c r="A1732" s="7">
        <f t="shared" si="260"/>
        <v>1726</v>
      </c>
      <c r="B1732" s="7" t="s">
        <v>5035</v>
      </c>
      <c r="C1732" s="7" t="s">
        <v>5036</v>
      </c>
      <c r="D1732" s="8" t="s">
        <v>8</v>
      </c>
      <c r="E1732" s="8" t="s">
        <v>41</v>
      </c>
      <c r="F1732" s="8" t="s">
        <v>10175</v>
      </c>
      <c r="G1732" s="8" t="s">
        <v>10175</v>
      </c>
      <c r="H1732" s="7" t="s">
        <v>62</v>
      </c>
      <c r="I1732" s="7" t="s">
        <v>14</v>
      </c>
      <c r="J1732" s="7" t="s">
        <v>52</v>
      </c>
      <c r="K1732" s="7" t="s">
        <v>53</v>
      </c>
      <c r="L1732" s="7" t="s">
        <v>32</v>
      </c>
      <c r="M1732" s="8" t="s">
        <v>11</v>
      </c>
      <c r="N1732" s="23">
        <v>3</v>
      </c>
      <c r="O1732" s="22">
        <v>168393.15</v>
      </c>
      <c r="P1732" s="22">
        <v>505179.46</v>
      </c>
      <c r="Q1732" s="9">
        <f>VLOOKUP(T1732,[1]Sheet1!$R$2:$S$2054,2,0)</f>
        <v>31135.33</v>
      </c>
      <c r="R1732" s="9">
        <f t="shared" si="267"/>
        <v>93405.99</v>
      </c>
      <c r="S1732" s="10">
        <f t="shared" si="268"/>
        <v>411773.47</v>
      </c>
      <c r="T1732" s="11" t="s">
        <v>5038</v>
      </c>
      <c r="V1732" s="10">
        <f t="shared" si="259"/>
        <v>411773.47000000003</v>
      </c>
      <c r="W1732" s="10" t="e">
        <f>#REF!-V1732</f>
        <v>#REF!</v>
      </c>
    </row>
    <row r="1733" spans="1:23" x14ac:dyDescent="0.25">
      <c r="A1733" s="7">
        <f t="shared" si="260"/>
        <v>1727</v>
      </c>
      <c r="B1733" s="7" t="s">
        <v>5039</v>
      </c>
      <c r="C1733" s="7" t="s">
        <v>5041</v>
      </c>
      <c r="D1733" s="8" t="s">
        <v>79</v>
      </c>
      <c r="E1733" s="8" t="s">
        <v>117</v>
      </c>
      <c r="F1733" s="8" t="s">
        <v>10175</v>
      </c>
      <c r="G1733" s="8" t="s">
        <v>10175</v>
      </c>
      <c r="H1733" s="7" t="s">
        <v>378</v>
      </c>
      <c r="I1733" s="7" t="s">
        <v>14</v>
      </c>
      <c r="J1733" s="7" t="s">
        <v>81</v>
      </c>
      <c r="K1733" s="7" t="s">
        <v>16</v>
      </c>
      <c r="L1733" s="7" t="s">
        <v>32</v>
      </c>
      <c r="M1733" s="8" t="s">
        <v>11</v>
      </c>
      <c r="N1733" s="23">
        <v>37</v>
      </c>
      <c r="O1733" s="22">
        <v>47.5</v>
      </c>
      <c r="P1733" s="22">
        <v>1757.33</v>
      </c>
      <c r="Q1733" s="9">
        <f t="shared" ref="Q1733:R1735" si="269">O1733</f>
        <v>47.5</v>
      </c>
      <c r="R1733" s="9">
        <f t="shared" si="269"/>
        <v>1757.33</v>
      </c>
      <c r="S1733" s="10">
        <f>P1733-R1733</f>
        <v>0</v>
      </c>
      <c r="T1733" s="11" t="s">
        <v>5040</v>
      </c>
      <c r="V1733" s="10">
        <f t="shared" si="259"/>
        <v>0</v>
      </c>
      <c r="W1733" s="10" t="e">
        <f>#REF!-V1733</f>
        <v>#REF!</v>
      </c>
    </row>
    <row r="1734" spans="1:23" x14ac:dyDescent="0.25">
      <c r="A1734" s="7">
        <f t="shared" si="260"/>
        <v>1728</v>
      </c>
      <c r="B1734" s="7" t="s">
        <v>5042</v>
      </c>
      <c r="C1734" s="7" t="s">
        <v>5044</v>
      </c>
      <c r="D1734" s="8" t="s">
        <v>8</v>
      </c>
      <c r="E1734" s="8" t="s">
        <v>31</v>
      </c>
      <c r="F1734" s="8" t="s">
        <v>10175</v>
      </c>
      <c r="G1734" s="8" t="s">
        <v>10175</v>
      </c>
      <c r="H1734" s="7" t="s">
        <v>34</v>
      </c>
      <c r="I1734" s="7" t="s">
        <v>14</v>
      </c>
      <c r="J1734" s="7" t="s">
        <v>15</v>
      </c>
      <c r="K1734" s="7" t="s">
        <v>35</v>
      </c>
      <c r="L1734" s="7" t="s">
        <v>32</v>
      </c>
      <c r="M1734" s="8" t="s">
        <v>11</v>
      </c>
      <c r="N1734" s="23">
        <v>2953</v>
      </c>
      <c r="O1734" s="22">
        <v>96.77</v>
      </c>
      <c r="P1734" s="22">
        <v>285747.7</v>
      </c>
      <c r="Q1734" s="9">
        <f t="shared" si="269"/>
        <v>96.77</v>
      </c>
      <c r="R1734" s="9">
        <f t="shared" si="269"/>
        <v>285747.7</v>
      </c>
      <c r="S1734" s="10">
        <f>P1734-R1734</f>
        <v>0</v>
      </c>
      <c r="T1734" s="11" t="s">
        <v>5043</v>
      </c>
      <c r="V1734" s="10">
        <f t="shared" si="259"/>
        <v>0</v>
      </c>
      <c r="W1734" s="10" t="e">
        <f>#REF!-V1734</f>
        <v>#REF!</v>
      </c>
    </row>
    <row r="1735" spans="1:23" x14ac:dyDescent="0.25">
      <c r="A1735" s="7">
        <f t="shared" si="260"/>
        <v>1729</v>
      </c>
      <c r="B1735" s="7" t="s">
        <v>5045</v>
      </c>
      <c r="C1735" s="7" t="s">
        <v>5047</v>
      </c>
      <c r="D1735" s="8" t="s">
        <v>8</v>
      </c>
      <c r="E1735" s="8" t="s">
        <v>31</v>
      </c>
      <c r="F1735" s="8" t="s">
        <v>10175</v>
      </c>
      <c r="G1735" s="8" t="s">
        <v>10175</v>
      </c>
      <c r="H1735" s="7" t="s">
        <v>34</v>
      </c>
      <c r="I1735" s="7" t="s">
        <v>14</v>
      </c>
      <c r="J1735" s="7" t="s">
        <v>15</v>
      </c>
      <c r="K1735" s="7" t="s">
        <v>35</v>
      </c>
      <c r="L1735" s="7" t="s">
        <v>32</v>
      </c>
      <c r="M1735" s="8" t="s">
        <v>11</v>
      </c>
      <c r="N1735" s="23">
        <v>466</v>
      </c>
      <c r="O1735" s="22">
        <v>34.729999999999997</v>
      </c>
      <c r="P1735" s="22">
        <v>16182.55</v>
      </c>
      <c r="Q1735" s="9">
        <f t="shared" si="269"/>
        <v>34.729999999999997</v>
      </c>
      <c r="R1735" s="9">
        <f t="shared" si="269"/>
        <v>16182.55</v>
      </c>
      <c r="S1735" s="10">
        <f>P1735-R1735</f>
        <v>0</v>
      </c>
      <c r="T1735" s="11" t="s">
        <v>5046</v>
      </c>
      <c r="V1735" s="10">
        <f t="shared" ref="V1735:V1798" si="270">P1735-R1735</f>
        <v>0</v>
      </c>
      <c r="W1735" s="10" t="e">
        <f>#REF!-V1735</f>
        <v>#REF!</v>
      </c>
    </row>
    <row r="1736" spans="1:23" x14ac:dyDescent="0.25">
      <c r="A1736" s="7">
        <f t="shared" si="260"/>
        <v>1730</v>
      </c>
      <c r="B1736" s="7" t="s">
        <v>5048</v>
      </c>
      <c r="C1736" s="7" t="s">
        <v>5050</v>
      </c>
      <c r="D1736" s="8" t="s">
        <v>8</v>
      </c>
      <c r="E1736" s="8" t="s">
        <v>41</v>
      </c>
      <c r="F1736" s="8" t="s">
        <v>10175</v>
      </c>
      <c r="G1736" s="8" t="s">
        <v>10175</v>
      </c>
      <c r="H1736" s="7" t="s">
        <v>51</v>
      </c>
      <c r="I1736" s="7" t="s">
        <v>14</v>
      </c>
      <c r="J1736" s="7" t="s">
        <v>52</v>
      </c>
      <c r="K1736" s="7" t="s">
        <v>53</v>
      </c>
      <c r="L1736" s="7" t="s">
        <v>32</v>
      </c>
      <c r="M1736" s="8" t="s">
        <v>11</v>
      </c>
      <c r="N1736" s="23">
        <v>1762</v>
      </c>
      <c r="O1736" s="22">
        <v>21.34</v>
      </c>
      <c r="P1736" s="22">
        <v>37594.720000000001</v>
      </c>
      <c r="Q1736" s="9">
        <f>VLOOKUP(T1736,[1]Sheet1!$R$2:$S$2054,2,0)</f>
        <v>6.34</v>
      </c>
      <c r="R1736" s="9">
        <f>N1736*Q1736</f>
        <v>11171.08</v>
      </c>
      <c r="S1736" s="10">
        <f>ROUND(P1736-R1736,2)</f>
        <v>26423.64</v>
      </c>
      <c r="T1736" s="11" t="s">
        <v>5049</v>
      </c>
      <c r="V1736" s="10">
        <f t="shared" si="270"/>
        <v>26423.64</v>
      </c>
      <c r="W1736" s="10" t="e">
        <f>#REF!-V1736</f>
        <v>#REF!</v>
      </c>
    </row>
    <row r="1737" spans="1:23" x14ac:dyDescent="0.25">
      <c r="A1737" s="7">
        <f t="shared" ref="A1737:A1800" si="271">A1736+1</f>
        <v>1731</v>
      </c>
      <c r="B1737" s="7" t="s">
        <v>5051</v>
      </c>
      <c r="C1737" s="7" t="s">
        <v>5053</v>
      </c>
      <c r="D1737" s="8" t="s">
        <v>79</v>
      </c>
      <c r="E1737" s="8" t="s">
        <v>117</v>
      </c>
      <c r="F1737" s="8" t="s">
        <v>10175</v>
      </c>
      <c r="G1737" s="8" t="s">
        <v>10175</v>
      </c>
      <c r="H1737" s="7" t="s">
        <v>378</v>
      </c>
      <c r="I1737" s="7" t="s">
        <v>14</v>
      </c>
      <c r="J1737" s="7" t="s">
        <v>81</v>
      </c>
      <c r="K1737" s="7" t="s">
        <v>16</v>
      </c>
      <c r="L1737" s="7" t="s">
        <v>32</v>
      </c>
      <c r="M1737" s="8" t="s">
        <v>11</v>
      </c>
      <c r="N1737" s="23">
        <v>9</v>
      </c>
      <c r="O1737" s="22">
        <v>35.270000000000003</v>
      </c>
      <c r="P1737" s="22">
        <v>317.44</v>
      </c>
      <c r="Q1737" s="9">
        <f>O1737</f>
        <v>35.270000000000003</v>
      </c>
      <c r="R1737" s="9">
        <f>P1737</f>
        <v>317.44</v>
      </c>
      <c r="S1737" s="10">
        <f>P1737-R1737</f>
        <v>0</v>
      </c>
      <c r="T1737" s="11" t="s">
        <v>5052</v>
      </c>
      <c r="V1737" s="10">
        <f t="shared" si="270"/>
        <v>0</v>
      </c>
      <c r="W1737" s="10" t="e">
        <f>#REF!-V1737</f>
        <v>#REF!</v>
      </c>
    </row>
    <row r="1738" spans="1:23" x14ac:dyDescent="0.25">
      <c r="A1738" s="7">
        <f t="shared" si="271"/>
        <v>1732</v>
      </c>
      <c r="B1738" s="7" t="s">
        <v>5051</v>
      </c>
      <c r="C1738" s="7" t="s">
        <v>5053</v>
      </c>
      <c r="D1738" s="8" t="s">
        <v>8</v>
      </c>
      <c r="E1738" s="8" t="s">
        <v>31</v>
      </c>
      <c r="F1738" s="8" t="s">
        <v>10175</v>
      </c>
      <c r="G1738" s="8" t="s">
        <v>10175</v>
      </c>
      <c r="H1738" s="7" t="s">
        <v>34</v>
      </c>
      <c r="I1738" s="7" t="s">
        <v>14</v>
      </c>
      <c r="J1738" s="7" t="s">
        <v>15</v>
      </c>
      <c r="K1738" s="7" t="s">
        <v>35</v>
      </c>
      <c r="L1738" s="7" t="s">
        <v>32</v>
      </c>
      <c r="M1738" s="8" t="s">
        <v>11</v>
      </c>
      <c r="N1738" s="23">
        <v>20228</v>
      </c>
      <c r="O1738" s="22">
        <v>23.66</v>
      </c>
      <c r="P1738" s="22">
        <v>478520.02</v>
      </c>
      <c r="Q1738" s="9">
        <f>O1738</f>
        <v>23.66</v>
      </c>
      <c r="R1738" s="9">
        <f>P1738</f>
        <v>478520.02</v>
      </c>
      <c r="S1738" s="10">
        <f>P1738-R1738</f>
        <v>0</v>
      </c>
      <c r="T1738" s="11" t="s">
        <v>5054</v>
      </c>
      <c r="V1738" s="10">
        <f t="shared" si="270"/>
        <v>0</v>
      </c>
      <c r="W1738" s="10" t="e">
        <f>#REF!-V1738</f>
        <v>#REF!</v>
      </c>
    </row>
    <row r="1739" spans="1:23" x14ac:dyDescent="0.25">
      <c r="A1739" s="7">
        <f t="shared" si="271"/>
        <v>1733</v>
      </c>
      <c r="B1739" s="7" t="s">
        <v>5055</v>
      </c>
      <c r="C1739" s="7" t="s">
        <v>5057</v>
      </c>
      <c r="D1739" s="8" t="s">
        <v>8</v>
      </c>
      <c r="E1739" s="8" t="s">
        <v>31</v>
      </c>
      <c r="F1739" s="8" t="s">
        <v>10175</v>
      </c>
      <c r="G1739" s="8" t="s">
        <v>10175</v>
      </c>
      <c r="H1739" s="7" t="s">
        <v>34</v>
      </c>
      <c r="I1739" s="7" t="s">
        <v>14</v>
      </c>
      <c r="J1739" s="7" t="s">
        <v>52</v>
      </c>
      <c r="K1739" s="7" t="s">
        <v>53</v>
      </c>
      <c r="L1739" s="7" t="s">
        <v>32</v>
      </c>
      <c r="M1739" s="8" t="s">
        <v>11</v>
      </c>
      <c r="N1739" s="23">
        <v>200</v>
      </c>
      <c r="O1739" s="22">
        <v>86.15</v>
      </c>
      <c r="P1739" s="22">
        <v>17230</v>
      </c>
      <c r="Q1739" s="9">
        <f>VLOOKUP(T1739,[1]Sheet1!$R$2:$S$2054,2,0)</f>
        <v>15.93</v>
      </c>
      <c r="R1739" s="9">
        <f>N1739*Q1739</f>
        <v>3186</v>
      </c>
      <c r="S1739" s="10">
        <f>ROUND(P1739-R1739,2)</f>
        <v>14044</v>
      </c>
      <c r="T1739" s="11" t="s">
        <v>5056</v>
      </c>
      <c r="V1739" s="10">
        <f t="shared" si="270"/>
        <v>14044</v>
      </c>
      <c r="W1739" s="10" t="e">
        <f>#REF!-V1739</f>
        <v>#REF!</v>
      </c>
    </row>
    <row r="1740" spans="1:23" x14ac:dyDescent="0.25">
      <c r="A1740" s="7">
        <f t="shared" si="271"/>
        <v>1734</v>
      </c>
      <c r="B1740" s="7" t="s">
        <v>5058</v>
      </c>
      <c r="C1740" s="7" t="s">
        <v>5060</v>
      </c>
      <c r="D1740" s="8" t="s">
        <v>79</v>
      </c>
      <c r="E1740" s="8" t="s">
        <v>117</v>
      </c>
      <c r="F1740" s="8" t="s">
        <v>10175</v>
      </c>
      <c r="G1740" s="8" t="s">
        <v>10175</v>
      </c>
      <c r="H1740" s="7" t="s">
        <v>378</v>
      </c>
      <c r="I1740" s="7" t="s">
        <v>14</v>
      </c>
      <c r="J1740" s="7" t="s">
        <v>81</v>
      </c>
      <c r="K1740" s="7" t="s">
        <v>16</v>
      </c>
      <c r="L1740" s="7" t="s">
        <v>32</v>
      </c>
      <c r="M1740" s="8" t="s">
        <v>11</v>
      </c>
      <c r="N1740" s="23">
        <v>27</v>
      </c>
      <c r="O1740" s="22">
        <v>119</v>
      </c>
      <c r="P1740" s="22">
        <v>3213</v>
      </c>
      <c r="Q1740" s="9">
        <f>O1740</f>
        <v>119</v>
      </c>
      <c r="R1740" s="9">
        <f>P1740</f>
        <v>3213</v>
      </c>
      <c r="S1740" s="10">
        <f>P1740-R1740</f>
        <v>0</v>
      </c>
      <c r="T1740" s="11" t="s">
        <v>5059</v>
      </c>
      <c r="U1740" s="10">
        <v>1825.74</v>
      </c>
      <c r="V1740" s="10">
        <f t="shared" si="270"/>
        <v>0</v>
      </c>
      <c r="W1740" s="10" t="e">
        <f>#REF!-V1740</f>
        <v>#REF!</v>
      </c>
    </row>
    <row r="1741" spans="1:23" x14ac:dyDescent="0.25">
      <c r="A1741" s="7">
        <f t="shared" si="271"/>
        <v>1735</v>
      </c>
      <c r="B1741" s="7" t="s">
        <v>5058</v>
      </c>
      <c r="C1741" s="7" t="s">
        <v>5060</v>
      </c>
      <c r="D1741" s="8" t="s">
        <v>8</v>
      </c>
      <c r="E1741" s="8" t="s">
        <v>31</v>
      </c>
      <c r="F1741" s="8" t="s">
        <v>10175</v>
      </c>
      <c r="G1741" s="8" t="s">
        <v>10175</v>
      </c>
      <c r="H1741" s="7" t="s">
        <v>34</v>
      </c>
      <c r="I1741" s="7" t="s">
        <v>14</v>
      </c>
      <c r="J1741" s="7" t="s">
        <v>15</v>
      </c>
      <c r="K1741" s="7" t="s">
        <v>35</v>
      </c>
      <c r="L1741" s="7" t="s">
        <v>32</v>
      </c>
      <c r="M1741" s="8" t="s">
        <v>11</v>
      </c>
      <c r="N1741" s="23">
        <v>5135</v>
      </c>
      <c r="O1741" s="22">
        <v>113.6</v>
      </c>
      <c r="P1741" s="22">
        <v>583336</v>
      </c>
      <c r="Q1741" s="9">
        <f>VLOOKUP(T1741,[1]Sheet1!$R$2:$S$2054,2,0)</f>
        <v>21</v>
      </c>
      <c r="R1741" s="9">
        <f t="shared" ref="R1741:R1749" si="272">N1741*Q1741</f>
        <v>107835</v>
      </c>
      <c r="S1741" s="10">
        <f t="shared" ref="S1741:S1749" si="273">ROUND(P1741-R1741,2)</f>
        <v>475501</v>
      </c>
      <c r="T1741" s="11" t="s">
        <v>5061</v>
      </c>
      <c r="U1741" s="10"/>
      <c r="V1741" s="10">
        <f t="shared" si="270"/>
        <v>475501</v>
      </c>
      <c r="W1741" s="10" t="e">
        <f>#REF!-V1741</f>
        <v>#REF!</v>
      </c>
    </row>
    <row r="1742" spans="1:23" x14ac:dyDescent="0.25">
      <c r="A1742" s="7">
        <f t="shared" si="271"/>
        <v>1736</v>
      </c>
      <c r="B1742" s="7" t="s">
        <v>5062</v>
      </c>
      <c r="C1742" s="7" t="s">
        <v>5064</v>
      </c>
      <c r="D1742" s="8" t="s">
        <v>135</v>
      </c>
      <c r="E1742" s="8" t="s">
        <v>136</v>
      </c>
      <c r="F1742" s="8" t="s">
        <v>10175</v>
      </c>
      <c r="G1742" s="8" t="s">
        <v>10175</v>
      </c>
      <c r="H1742" s="7" t="s">
        <v>121</v>
      </c>
      <c r="I1742" s="7" t="s">
        <v>14</v>
      </c>
      <c r="J1742" s="7" t="s">
        <v>15</v>
      </c>
      <c r="K1742" s="7" t="s">
        <v>16</v>
      </c>
      <c r="L1742" s="7" t="s">
        <v>32</v>
      </c>
      <c r="M1742" s="8" t="s">
        <v>11</v>
      </c>
      <c r="N1742" s="23">
        <v>9</v>
      </c>
      <c r="O1742" s="22">
        <v>113.6</v>
      </c>
      <c r="P1742" s="22">
        <v>1022.4</v>
      </c>
      <c r="Q1742" s="9">
        <f>VLOOKUP(T1742,[1]Sheet1!$R$2:$S$2054,2,0)</f>
        <v>21.2</v>
      </c>
      <c r="R1742" s="9">
        <f t="shared" si="272"/>
        <v>190.79999999999998</v>
      </c>
      <c r="S1742" s="10">
        <f t="shared" si="273"/>
        <v>831.6</v>
      </c>
      <c r="T1742" s="11" t="s">
        <v>5063</v>
      </c>
      <c r="U1742" s="10">
        <v>1484.34</v>
      </c>
      <c r="V1742" s="10">
        <f t="shared" si="270"/>
        <v>831.6</v>
      </c>
      <c r="W1742" s="10" t="e">
        <f>#REF!-V1742</f>
        <v>#REF!</v>
      </c>
    </row>
    <row r="1743" spans="1:23" x14ac:dyDescent="0.25">
      <c r="A1743" s="7">
        <f t="shared" si="271"/>
        <v>1737</v>
      </c>
      <c r="B1743" s="7" t="s">
        <v>5062</v>
      </c>
      <c r="C1743" s="7" t="s">
        <v>5064</v>
      </c>
      <c r="D1743" s="8" t="s">
        <v>79</v>
      </c>
      <c r="E1743" s="8" t="s">
        <v>117</v>
      </c>
      <c r="F1743" s="8" t="s">
        <v>10175</v>
      </c>
      <c r="G1743" s="8" t="s">
        <v>10175</v>
      </c>
      <c r="H1743" s="7" t="s">
        <v>378</v>
      </c>
      <c r="I1743" s="7" t="s">
        <v>14</v>
      </c>
      <c r="J1743" s="7" t="s">
        <v>81</v>
      </c>
      <c r="K1743" s="7" t="s">
        <v>16</v>
      </c>
      <c r="L1743" s="7" t="s">
        <v>32</v>
      </c>
      <c r="M1743" s="8" t="s">
        <v>11</v>
      </c>
      <c r="N1743" s="23">
        <v>20</v>
      </c>
      <c r="O1743" s="22">
        <v>113.6</v>
      </c>
      <c r="P1743" s="22">
        <v>2272</v>
      </c>
      <c r="Q1743" s="9">
        <f>VLOOKUP(T1743,[1]Sheet1!$R$2:$S$2054,2,0)</f>
        <v>21.2</v>
      </c>
      <c r="R1743" s="9">
        <f t="shared" si="272"/>
        <v>424</v>
      </c>
      <c r="S1743" s="10">
        <f t="shared" si="273"/>
        <v>1848</v>
      </c>
      <c r="T1743" s="11" t="s">
        <v>5065</v>
      </c>
      <c r="U1743" s="10"/>
      <c r="V1743" s="10">
        <f t="shared" si="270"/>
        <v>1848</v>
      </c>
      <c r="W1743" s="10" t="e">
        <f>#REF!-V1743</f>
        <v>#REF!</v>
      </c>
    </row>
    <row r="1744" spans="1:23" x14ac:dyDescent="0.25">
      <c r="A1744" s="7">
        <f t="shared" si="271"/>
        <v>1738</v>
      </c>
      <c r="B1744" s="7" t="s">
        <v>5062</v>
      </c>
      <c r="C1744" s="7" t="s">
        <v>5064</v>
      </c>
      <c r="D1744" s="8" t="s">
        <v>79</v>
      </c>
      <c r="E1744" s="8" t="s">
        <v>117</v>
      </c>
      <c r="F1744" s="8" t="s">
        <v>10175</v>
      </c>
      <c r="G1744" s="8" t="s">
        <v>10175</v>
      </c>
      <c r="H1744" s="7" t="s">
        <v>378</v>
      </c>
      <c r="I1744" s="7" t="s">
        <v>14</v>
      </c>
      <c r="J1744" s="7" t="s">
        <v>81</v>
      </c>
      <c r="K1744" s="7" t="s">
        <v>16</v>
      </c>
      <c r="L1744" s="7" t="s">
        <v>32</v>
      </c>
      <c r="M1744" s="8" t="s">
        <v>11</v>
      </c>
      <c r="N1744" s="23">
        <v>16</v>
      </c>
      <c r="O1744" s="22">
        <v>113.6</v>
      </c>
      <c r="P1744" s="22">
        <v>1817.6</v>
      </c>
      <c r="Q1744" s="9">
        <f>VLOOKUP(T1744,[1]Sheet1!$R$2:$S$2054,2,0)</f>
        <v>21.2</v>
      </c>
      <c r="R1744" s="9">
        <f t="shared" si="272"/>
        <v>339.2</v>
      </c>
      <c r="S1744" s="10">
        <f t="shared" si="273"/>
        <v>1478.4</v>
      </c>
      <c r="T1744" s="11" t="s">
        <v>5066</v>
      </c>
      <c r="U1744" s="10"/>
      <c r="V1744" s="10">
        <f t="shared" si="270"/>
        <v>1478.3999999999999</v>
      </c>
      <c r="W1744" s="10" t="e">
        <f>#REF!-V1744</f>
        <v>#REF!</v>
      </c>
    </row>
    <row r="1745" spans="1:23" x14ac:dyDescent="0.25">
      <c r="A1745" s="7">
        <f t="shared" si="271"/>
        <v>1739</v>
      </c>
      <c r="B1745" s="7" t="s">
        <v>5062</v>
      </c>
      <c r="C1745" s="7" t="s">
        <v>5064</v>
      </c>
      <c r="D1745" s="8" t="s">
        <v>8</v>
      </c>
      <c r="E1745" s="8" t="s">
        <v>31</v>
      </c>
      <c r="F1745" s="8" t="s">
        <v>10175</v>
      </c>
      <c r="G1745" s="8" t="s">
        <v>10175</v>
      </c>
      <c r="H1745" s="7" t="s">
        <v>34</v>
      </c>
      <c r="I1745" s="7" t="s">
        <v>14</v>
      </c>
      <c r="J1745" s="7" t="s">
        <v>15</v>
      </c>
      <c r="K1745" s="7" t="s">
        <v>35</v>
      </c>
      <c r="L1745" s="7" t="s">
        <v>32</v>
      </c>
      <c r="M1745" s="8" t="s">
        <v>11</v>
      </c>
      <c r="N1745" s="23">
        <v>3483</v>
      </c>
      <c r="O1745" s="22">
        <v>114.69</v>
      </c>
      <c r="P1745" s="22">
        <v>399450.81</v>
      </c>
      <c r="Q1745" s="9">
        <f>VLOOKUP(T1745,[1]Sheet1!$R$2:$S$2054,2,0)</f>
        <v>21.2</v>
      </c>
      <c r="R1745" s="9">
        <f t="shared" si="272"/>
        <v>73839.599999999991</v>
      </c>
      <c r="S1745" s="10">
        <f t="shared" si="273"/>
        <v>325611.21000000002</v>
      </c>
      <c r="T1745" s="11" t="s">
        <v>5067</v>
      </c>
      <c r="U1745" s="10">
        <v>44826.21</v>
      </c>
      <c r="V1745" s="10">
        <f t="shared" si="270"/>
        <v>325611.21000000002</v>
      </c>
      <c r="W1745" s="10" t="e">
        <f>#REF!-V1745</f>
        <v>#REF!</v>
      </c>
    </row>
    <row r="1746" spans="1:23" x14ac:dyDescent="0.25">
      <c r="A1746" s="7">
        <f t="shared" si="271"/>
        <v>1740</v>
      </c>
      <c r="B1746" s="7" t="s">
        <v>5068</v>
      </c>
      <c r="C1746" s="7" t="s">
        <v>5070</v>
      </c>
      <c r="D1746" s="8" t="s">
        <v>135</v>
      </c>
      <c r="E1746" s="8" t="s">
        <v>136</v>
      </c>
      <c r="F1746" s="8" t="s">
        <v>10175</v>
      </c>
      <c r="G1746" s="8" t="s">
        <v>10175</v>
      </c>
      <c r="H1746" s="7" t="s">
        <v>121</v>
      </c>
      <c r="I1746" s="7" t="s">
        <v>14</v>
      </c>
      <c r="J1746" s="7" t="s">
        <v>15</v>
      </c>
      <c r="K1746" s="7" t="s">
        <v>16</v>
      </c>
      <c r="L1746" s="7" t="s">
        <v>32</v>
      </c>
      <c r="M1746" s="8" t="s">
        <v>11</v>
      </c>
      <c r="N1746" s="23">
        <v>152</v>
      </c>
      <c r="O1746" s="22">
        <v>121</v>
      </c>
      <c r="P1746" s="22">
        <v>18392</v>
      </c>
      <c r="Q1746" s="9">
        <f>VLOOKUP(T1746,[1]Sheet1!$R$2:$S$2054,2,0)</f>
        <v>22.45</v>
      </c>
      <c r="R1746" s="9">
        <f t="shared" si="272"/>
        <v>3412.4</v>
      </c>
      <c r="S1746" s="10">
        <f t="shared" si="273"/>
        <v>14979.6</v>
      </c>
      <c r="T1746" s="11" t="s">
        <v>5069</v>
      </c>
      <c r="U1746" s="10">
        <v>1870</v>
      </c>
      <c r="V1746" s="10">
        <f t="shared" si="270"/>
        <v>14979.6</v>
      </c>
      <c r="W1746" s="10" t="e">
        <f>#REF!-V1746</f>
        <v>#REF!</v>
      </c>
    </row>
    <row r="1747" spans="1:23" x14ac:dyDescent="0.25">
      <c r="A1747" s="7">
        <f t="shared" si="271"/>
        <v>1741</v>
      </c>
      <c r="B1747" s="7" t="s">
        <v>5068</v>
      </c>
      <c r="C1747" s="7" t="s">
        <v>5070</v>
      </c>
      <c r="D1747" s="8" t="s">
        <v>79</v>
      </c>
      <c r="E1747" s="8" t="s">
        <v>117</v>
      </c>
      <c r="F1747" s="8" t="s">
        <v>10175</v>
      </c>
      <c r="G1747" s="8" t="s">
        <v>10175</v>
      </c>
      <c r="H1747" s="7" t="s">
        <v>378</v>
      </c>
      <c r="I1747" s="7" t="s">
        <v>14</v>
      </c>
      <c r="J1747" s="7" t="s">
        <v>81</v>
      </c>
      <c r="K1747" s="7" t="s">
        <v>16</v>
      </c>
      <c r="L1747" s="7" t="s">
        <v>32</v>
      </c>
      <c r="M1747" s="8" t="s">
        <v>11</v>
      </c>
      <c r="N1747" s="23">
        <v>20</v>
      </c>
      <c r="O1747" s="22">
        <v>121</v>
      </c>
      <c r="P1747" s="22">
        <v>2420</v>
      </c>
      <c r="Q1747" s="9">
        <f>VLOOKUP(T1747,[1]Sheet1!$R$2:$S$2054,2,0)</f>
        <v>22.45</v>
      </c>
      <c r="R1747" s="9">
        <f t="shared" si="272"/>
        <v>449</v>
      </c>
      <c r="S1747" s="10">
        <f t="shared" si="273"/>
        <v>1971</v>
      </c>
      <c r="T1747" s="11" t="s">
        <v>5071</v>
      </c>
      <c r="U1747" s="10">
        <v>257.39999999999998</v>
      </c>
      <c r="V1747" s="10">
        <f t="shared" si="270"/>
        <v>1971</v>
      </c>
      <c r="W1747" s="10" t="e">
        <f>#REF!-V1747</f>
        <v>#REF!</v>
      </c>
    </row>
    <row r="1748" spans="1:23" x14ac:dyDescent="0.25">
      <c r="A1748" s="7">
        <f t="shared" si="271"/>
        <v>1742</v>
      </c>
      <c r="B1748" s="7" t="s">
        <v>5068</v>
      </c>
      <c r="C1748" s="7" t="s">
        <v>5070</v>
      </c>
      <c r="D1748" s="8" t="s">
        <v>79</v>
      </c>
      <c r="E1748" s="8" t="s">
        <v>117</v>
      </c>
      <c r="F1748" s="8" t="s">
        <v>10175</v>
      </c>
      <c r="G1748" s="8" t="s">
        <v>10175</v>
      </c>
      <c r="H1748" s="7" t="s">
        <v>378</v>
      </c>
      <c r="I1748" s="7" t="s">
        <v>14</v>
      </c>
      <c r="J1748" s="7" t="s">
        <v>81</v>
      </c>
      <c r="K1748" s="7" t="s">
        <v>16</v>
      </c>
      <c r="L1748" s="7" t="s">
        <v>32</v>
      </c>
      <c r="M1748" s="8" t="s">
        <v>11</v>
      </c>
      <c r="N1748" s="23">
        <v>19</v>
      </c>
      <c r="O1748" s="22">
        <v>121</v>
      </c>
      <c r="P1748" s="22">
        <v>2299</v>
      </c>
      <c r="Q1748" s="9">
        <f>VLOOKUP(T1748,[1]Sheet1!$R$2:$S$2054,2,0)</f>
        <v>22.45</v>
      </c>
      <c r="R1748" s="9">
        <f t="shared" si="272"/>
        <v>426.55</v>
      </c>
      <c r="S1748" s="10">
        <f t="shared" si="273"/>
        <v>1872.45</v>
      </c>
      <c r="T1748" s="11" t="s">
        <v>5072</v>
      </c>
      <c r="U1748" s="10">
        <v>205.92</v>
      </c>
      <c r="V1748" s="10">
        <f t="shared" si="270"/>
        <v>1872.45</v>
      </c>
      <c r="W1748" s="10" t="e">
        <f>#REF!-V1748</f>
        <v>#REF!</v>
      </c>
    </row>
    <row r="1749" spans="1:23" x14ac:dyDescent="0.25">
      <c r="A1749" s="7">
        <f t="shared" si="271"/>
        <v>1743</v>
      </c>
      <c r="B1749" s="7" t="s">
        <v>5068</v>
      </c>
      <c r="C1749" s="7" t="s">
        <v>5070</v>
      </c>
      <c r="D1749" s="8" t="s">
        <v>8</v>
      </c>
      <c r="E1749" s="8" t="s">
        <v>31</v>
      </c>
      <c r="F1749" s="8" t="s">
        <v>10175</v>
      </c>
      <c r="G1749" s="8" t="s">
        <v>10175</v>
      </c>
      <c r="H1749" s="7" t="s">
        <v>34</v>
      </c>
      <c r="I1749" s="7" t="s">
        <v>14</v>
      </c>
      <c r="J1749" s="7" t="s">
        <v>15</v>
      </c>
      <c r="K1749" s="7" t="s">
        <v>35</v>
      </c>
      <c r="L1749" s="7" t="s">
        <v>32</v>
      </c>
      <c r="M1749" s="8" t="s">
        <v>11</v>
      </c>
      <c r="N1749" s="23">
        <v>6905</v>
      </c>
      <c r="O1749" s="22">
        <v>121.42</v>
      </c>
      <c r="P1749" s="22">
        <v>838430.25</v>
      </c>
      <c r="Q1749" s="9">
        <f>VLOOKUP(T1749,[1]Sheet1!$R$2:$S$2054,2,0)</f>
        <v>22.45</v>
      </c>
      <c r="R1749" s="9">
        <f t="shared" si="272"/>
        <v>155017.25</v>
      </c>
      <c r="S1749" s="10">
        <f t="shared" si="273"/>
        <v>683413</v>
      </c>
      <c r="T1749" s="11" t="s">
        <v>5073</v>
      </c>
      <c r="U1749" s="10"/>
      <c r="V1749" s="10">
        <f t="shared" si="270"/>
        <v>683413</v>
      </c>
      <c r="W1749" s="10" t="e">
        <f>#REF!-V1749</f>
        <v>#REF!</v>
      </c>
    </row>
    <row r="1750" spans="1:23" x14ac:dyDescent="0.25">
      <c r="A1750" s="7">
        <f t="shared" si="271"/>
        <v>1744</v>
      </c>
      <c r="B1750" s="7" t="s">
        <v>5074</v>
      </c>
      <c r="C1750" s="7" t="s">
        <v>5076</v>
      </c>
      <c r="D1750" s="8" t="s">
        <v>135</v>
      </c>
      <c r="E1750" s="8" t="s">
        <v>136</v>
      </c>
      <c r="F1750" s="8" t="s">
        <v>10175</v>
      </c>
      <c r="G1750" s="8" t="s">
        <v>10175</v>
      </c>
      <c r="H1750" s="7" t="s">
        <v>121</v>
      </c>
      <c r="I1750" s="7" t="s">
        <v>14</v>
      </c>
      <c r="J1750" s="7" t="s">
        <v>15</v>
      </c>
      <c r="K1750" s="7" t="s">
        <v>16</v>
      </c>
      <c r="L1750" s="7" t="s">
        <v>32</v>
      </c>
      <c r="M1750" s="8" t="s">
        <v>11</v>
      </c>
      <c r="N1750" s="23">
        <v>107</v>
      </c>
      <c r="O1750" s="22">
        <v>119</v>
      </c>
      <c r="P1750" s="22">
        <v>12733</v>
      </c>
      <c r="Q1750" s="9">
        <f t="shared" ref="Q1750:R1754" si="274">O1750</f>
        <v>119</v>
      </c>
      <c r="R1750" s="9">
        <f t="shared" si="274"/>
        <v>12733</v>
      </c>
      <c r="S1750" s="10">
        <f>P1750-R1750</f>
        <v>0</v>
      </c>
      <c r="T1750" s="11" t="s">
        <v>5075</v>
      </c>
      <c r="V1750" s="10">
        <f t="shared" si="270"/>
        <v>0</v>
      </c>
      <c r="W1750" s="10" t="e">
        <f>#REF!-V1750</f>
        <v>#REF!</v>
      </c>
    </row>
    <row r="1751" spans="1:23" x14ac:dyDescent="0.25">
      <c r="A1751" s="7">
        <f t="shared" si="271"/>
        <v>1745</v>
      </c>
      <c r="B1751" s="7" t="s">
        <v>5074</v>
      </c>
      <c r="C1751" s="7" t="s">
        <v>5076</v>
      </c>
      <c r="D1751" s="8" t="s">
        <v>8</v>
      </c>
      <c r="E1751" s="8" t="s">
        <v>31</v>
      </c>
      <c r="F1751" s="8" t="s">
        <v>10175</v>
      </c>
      <c r="G1751" s="8" t="s">
        <v>10175</v>
      </c>
      <c r="H1751" s="7" t="s">
        <v>34</v>
      </c>
      <c r="I1751" s="7" t="s">
        <v>14</v>
      </c>
      <c r="J1751" s="7" t="s">
        <v>15</v>
      </c>
      <c r="K1751" s="7" t="s">
        <v>35</v>
      </c>
      <c r="L1751" s="7" t="s">
        <v>32</v>
      </c>
      <c r="M1751" s="8" t="s">
        <v>11</v>
      </c>
      <c r="N1751" s="23">
        <v>279</v>
      </c>
      <c r="O1751" s="22">
        <v>126.21</v>
      </c>
      <c r="P1751" s="22">
        <v>35212.699999999997</v>
      </c>
      <c r="Q1751" s="9">
        <f t="shared" si="274"/>
        <v>126.21</v>
      </c>
      <c r="R1751" s="9">
        <f t="shared" si="274"/>
        <v>35212.699999999997</v>
      </c>
      <c r="S1751" s="10">
        <f>P1751-R1751</f>
        <v>0</v>
      </c>
      <c r="T1751" s="11" t="s">
        <v>5077</v>
      </c>
      <c r="V1751" s="10">
        <f t="shared" si="270"/>
        <v>0</v>
      </c>
      <c r="W1751" s="10" t="e">
        <f>#REF!-V1751</f>
        <v>#REF!</v>
      </c>
    </row>
    <row r="1752" spans="1:23" x14ac:dyDescent="0.25">
      <c r="A1752" s="7">
        <f t="shared" si="271"/>
        <v>1746</v>
      </c>
      <c r="B1752" s="7" t="s">
        <v>5078</v>
      </c>
      <c r="C1752" s="7" t="s">
        <v>5080</v>
      </c>
      <c r="D1752" s="8" t="s">
        <v>8</v>
      </c>
      <c r="E1752" s="8" t="s">
        <v>31</v>
      </c>
      <c r="F1752" s="8" t="s">
        <v>10175</v>
      </c>
      <c r="G1752" s="8" t="s">
        <v>10175</v>
      </c>
      <c r="H1752" s="7" t="s">
        <v>34</v>
      </c>
      <c r="I1752" s="7" t="s">
        <v>14</v>
      </c>
      <c r="J1752" s="7" t="s">
        <v>15</v>
      </c>
      <c r="K1752" s="7" t="s">
        <v>35</v>
      </c>
      <c r="L1752" s="7" t="s">
        <v>32</v>
      </c>
      <c r="M1752" s="8" t="s">
        <v>11</v>
      </c>
      <c r="N1752" s="23">
        <v>468</v>
      </c>
      <c r="O1752" s="22">
        <v>117.53</v>
      </c>
      <c r="P1752" s="22">
        <v>55003.46</v>
      </c>
      <c r="Q1752" s="9">
        <f t="shared" si="274"/>
        <v>117.53</v>
      </c>
      <c r="R1752" s="9">
        <f t="shared" si="274"/>
        <v>55003.46</v>
      </c>
      <c r="S1752" s="10">
        <f>P1752-R1752</f>
        <v>0</v>
      </c>
      <c r="T1752" s="11" t="s">
        <v>5079</v>
      </c>
      <c r="V1752" s="10">
        <f t="shared" si="270"/>
        <v>0</v>
      </c>
      <c r="W1752" s="10" t="e">
        <f>#REF!-V1752</f>
        <v>#REF!</v>
      </c>
    </row>
    <row r="1753" spans="1:23" x14ac:dyDescent="0.25">
      <c r="A1753" s="7">
        <f t="shared" si="271"/>
        <v>1747</v>
      </c>
      <c r="B1753" s="7" t="s">
        <v>5081</v>
      </c>
      <c r="C1753" s="7" t="s">
        <v>5083</v>
      </c>
      <c r="D1753" s="8" t="s">
        <v>8</v>
      </c>
      <c r="E1753" s="8" t="s">
        <v>31</v>
      </c>
      <c r="F1753" s="8" t="s">
        <v>10175</v>
      </c>
      <c r="G1753" s="8" t="s">
        <v>10175</v>
      </c>
      <c r="H1753" s="7" t="s">
        <v>34</v>
      </c>
      <c r="I1753" s="7" t="s">
        <v>14</v>
      </c>
      <c r="J1753" s="7" t="s">
        <v>15</v>
      </c>
      <c r="K1753" s="7" t="s">
        <v>16</v>
      </c>
      <c r="L1753" s="7" t="s">
        <v>32</v>
      </c>
      <c r="M1753" s="8" t="s">
        <v>11</v>
      </c>
      <c r="N1753" s="23">
        <v>213</v>
      </c>
      <c r="O1753" s="22">
        <v>25.36</v>
      </c>
      <c r="P1753" s="22">
        <v>5401.68</v>
      </c>
      <c r="Q1753" s="9">
        <f t="shared" si="274"/>
        <v>25.36</v>
      </c>
      <c r="R1753" s="9">
        <f t="shared" si="274"/>
        <v>5401.68</v>
      </c>
      <c r="S1753" s="10">
        <f>P1753-R1753</f>
        <v>0</v>
      </c>
      <c r="T1753" s="11" t="s">
        <v>5082</v>
      </c>
      <c r="V1753" s="10">
        <f t="shared" si="270"/>
        <v>0</v>
      </c>
      <c r="W1753" s="10" t="e">
        <f>#REF!-V1753</f>
        <v>#REF!</v>
      </c>
    </row>
    <row r="1754" spans="1:23" x14ac:dyDescent="0.25">
      <c r="A1754" s="7">
        <f t="shared" si="271"/>
        <v>1748</v>
      </c>
      <c r="B1754" s="7" t="s">
        <v>5084</v>
      </c>
      <c r="C1754" s="7" t="s">
        <v>5086</v>
      </c>
      <c r="D1754" s="8" t="s">
        <v>135</v>
      </c>
      <c r="E1754" s="8" t="s">
        <v>136</v>
      </c>
      <c r="F1754" s="8" t="s">
        <v>10175</v>
      </c>
      <c r="G1754" s="8" t="s">
        <v>10175</v>
      </c>
      <c r="H1754" s="7" t="s">
        <v>529</v>
      </c>
      <c r="I1754" s="7" t="s">
        <v>14</v>
      </c>
      <c r="J1754" s="7" t="s">
        <v>15</v>
      </c>
      <c r="K1754" s="7" t="s">
        <v>16</v>
      </c>
      <c r="L1754" s="7" t="s">
        <v>32</v>
      </c>
      <c r="M1754" s="8" t="s">
        <v>11</v>
      </c>
      <c r="N1754" s="23">
        <v>115</v>
      </c>
      <c r="O1754" s="22">
        <v>145</v>
      </c>
      <c r="P1754" s="22">
        <v>16675</v>
      </c>
      <c r="Q1754" s="9">
        <f t="shared" si="274"/>
        <v>145</v>
      </c>
      <c r="R1754" s="9">
        <f t="shared" si="274"/>
        <v>16675</v>
      </c>
      <c r="S1754" s="10">
        <f>P1754-R1754</f>
        <v>0</v>
      </c>
      <c r="T1754" s="11" t="s">
        <v>5085</v>
      </c>
      <c r="V1754" s="10">
        <f t="shared" si="270"/>
        <v>0</v>
      </c>
      <c r="W1754" s="10" t="e">
        <f>#REF!-V1754</f>
        <v>#REF!</v>
      </c>
    </row>
    <row r="1755" spans="1:23" x14ac:dyDescent="0.25">
      <c r="A1755" s="7">
        <f t="shared" si="271"/>
        <v>1749</v>
      </c>
      <c r="B1755" s="7" t="s">
        <v>5087</v>
      </c>
      <c r="C1755" s="7" t="s">
        <v>5088</v>
      </c>
      <c r="D1755" s="8" t="s">
        <v>8</v>
      </c>
      <c r="E1755" s="8" t="s">
        <v>41</v>
      </c>
      <c r="F1755" s="8" t="s">
        <v>10175</v>
      </c>
      <c r="G1755" s="8" t="s">
        <v>10175</v>
      </c>
      <c r="H1755" s="7" t="s">
        <v>805</v>
      </c>
      <c r="I1755" s="7" t="s">
        <v>14</v>
      </c>
      <c r="J1755" s="7" t="s">
        <v>52</v>
      </c>
      <c r="K1755" s="7" t="s">
        <v>53</v>
      </c>
      <c r="L1755" s="7" t="s">
        <v>32</v>
      </c>
      <c r="M1755" s="8" t="s">
        <v>11</v>
      </c>
      <c r="N1755" s="23">
        <v>100</v>
      </c>
      <c r="O1755" s="22">
        <v>64.239999999999995</v>
      </c>
      <c r="P1755" s="22">
        <v>6423.74</v>
      </c>
      <c r="Q1755" s="9">
        <f>VLOOKUP(T1755,[1]Sheet1!$R$2:$S$2054,2,0)</f>
        <v>9.44</v>
      </c>
      <c r="R1755" s="9">
        <f>N1755*Q1755</f>
        <v>944</v>
      </c>
      <c r="S1755" s="10">
        <f>ROUND(P1755-R1755,2)</f>
        <v>5479.74</v>
      </c>
      <c r="T1755" s="11" t="s">
        <v>5089</v>
      </c>
      <c r="V1755" s="10">
        <f t="shared" si="270"/>
        <v>5479.74</v>
      </c>
      <c r="W1755" s="10" t="e">
        <f>#REF!-V1755</f>
        <v>#REF!</v>
      </c>
    </row>
    <row r="1756" spans="1:23" x14ac:dyDescent="0.25">
      <c r="A1756" s="7">
        <f t="shared" si="271"/>
        <v>1750</v>
      </c>
      <c r="B1756" s="7" t="s">
        <v>5090</v>
      </c>
      <c r="C1756" s="7" t="s">
        <v>5091</v>
      </c>
      <c r="D1756" s="8" t="s">
        <v>8</v>
      </c>
      <c r="E1756" s="8" t="s">
        <v>41</v>
      </c>
      <c r="F1756" s="8" t="s">
        <v>42</v>
      </c>
      <c r="G1756" s="7" t="s">
        <v>713</v>
      </c>
      <c r="H1756" s="7" t="s">
        <v>51</v>
      </c>
      <c r="I1756" s="7" t="s">
        <v>14</v>
      </c>
      <c r="J1756" s="7" t="s">
        <v>52</v>
      </c>
      <c r="K1756" s="7" t="s">
        <v>53</v>
      </c>
      <c r="L1756" s="7" t="s">
        <v>32</v>
      </c>
      <c r="M1756" s="8" t="s">
        <v>11</v>
      </c>
      <c r="N1756" s="23">
        <v>57</v>
      </c>
      <c r="O1756" s="22">
        <v>32.79</v>
      </c>
      <c r="P1756" s="22">
        <v>1869.24</v>
      </c>
      <c r="Q1756" s="9">
        <f t="shared" ref="Q1756:R1759" si="275">O1756</f>
        <v>32.79</v>
      </c>
      <c r="R1756" s="9">
        <f t="shared" si="275"/>
        <v>1869.24</v>
      </c>
      <c r="S1756" s="10">
        <f>P1756-R1756</f>
        <v>0</v>
      </c>
      <c r="T1756" s="11" t="s">
        <v>5092</v>
      </c>
      <c r="V1756" s="10">
        <f t="shared" si="270"/>
        <v>0</v>
      </c>
      <c r="W1756" s="10" t="e">
        <f>#REF!-V1756</f>
        <v>#REF!</v>
      </c>
    </row>
    <row r="1757" spans="1:23" x14ac:dyDescent="0.25">
      <c r="A1757" s="7">
        <f t="shared" si="271"/>
        <v>1751</v>
      </c>
      <c r="B1757" s="7" t="s">
        <v>5090</v>
      </c>
      <c r="C1757" s="7" t="s">
        <v>5091</v>
      </c>
      <c r="D1757" s="8" t="s">
        <v>8</v>
      </c>
      <c r="E1757" s="8" t="s">
        <v>41</v>
      </c>
      <c r="F1757" s="8" t="s">
        <v>42</v>
      </c>
      <c r="G1757" s="7" t="s">
        <v>47</v>
      </c>
      <c r="H1757" s="7" t="s">
        <v>51</v>
      </c>
      <c r="I1757" s="7" t="s">
        <v>14</v>
      </c>
      <c r="J1757" s="7" t="s">
        <v>52</v>
      </c>
      <c r="K1757" s="7" t="s">
        <v>53</v>
      </c>
      <c r="L1757" s="7" t="s">
        <v>32</v>
      </c>
      <c r="M1757" s="8" t="s">
        <v>11</v>
      </c>
      <c r="N1757" s="23">
        <v>116</v>
      </c>
      <c r="O1757" s="22">
        <v>32.79</v>
      </c>
      <c r="P1757" s="22">
        <v>3804.07</v>
      </c>
      <c r="Q1757" s="9">
        <f t="shared" si="275"/>
        <v>32.79</v>
      </c>
      <c r="R1757" s="9">
        <f t="shared" si="275"/>
        <v>3804.07</v>
      </c>
      <c r="S1757" s="10">
        <f>P1757-R1757</f>
        <v>0</v>
      </c>
      <c r="T1757" s="11" t="s">
        <v>5093</v>
      </c>
      <c r="V1757" s="10">
        <f t="shared" si="270"/>
        <v>0</v>
      </c>
      <c r="W1757" s="10" t="e">
        <f>#REF!-V1757</f>
        <v>#REF!</v>
      </c>
    </row>
    <row r="1758" spans="1:23" x14ac:dyDescent="0.25">
      <c r="A1758" s="7">
        <f t="shared" si="271"/>
        <v>1752</v>
      </c>
      <c r="B1758" s="7" t="s">
        <v>5090</v>
      </c>
      <c r="C1758" s="7" t="s">
        <v>5091</v>
      </c>
      <c r="D1758" s="8" t="s">
        <v>8</v>
      </c>
      <c r="E1758" s="8" t="s">
        <v>41</v>
      </c>
      <c r="F1758" s="8" t="s">
        <v>42</v>
      </c>
      <c r="G1758" s="7" t="s">
        <v>159</v>
      </c>
      <c r="H1758" s="7" t="s">
        <v>44</v>
      </c>
      <c r="I1758" s="7" t="s">
        <v>14</v>
      </c>
      <c r="J1758" s="7" t="s">
        <v>52</v>
      </c>
      <c r="K1758" s="7" t="s">
        <v>53</v>
      </c>
      <c r="L1758" s="7" t="s">
        <v>32</v>
      </c>
      <c r="M1758" s="8" t="s">
        <v>11</v>
      </c>
      <c r="N1758" s="23">
        <v>112</v>
      </c>
      <c r="O1758" s="22">
        <v>32.79</v>
      </c>
      <c r="P1758" s="22">
        <v>3672.89</v>
      </c>
      <c r="Q1758" s="9">
        <f t="shared" si="275"/>
        <v>32.79</v>
      </c>
      <c r="R1758" s="9">
        <f t="shared" si="275"/>
        <v>3672.89</v>
      </c>
      <c r="S1758" s="10">
        <f>P1758-R1758</f>
        <v>0</v>
      </c>
      <c r="T1758" s="11" t="s">
        <v>5094</v>
      </c>
      <c r="V1758" s="10">
        <f t="shared" si="270"/>
        <v>0</v>
      </c>
      <c r="W1758" s="10" t="e">
        <f>#REF!-V1758</f>
        <v>#REF!</v>
      </c>
    </row>
    <row r="1759" spans="1:23" x14ac:dyDescent="0.25">
      <c r="A1759" s="7">
        <f t="shared" si="271"/>
        <v>1753</v>
      </c>
      <c r="B1759" s="7" t="s">
        <v>5090</v>
      </c>
      <c r="C1759" s="7" t="s">
        <v>5091</v>
      </c>
      <c r="D1759" s="8" t="s">
        <v>8</v>
      </c>
      <c r="E1759" s="8" t="s">
        <v>41</v>
      </c>
      <c r="F1759" s="8" t="s">
        <v>42</v>
      </c>
      <c r="G1759" s="7" t="s">
        <v>1014</v>
      </c>
      <c r="H1759" s="7" t="s">
        <v>44</v>
      </c>
      <c r="I1759" s="7" t="s">
        <v>14</v>
      </c>
      <c r="J1759" s="7" t="s">
        <v>52</v>
      </c>
      <c r="K1759" s="7" t="s">
        <v>53</v>
      </c>
      <c r="L1759" s="7" t="s">
        <v>32</v>
      </c>
      <c r="M1759" s="8" t="s">
        <v>11</v>
      </c>
      <c r="N1759" s="23">
        <v>15</v>
      </c>
      <c r="O1759" s="22">
        <v>32.79</v>
      </c>
      <c r="P1759" s="22">
        <v>491.91</v>
      </c>
      <c r="Q1759" s="9">
        <f t="shared" si="275"/>
        <v>32.79</v>
      </c>
      <c r="R1759" s="9">
        <f t="shared" si="275"/>
        <v>491.91</v>
      </c>
      <c r="S1759" s="10">
        <f>P1759-R1759</f>
        <v>0</v>
      </c>
      <c r="T1759" s="11" t="s">
        <v>5095</v>
      </c>
      <c r="V1759" s="10">
        <f t="shared" si="270"/>
        <v>0</v>
      </c>
      <c r="W1759" s="10" t="e">
        <f>#REF!-V1759</f>
        <v>#REF!</v>
      </c>
    </row>
    <row r="1760" spans="1:23" x14ac:dyDescent="0.25">
      <c r="A1760" s="7">
        <f t="shared" si="271"/>
        <v>1754</v>
      </c>
      <c r="B1760" s="7" t="s">
        <v>5096</v>
      </c>
      <c r="C1760" s="7" t="s">
        <v>5097</v>
      </c>
      <c r="D1760" s="8" t="s">
        <v>8</v>
      </c>
      <c r="E1760" s="8" t="s">
        <v>41</v>
      </c>
      <c r="F1760" s="8" t="s">
        <v>10175</v>
      </c>
      <c r="G1760" s="8" t="s">
        <v>10175</v>
      </c>
      <c r="H1760" s="7" t="s">
        <v>44</v>
      </c>
      <c r="I1760" s="7" t="s">
        <v>14</v>
      </c>
      <c r="J1760" s="7" t="s">
        <v>52</v>
      </c>
      <c r="K1760" s="7" t="s">
        <v>53</v>
      </c>
      <c r="L1760" s="7" t="s">
        <v>32</v>
      </c>
      <c r="M1760" s="8" t="s">
        <v>11</v>
      </c>
      <c r="N1760" s="23">
        <v>1</v>
      </c>
      <c r="O1760" s="22">
        <v>71.89</v>
      </c>
      <c r="P1760" s="22">
        <v>71.89</v>
      </c>
      <c r="Q1760" s="9">
        <f>VLOOKUP(T1760,[1]Sheet1!$R$2:$S$2054,2,0)</f>
        <v>17</v>
      </c>
      <c r="R1760" s="9">
        <f t="shared" ref="R1760:R1766" si="276">N1760*Q1760</f>
        <v>17</v>
      </c>
      <c r="S1760" s="10">
        <f t="shared" ref="S1760:S1766" si="277">ROUND(P1760-R1760,2)</f>
        <v>54.89</v>
      </c>
      <c r="T1760" s="11" t="s">
        <v>5098</v>
      </c>
      <c r="V1760" s="10">
        <f t="shared" si="270"/>
        <v>54.89</v>
      </c>
      <c r="W1760" s="10" t="e">
        <f>#REF!-V1760</f>
        <v>#REF!</v>
      </c>
    </row>
    <row r="1761" spans="1:23" x14ac:dyDescent="0.25">
      <c r="A1761" s="7">
        <f t="shared" si="271"/>
        <v>1755</v>
      </c>
      <c r="B1761" s="7" t="s">
        <v>5099</v>
      </c>
      <c r="C1761" s="7" t="s">
        <v>5101</v>
      </c>
      <c r="D1761" s="8" t="s">
        <v>8</v>
      </c>
      <c r="E1761" s="8" t="s">
        <v>41</v>
      </c>
      <c r="F1761" s="8" t="s">
        <v>10175</v>
      </c>
      <c r="G1761" s="8" t="s">
        <v>10175</v>
      </c>
      <c r="H1761" s="7" t="s">
        <v>44</v>
      </c>
      <c r="I1761" s="7" t="s">
        <v>14</v>
      </c>
      <c r="J1761" s="7" t="s">
        <v>52</v>
      </c>
      <c r="K1761" s="7" t="s">
        <v>53</v>
      </c>
      <c r="L1761" s="7" t="s">
        <v>32</v>
      </c>
      <c r="M1761" s="8" t="s">
        <v>11</v>
      </c>
      <c r="N1761" s="23">
        <v>50</v>
      </c>
      <c r="O1761" s="22">
        <v>88.98</v>
      </c>
      <c r="P1761" s="22">
        <v>4449.1000000000004</v>
      </c>
      <c r="Q1761" s="9">
        <f>VLOOKUP(T1761,[1]Sheet1!$R$2:$S$2054,2,0)</f>
        <v>13.48</v>
      </c>
      <c r="R1761" s="9">
        <f t="shared" si="276"/>
        <v>674</v>
      </c>
      <c r="S1761" s="10">
        <f t="shared" si="277"/>
        <v>3775.1</v>
      </c>
      <c r="T1761" s="11" t="s">
        <v>5100</v>
      </c>
      <c r="V1761" s="10">
        <f t="shared" si="270"/>
        <v>3775.1000000000004</v>
      </c>
      <c r="W1761" s="10" t="e">
        <f>#REF!-V1761</f>
        <v>#REF!</v>
      </c>
    </row>
    <row r="1762" spans="1:23" x14ac:dyDescent="0.25">
      <c r="A1762" s="7">
        <f t="shared" si="271"/>
        <v>1756</v>
      </c>
      <c r="B1762" s="7" t="s">
        <v>5099</v>
      </c>
      <c r="C1762" s="7" t="s">
        <v>5101</v>
      </c>
      <c r="D1762" s="8" t="s">
        <v>8</v>
      </c>
      <c r="E1762" s="8" t="s">
        <v>41</v>
      </c>
      <c r="F1762" s="8" t="s">
        <v>10175</v>
      </c>
      <c r="G1762" s="8" t="s">
        <v>10175</v>
      </c>
      <c r="H1762" s="7" t="s">
        <v>44</v>
      </c>
      <c r="I1762" s="7" t="s">
        <v>14</v>
      </c>
      <c r="J1762" s="7" t="s">
        <v>52</v>
      </c>
      <c r="K1762" s="7" t="s">
        <v>53</v>
      </c>
      <c r="L1762" s="7" t="s">
        <v>32</v>
      </c>
      <c r="M1762" s="8" t="s">
        <v>11</v>
      </c>
      <c r="N1762" s="23">
        <v>4</v>
      </c>
      <c r="O1762" s="22">
        <v>88.98</v>
      </c>
      <c r="P1762" s="22">
        <v>355.92</v>
      </c>
      <c r="Q1762" s="9">
        <f>VLOOKUP(T1762,[1]Sheet1!$R$2:$S$2054,2,0)</f>
        <v>13.48</v>
      </c>
      <c r="R1762" s="9">
        <f t="shared" si="276"/>
        <v>53.92</v>
      </c>
      <c r="S1762" s="10">
        <f t="shared" si="277"/>
        <v>302</v>
      </c>
      <c r="T1762" s="11" t="s">
        <v>5102</v>
      </c>
      <c r="V1762" s="10">
        <f t="shared" si="270"/>
        <v>302</v>
      </c>
      <c r="W1762" s="10" t="e">
        <f>#REF!-V1762</f>
        <v>#REF!</v>
      </c>
    </row>
    <row r="1763" spans="1:23" x14ac:dyDescent="0.25">
      <c r="A1763" s="7">
        <f t="shared" si="271"/>
        <v>1757</v>
      </c>
      <c r="B1763" s="7" t="s">
        <v>5099</v>
      </c>
      <c r="C1763" s="7" t="s">
        <v>5101</v>
      </c>
      <c r="D1763" s="8" t="s">
        <v>8</v>
      </c>
      <c r="E1763" s="8" t="s">
        <v>41</v>
      </c>
      <c r="F1763" s="8" t="s">
        <v>10175</v>
      </c>
      <c r="G1763" s="8" t="s">
        <v>10175</v>
      </c>
      <c r="H1763" s="7" t="s">
        <v>44</v>
      </c>
      <c r="I1763" s="7" t="s">
        <v>14</v>
      </c>
      <c r="J1763" s="7" t="s">
        <v>52</v>
      </c>
      <c r="K1763" s="7" t="s">
        <v>53</v>
      </c>
      <c r="L1763" s="7" t="s">
        <v>32</v>
      </c>
      <c r="M1763" s="8" t="s">
        <v>11</v>
      </c>
      <c r="N1763" s="23">
        <v>3</v>
      </c>
      <c r="O1763" s="22">
        <v>88.98</v>
      </c>
      <c r="P1763" s="22">
        <v>266.94</v>
      </c>
      <c r="Q1763" s="9">
        <f>VLOOKUP(T1763,[1]Sheet1!$R$2:$S$2054,2,0)</f>
        <v>11</v>
      </c>
      <c r="R1763" s="9">
        <f t="shared" si="276"/>
        <v>33</v>
      </c>
      <c r="S1763" s="10">
        <f t="shared" si="277"/>
        <v>233.94</v>
      </c>
      <c r="T1763" s="11" t="s">
        <v>5103</v>
      </c>
      <c r="V1763" s="10">
        <f t="shared" si="270"/>
        <v>233.94</v>
      </c>
      <c r="W1763" s="10" t="e">
        <f>#REF!-V1763</f>
        <v>#REF!</v>
      </c>
    </row>
    <row r="1764" spans="1:23" x14ac:dyDescent="0.25">
      <c r="A1764" s="7">
        <f t="shared" si="271"/>
        <v>1758</v>
      </c>
      <c r="B1764" s="7" t="s">
        <v>5099</v>
      </c>
      <c r="C1764" s="7" t="s">
        <v>5101</v>
      </c>
      <c r="D1764" s="8" t="s">
        <v>8</v>
      </c>
      <c r="E1764" s="8" t="s">
        <v>41</v>
      </c>
      <c r="F1764" s="8" t="s">
        <v>10175</v>
      </c>
      <c r="G1764" s="8" t="s">
        <v>10175</v>
      </c>
      <c r="H1764" s="7" t="s">
        <v>44</v>
      </c>
      <c r="I1764" s="7" t="s">
        <v>14</v>
      </c>
      <c r="J1764" s="7" t="s">
        <v>52</v>
      </c>
      <c r="K1764" s="7" t="s">
        <v>53</v>
      </c>
      <c r="L1764" s="7" t="s">
        <v>32</v>
      </c>
      <c r="M1764" s="8" t="s">
        <v>11</v>
      </c>
      <c r="N1764" s="23">
        <v>11</v>
      </c>
      <c r="O1764" s="22">
        <v>88.98</v>
      </c>
      <c r="P1764" s="22">
        <v>978.82</v>
      </c>
      <c r="Q1764" s="9">
        <f>VLOOKUP(T1764,[1]Sheet1!$R$2:$S$2054,2,0)</f>
        <v>11</v>
      </c>
      <c r="R1764" s="9">
        <f t="shared" si="276"/>
        <v>121</v>
      </c>
      <c r="S1764" s="10">
        <f t="shared" si="277"/>
        <v>857.82</v>
      </c>
      <c r="T1764" s="11" t="s">
        <v>5104</v>
      </c>
      <c r="V1764" s="10">
        <f t="shared" si="270"/>
        <v>857.82</v>
      </c>
      <c r="W1764" s="10" t="e">
        <f>#REF!-V1764</f>
        <v>#REF!</v>
      </c>
    </row>
    <row r="1765" spans="1:23" x14ac:dyDescent="0.25">
      <c r="A1765" s="7">
        <f t="shared" si="271"/>
        <v>1759</v>
      </c>
      <c r="B1765" s="7" t="s">
        <v>5099</v>
      </c>
      <c r="C1765" s="7" t="s">
        <v>5101</v>
      </c>
      <c r="D1765" s="8" t="s">
        <v>8</v>
      </c>
      <c r="E1765" s="8" t="s">
        <v>41</v>
      </c>
      <c r="F1765" s="8" t="s">
        <v>10175</v>
      </c>
      <c r="G1765" s="8" t="s">
        <v>10175</v>
      </c>
      <c r="H1765" s="7" t="s">
        <v>44</v>
      </c>
      <c r="I1765" s="7" t="s">
        <v>14</v>
      </c>
      <c r="J1765" s="7" t="s">
        <v>52</v>
      </c>
      <c r="K1765" s="7" t="s">
        <v>53</v>
      </c>
      <c r="L1765" s="7" t="s">
        <v>32</v>
      </c>
      <c r="M1765" s="8" t="s">
        <v>11</v>
      </c>
      <c r="N1765" s="23">
        <v>4</v>
      </c>
      <c r="O1765" s="22">
        <v>88.98</v>
      </c>
      <c r="P1765" s="22">
        <v>355.92</v>
      </c>
      <c r="Q1765" s="9">
        <f>VLOOKUP(T1765,[1]Sheet1!$R$2:$S$2054,2,0)</f>
        <v>11</v>
      </c>
      <c r="R1765" s="9">
        <f t="shared" si="276"/>
        <v>44</v>
      </c>
      <c r="S1765" s="10">
        <f t="shared" si="277"/>
        <v>311.92</v>
      </c>
      <c r="T1765" s="11" t="s">
        <v>5105</v>
      </c>
      <c r="V1765" s="10">
        <f t="shared" si="270"/>
        <v>311.92</v>
      </c>
      <c r="W1765" s="10" t="e">
        <f>#REF!-V1765</f>
        <v>#REF!</v>
      </c>
    </row>
    <row r="1766" spans="1:23" x14ac:dyDescent="0.25">
      <c r="A1766" s="7">
        <f t="shared" si="271"/>
        <v>1760</v>
      </c>
      <c r="B1766" s="7" t="s">
        <v>5099</v>
      </c>
      <c r="C1766" s="7" t="s">
        <v>5101</v>
      </c>
      <c r="D1766" s="8" t="s">
        <v>8</v>
      </c>
      <c r="E1766" s="8" t="s">
        <v>41</v>
      </c>
      <c r="F1766" s="8" t="s">
        <v>10175</v>
      </c>
      <c r="G1766" s="8" t="s">
        <v>10175</v>
      </c>
      <c r="H1766" s="7" t="s">
        <v>51</v>
      </c>
      <c r="I1766" s="7" t="s">
        <v>14</v>
      </c>
      <c r="J1766" s="7" t="s">
        <v>52</v>
      </c>
      <c r="K1766" s="7" t="s">
        <v>53</v>
      </c>
      <c r="L1766" s="7" t="s">
        <v>32</v>
      </c>
      <c r="M1766" s="8" t="s">
        <v>11</v>
      </c>
      <c r="N1766" s="23">
        <v>5</v>
      </c>
      <c r="O1766" s="22">
        <v>88.98</v>
      </c>
      <c r="P1766" s="22">
        <v>444.9</v>
      </c>
      <c r="Q1766" s="9">
        <f>VLOOKUP(T1766,[1]Sheet1!$R$2:$S$2054,2,0)</f>
        <v>11</v>
      </c>
      <c r="R1766" s="9">
        <f t="shared" si="276"/>
        <v>55</v>
      </c>
      <c r="S1766" s="10">
        <f t="shared" si="277"/>
        <v>389.9</v>
      </c>
      <c r="T1766" s="11" t="s">
        <v>5106</v>
      </c>
      <c r="V1766" s="10">
        <f t="shared" si="270"/>
        <v>389.9</v>
      </c>
      <c r="W1766" s="10" t="e">
        <f>#REF!-V1766</f>
        <v>#REF!</v>
      </c>
    </row>
    <row r="1767" spans="1:23" x14ac:dyDescent="0.25">
      <c r="A1767" s="7">
        <f t="shared" si="271"/>
        <v>1761</v>
      </c>
      <c r="B1767" s="7" t="s">
        <v>5107</v>
      </c>
      <c r="C1767" s="7" t="s">
        <v>5108</v>
      </c>
      <c r="D1767" s="8" t="s">
        <v>8</v>
      </c>
      <c r="E1767" s="8" t="s">
        <v>41</v>
      </c>
      <c r="F1767" s="8" t="s">
        <v>10175</v>
      </c>
      <c r="G1767" s="8" t="s">
        <v>10175</v>
      </c>
      <c r="H1767" s="7" t="s">
        <v>44</v>
      </c>
      <c r="I1767" s="7" t="s">
        <v>14</v>
      </c>
      <c r="J1767" s="7" t="s">
        <v>52</v>
      </c>
      <c r="K1767" s="7" t="s">
        <v>53</v>
      </c>
      <c r="L1767" s="7" t="s">
        <v>32</v>
      </c>
      <c r="M1767" s="8" t="s">
        <v>11</v>
      </c>
      <c r="N1767" s="23">
        <v>4</v>
      </c>
      <c r="O1767" s="22">
        <v>0.01</v>
      </c>
      <c r="P1767" s="22">
        <v>0.04</v>
      </c>
      <c r="Q1767" s="9">
        <f>O1767</f>
        <v>0.01</v>
      </c>
      <c r="R1767" s="9">
        <f>P1767</f>
        <v>0.04</v>
      </c>
      <c r="S1767" s="10">
        <f>P1767-R1767</f>
        <v>0</v>
      </c>
      <c r="T1767" s="11" t="s">
        <v>5109</v>
      </c>
      <c r="V1767" s="10">
        <f t="shared" si="270"/>
        <v>0</v>
      </c>
      <c r="W1767" s="10" t="e">
        <f>#REF!-V1767</f>
        <v>#REF!</v>
      </c>
    </row>
    <row r="1768" spans="1:23" x14ac:dyDescent="0.25">
      <c r="A1768" s="7">
        <f t="shared" si="271"/>
        <v>1762</v>
      </c>
      <c r="B1768" s="7" t="s">
        <v>5110</v>
      </c>
      <c r="C1768" s="7" t="s">
        <v>5111</v>
      </c>
      <c r="D1768" s="8" t="s">
        <v>8</v>
      </c>
      <c r="E1768" s="8" t="s">
        <v>41</v>
      </c>
      <c r="F1768" s="8" t="s">
        <v>10175</v>
      </c>
      <c r="G1768" s="8" t="s">
        <v>10175</v>
      </c>
      <c r="H1768" s="7" t="s">
        <v>44</v>
      </c>
      <c r="I1768" s="7" t="s">
        <v>14</v>
      </c>
      <c r="J1768" s="7" t="s">
        <v>52</v>
      </c>
      <c r="K1768" s="7" t="s">
        <v>53</v>
      </c>
      <c r="L1768" s="7" t="s">
        <v>32</v>
      </c>
      <c r="M1768" s="8" t="s">
        <v>11</v>
      </c>
      <c r="N1768" s="23">
        <v>222</v>
      </c>
      <c r="O1768" s="22">
        <v>830.17</v>
      </c>
      <c r="P1768" s="22">
        <v>184297.74</v>
      </c>
      <c r="Q1768" s="9">
        <f>VLOOKUP(T1768,[1]Sheet1!$R$2:$S$2054,2,0)</f>
        <v>112.81</v>
      </c>
      <c r="R1768" s="9">
        <f t="shared" ref="R1768:R1774" si="278">N1768*Q1768</f>
        <v>25043.82</v>
      </c>
      <c r="S1768" s="10">
        <f t="shared" ref="S1768:S1774" si="279">ROUND(P1768-R1768,2)</f>
        <v>159253.92000000001</v>
      </c>
      <c r="T1768" s="11" t="s">
        <v>5112</v>
      </c>
      <c r="V1768" s="10">
        <f t="shared" si="270"/>
        <v>159253.91999999998</v>
      </c>
      <c r="W1768" s="10" t="e">
        <f>#REF!-V1768</f>
        <v>#REF!</v>
      </c>
    </row>
    <row r="1769" spans="1:23" x14ac:dyDescent="0.25">
      <c r="A1769" s="7">
        <f t="shared" si="271"/>
        <v>1763</v>
      </c>
      <c r="B1769" s="7" t="s">
        <v>5113</v>
      </c>
      <c r="C1769" s="7" t="s">
        <v>5114</v>
      </c>
      <c r="D1769" s="8" t="s">
        <v>8</v>
      </c>
      <c r="E1769" s="8" t="s">
        <v>41</v>
      </c>
      <c r="F1769" s="8" t="s">
        <v>10175</v>
      </c>
      <c r="G1769" s="8" t="s">
        <v>10175</v>
      </c>
      <c r="H1769" s="7" t="s">
        <v>44</v>
      </c>
      <c r="I1769" s="7" t="s">
        <v>284</v>
      </c>
      <c r="J1769" s="7" t="s">
        <v>52</v>
      </c>
      <c r="K1769" s="7" t="s">
        <v>53</v>
      </c>
      <c r="L1769" s="7" t="s">
        <v>32</v>
      </c>
      <c r="M1769" s="8" t="s">
        <v>11</v>
      </c>
      <c r="N1769" s="23">
        <v>15</v>
      </c>
      <c r="O1769" s="22">
        <v>13937.1</v>
      </c>
      <c r="P1769" s="22">
        <v>209056.43</v>
      </c>
      <c r="Q1769" s="9">
        <f>VLOOKUP(T1769,[1]Sheet1!$R$2:$S$2054,2,0)</f>
        <v>1905.64</v>
      </c>
      <c r="R1769" s="9">
        <f t="shared" si="278"/>
        <v>28584.600000000002</v>
      </c>
      <c r="S1769" s="10">
        <f t="shared" si="279"/>
        <v>180471.83</v>
      </c>
      <c r="T1769" s="11" t="s">
        <v>5116</v>
      </c>
      <c r="V1769" s="10">
        <f t="shared" si="270"/>
        <v>180471.83</v>
      </c>
      <c r="W1769" s="10" t="e">
        <f>#REF!-V1769</f>
        <v>#REF!</v>
      </c>
    </row>
    <row r="1770" spans="1:23" x14ac:dyDescent="0.25">
      <c r="A1770" s="7">
        <f t="shared" si="271"/>
        <v>1764</v>
      </c>
      <c r="B1770" s="7" t="s">
        <v>5113</v>
      </c>
      <c r="C1770" s="7" t="s">
        <v>5114</v>
      </c>
      <c r="D1770" s="8" t="s">
        <v>8</v>
      </c>
      <c r="E1770" s="8" t="s">
        <v>41</v>
      </c>
      <c r="F1770" s="8" t="s">
        <v>10175</v>
      </c>
      <c r="G1770" s="8" t="s">
        <v>10175</v>
      </c>
      <c r="H1770" s="7" t="s">
        <v>44</v>
      </c>
      <c r="I1770" s="7" t="s">
        <v>14</v>
      </c>
      <c r="J1770" s="7" t="s">
        <v>52</v>
      </c>
      <c r="K1770" s="7" t="s">
        <v>53</v>
      </c>
      <c r="L1770" s="7" t="s">
        <v>32</v>
      </c>
      <c r="M1770" s="8" t="s">
        <v>11</v>
      </c>
      <c r="N1770" s="23">
        <v>6</v>
      </c>
      <c r="O1770" s="22">
        <v>13937.1</v>
      </c>
      <c r="P1770" s="22">
        <v>83622.570000000007</v>
      </c>
      <c r="Q1770" s="9">
        <f>VLOOKUP(T1770,[1]Sheet1!$R$2:$S$2054,2,0)</f>
        <v>2319.77</v>
      </c>
      <c r="R1770" s="9">
        <f t="shared" si="278"/>
        <v>13918.619999999999</v>
      </c>
      <c r="S1770" s="10">
        <f t="shared" si="279"/>
        <v>69703.95</v>
      </c>
      <c r="T1770" s="11" t="s">
        <v>5117</v>
      </c>
      <c r="V1770" s="10">
        <f t="shared" si="270"/>
        <v>69703.950000000012</v>
      </c>
      <c r="W1770" s="10" t="e">
        <f>#REF!-V1770</f>
        <v>#REF!</v>
      </c>
    </row>
    <row r="1771" spans="1:23" x14ac:dyDescent="0.25">
      <c r="A1771" s="7">
        <f t="shared" si="271"/>
        <v>1765</v>
      </c>
      <c r="B1771" s="7" t="s">
        <v>5118</v>
      </c>
      <c r="C1771" s="7" t="s">
        <v>5120</v>
      </c>
      <c r="D1771" s="8" t="s">
        <v>8</v>
      </c>
      <c r="E1771" s="8" t="s">
        <v>41</v>
      </c>
      <c r="F1771" s="8" t="s">
        <v>10175</v>
      </c>
      <c r="G1771" s="8" t="s">
        <v>10175</v>
      </c>
      <c r="H1771" s="7" t="s">
        <v>44</v>
      </c>
      <c r="I1771" s="7" t="s">
        <v>14</v>
      </c>
      <c r="J1771" s="7" t="s">
        <v>52</v>
      </c>
      <c r="K1771" s="7" t="s">
        <v>53</v>
      </c>
      <c r="L1771" s="7" t="s">
        <v>32</v>
      </c>
      <c r="M1771" s="8" t="s">
        <v>11</v>
      </c>
      <c r="N1771" s="23">
        <v>4</v>
      </c>
      <c r="O1771" s="22">
        <v>2783.52</v>
      </c>
      <c r="P1771" s="22">
        <v>11134.06</v>
      </c>
      <c r="Q1771" s="9">
        <f>VLOOKUP(T1771,[1]Sheet1!$R$2:$S$2054,2,0)</f>
        <v>681.75</v>
      </c>
      <c r="R1771" s="9">
        <f t="shared" si="278"/>
        <v>2727</v>
      </c>
      <c r="S1771" s="10">
        <f t="shared" si="279"/>
        <v>8407.06</v>
      </c>
      <c r="T1771" s="11" t="s">
        <v>5119</v>
      </c>
      <c r="V1771" s="10">
        <f t="shared" si="270"/>
        <v>8407.06</v>
      </c>
      <c r="W1771" s="10" t="e">
        <f>#REF!-V1771</f>
        <v>#REF!</v>
      </c>
    </row>
    <row r="1772" spans="1:23" x14ac:dyDescent="0.25">
      <c r="A1772" s="7">
        <f t="shared" si="271"/>
        <v>1766</v>
      </c>
      <c r="B1772" s="7" t="s">
        <v>5118</v>
      </c>
      <c r="C1772" s="7" t="s">
        <v>5120</v>
      </c>
      <c r="D1772" s="8" t="s">
        <v>8</v>
      </c>
      <c r="E1772" s="8" t="s">
        <v>41</v>
      </c>
      <c r="F1772" s="8" t="s">
        <v>10175</v>
      </c>
      <c r="G1772" s="8" t="s">
        <v>10175</v>
      </c>
      <c r="H1772" s="7" t="s">
        <v>44</v>
      </c>
      <c r="I1772" s="7" t="s">
        <v>14</v>
      </c>
      <c r="J1772" s="7" t="s">
        <v>52</v>
      </c>
      <c r="K1772" s="7" t="s">
        <v>53</v>
      </c>
      <c r="L1772" s="7" t="s">
        <v>32</v>
      </c>
      <c r="M1772" s="8" t="s">
        <v>11</v>
      </c>
      <c r="N1772" s="23">
        <v>4</v>
      </c>
      <c r="O1772" s="22">
        <v>2783.52</v>
      </c>
      <c r="P1772" s="22">
        <v>11134.06</v>
      </c>
      <c r="Q1772" s="9">
        <f>VLOOKUP(T1772,[1]Sheet1!$R$2:$S$2054,2,0)</f>
        <v>681.75</v>
      </c>
      <c r="R1772" s="9">
        <f t="shared" si="278"/>
        <v>2727</v>
      </c>
      <c r="S1772" s="10">
        <f t="shared" si="279"/>
        <v>8407.06</v>
      </c>
      <c r="T1772" s="11" t="s">
        <v>5121</v>
      </c>
      <c r="V1772" s="10">
        <f t="shared" si="270"/>
        <v>8407.06</v>
      </c>
      <c r="W1772" s="10" t="e">
        <f>#REF!-V1772</f>
        <v>#REF!</v>
      </c>
    </row>
    <row r="1773" spans="1:23" x14ac:dyDescent="0.25">
      <c r="A1773" s="7">
        <f t="shared" si="271"/>
        <v>1767</v>
      </c>
      <c r="B1773" s="7" t="s">
        <v>5122</v>
      </c>
      <c r="C1773" s="7" t="s">
        <v>5123</v>
      </c>
      <c r="D1773" s="8" t="s">
        <v>8</v>
      </c>
      <c r="E1773" s="8" t="s">
        <v>41</v>
      </c>
      <c r="F1773" s="8" t="s">
        <v>10175</v>
      </c>
      <c r="G1773" s="8" t="s">
        <v>10175</v>
      </c>
      <c r="H1773" s="7" t="s">
        <v>51</v>
      </c>
      <c r="I1773" s="7" t="s">
        <v>284</v>
      </c>
      <c r="J1773" s="7" t="s">
        <v>52</v>
      </c>
      <c r="K1773" s="7" t="s">
        <v>53</v>
      </c>
      <c r="L1773" s="7" t="s">
        <v>32</v>
      </c>
      <c r="M1773" s="8" t="s">
        <v>11</v>
      </c>
      <c r="N1773" s="23">
        <v>4</v>
      </c>
      <c r="O1773" s="22">
        <v>2317.4299999999998</v>
      </c>
      <c r="P1773" s="22">
        <v>9269.7099999999991</v>
      </c>
      <c r="Q1773" s="9">
        <f>VLOOKUP(T1773,[1]Sheet1!$R$2:$S$2054,2,0)</f>
        <v>403.75</v>
      </c>
      <c r="R1773" s="9">
        <f t="shared" si="278"/>
        <v>1615</v>
      </c>
      <c r="S1773" s="10">
        <f t="shared" si="279"/>
        <v>7654.71</v>
      </c>
      <c r="T1773" s="11" t="s">
        <v>5124</v>
      </c>
      <c r="V1773" s="10">
        <f t="shared" si="270"/>
        <v>7654.7099999999991</v>
      </c>
      <c r="W1773" s="10" t="e">
        <f>#REF!-V1773</f>
        <v>#REF!</v>
      </c>
    </row>
    <row r="1774" spans="1:23" x14ac:dyDescent="0.25">
      <c r="A1774" s="7">
        <f t="shared" si="271"/>
        <v>1768</v>
      </c>
      <c r="B1774" s="7" t="s">
        <v>5125</v>
      </c>
      <c r="C1774" s="7" t="s">
        <v>5126</v>
      </c>
      <c r="D1774" s="8" t="s">
        <v>8</v>
      </c>
      <c r="E1774" s="8" t="s">
        <v>41</v>
      </c>
      <c r="F1774" s="8" t="s">
        <v>10175</v>
      </c>
      <c r="G1774" s="8" t="s">
        <v>10175</v>
      </c>
      <c r="H1774" s="7" t="s">
        <v>51</v>
      </c>
      <c r="I1774" s="7" t="s">
        <v>284</v>
      </c>
      <c r="J1774" s="7" t="s">
        <v>52</v>
      </c>
      <c r="K1774" s="7" t="s">
        <v>53</v>
      </c>
      <c r="L1774" s="7" t="s">
        <v>32</v>
      </c>
      <c r="M1774" s="8" t="s">
        <v>11</v>
      </c>
      <c r="N1774" s="23">
        <v>5</v>
      </c>
      <c r="O1774" s="22">
        <v>3294.77</v>
      </c>
      <c r="P1774" s="22">
        <v>16473.830000000002</v>
      </c>
      <c r="Q1774" s="9">
        <f>VLOOKUP(T1774,[1]Sheet1!$R$2:$S$2054,2,0)</f>
        <v>571.39</v>
      </c>
      <c r="R1774" s="9">
        <f t="shared" si="278"/>
        <v>2856.95</v>
      </c>
      <c r="S1774" s="10">
        <f t="shared" si="279"/>
        <v>13616.88</v>
      </c>
      <c r="T1774" s="11" t="s">
        <v>5127</v>
      </c>
      <c r="V1774" s="10">
        <f t="shared" si="270"/>
        <v>13616.880000000001</v>
      </c>
      <c r="W1774" s="10" t="e">
        <f>#REF!-V1774</f>
        <v>#REF!</v>
      </c>
    </row>
    <row r="1775" spans="1:23" x14ac:dyDescent="0.25">
      <c r="A1775" s="7">
        <f t="shared" si="271"/>
        <v>1769</v>
      </c>
      <c r="B1775" s="7" t="s">
        <v>5128</v>
      </c>
      <c r="C1775" s="7" t="s">
        <v>5129</v>
      </c>
      <c r="D1775" s="8" t="s">
        <v>8</v>
      </c>
      <c r="E1775" s="8" t="s">
        <v>41</v>
      </c>
      <c r="F1775" s="8" t="s">
        <v>42</v>
      </c>
      <c r="G1775" s="7" t="s">
        <v>43</v>
      </c>
      <c r="H1775" s="7" t="s">
        <v>644</v>
      </c>
      <c r="I1775" s="7" t="s">
        <v>284</v>
      </c>
      <c r="J1775" s="7" t="s">
        <v>52</v>
      </c>
      <c r="K1775" s="7" t="s">
        <v>53</v>
      </c>
      <c r="L1775" s="7" t="s">
        <v>32</v>
      </c>
      <c r="M1775" s="8" t="s">
        <v>11</v>
      </c>
      <c r="N1775" s="23">
        <v>5</v>
      </c>
      <c r="O1775" s="22">
        <v>19176.150000000001</v>
      </c>
      <c r="P1775" s="22">
        <v>95880.75</v>
      </c>
      <c r="Q1775" s="9">
        <f>O1775</f>
        <v>19176.150000000001</v>
      </c>
      <c r="R1775" s="9">
        <f>P1775</f>
        <v>95880.75</v>
      </c>
      <c r="S1775" s="10">
        <f>P1775-R1775</f>
        <v>0</v>
      </c>
      <c r="T1775" s="11" t="s">
        <v>5130</v>
      </c>
      <c r="V1775" s="10">
        <f t="shared" si="270"/>
        <v>0</v>
      </c>
      <c r="W1775" s="10" t="e">
        <f>#REF!-V1775</f>
        <v>#REF!</v>
      </c>
    </row>
    <row r="1776" spans="1:23" x14ac:dyDescent="0.25">
      <c r="A1776" s="7">
        <f t="shared" si="271"/>
        <v>1770</v>
      </c>
      <c r="B1776" s="7" t="s">
        <v>5131</v>
      </c>
      <c r="C1776" s="7" t="s">
        <v>5132</v>
      </c>
      <c r="D1776" s="8" t="s">
        <v>8</v>
      </c>
      <c r="E1776" s="8" t="s">
        <v>41</v>
      </c>
      <c r="F1776" s="8" t="s">
        <v>10175</v>
      </c>
      <c r="G1776" s="8" t="s">
        <v>10175</v>
      </c>
      <c r="H1776" s="7" t="s">
        <v>3521</v>
      </c>
      <c r="I1776" s="7" t="s">
        <v>14</v>
      </c>
      <c r="J1776" s="7" t="s">
        <v>52</v>
      </c>
      <c r="K1776" s="7" t="s">
        <v>53</v>
      </c>
      <c r="L1776" s="7" t="s">
        <v>32</v>
      </c>
      <c r="M1776" s="8" t="s">
        <v>11</v>
      </c>
      <c r="N1776" s="23">
        <v>4</v>
      </c>
      <c r="O1776" s="22">
        <v>105235.21</v>
      </c>
      <c r="P1776" s="22">
        <v>420940.83</v>
      </c>
      <c r="Q1776" s="9">
        <f>VLOOKUP(T1776,[1]Sheet1!$R$2:$S$2054,2,0)</f>
        <v>15053.5</v>
      </c>
      <c r="R1776" s="9">
        <f>N1776*Q1776</f>
        <v>60214</v>
      </c>
      <c r="S1776" s="10">
        <f>ROUND(P1776-R1776,2)</f>
        <v>360726.83</v>
      </c>
      <c r="T1776" s="11" t="s">
        <v>5133</v>
      </c>
      <c r="V1776" s="10">
        <f t="shared" si="270"/>
        <v>360726.83</v>
      </c>
      <c r="W1776" s="10" t="e">
        <f>#REF!-V1776</f>
        <v>#REF!</v>
      </c>
    </row>
    <row r="1777" spans="1:23" x14ac:dyDescent="0.25">
      <c r="A1777" s="7">
        <f t="shared" si="271"/>
        <v>1771</v>
      </c>
      <c r="B1777" s="7" t="s">
        <v>5134</v>
      </c>
      <c r="C1777" s="7" t="s">
        <v>5135</v>
      </c>
      <c r="D1777" s="8" t="s">
        <v>8</v>
      </c>
      <c r="E1777" s="8" t="s">
        <v>41</v>
      </c>
      <c r="F1777" s="8" t="s">
        <v>10175</v>
      </c>
      <c r="G1777" s="8" t="s">
        <v>10175</v>
      </c>
      <c r="H1777" s="7" t="s">
        <v>51</v>
      </c>
      <c r="I1777" s="7" t="s">
        <v>14</v>
      </c>
      <c r="J1777" s="7" t="s">
        <v>52</v>
      </c>
      <c r="K1777" s="7" t="s">
        <v>53</v>
      </c>
      <c r="L1777" s="7" t="s">
        <v>32</v>
      </c>
      <c r="M1777" s="8" t="s">
        <v>11</v>
      </c>
      <c r="N1777" s="23">
        <v>2</v>
      </c>
      <c r="O1777" s="22">
        <v>88366.9</v>
      </c>
      <c r="P1777" s="22">
        <v>176733.8</v>
      </c>
      <c r="Q1777" s="9">
        <f>VLOOKUP(T1777,[1]Sheet1!$R$2:$S$2054,2,0)</f>
        <v>48021.5</v>
      </c>
      <c r="R1777" s="9">
        <f>N1777*Q1777</f>
        <v>96043</v>
      </c>
      <c r="S1777" s="10">
        <f>ROUND(P1777-R1777,2)</f>
        <v>80690.8</v>
      </c>
      <c r="T1777" s="11" t="s">
        <v>5136</v>
      </c>
      <c r="V1777" s="10">
        <f t="shared" si="270"/>
        <v>80690.799999999988</v>
      </c>
      <c r="W1777" s="10" t="e">
        <f>#REF!-V1777</f>
        <v>#REF!</v>
      </c>
    </row>
    <row r="1778" spans="1:23" x14ac:dyDescent="0.25">
      <c r="A1778" s="7">
        <f t="shared" si="271"/>
        <v>1772</v>
      </c>
      <c r="B1778" s="7" t="s">
        <v>5137</v>
      </c>
      <c r="C1778" s="7" t="s">
        <v>5138</v>
      </c>
      <c r="D1778" s="8" t="s">
        <v>8</v>
      </c>
      <c r="E1778" s="8" t="s">
        <v>41</v>
      </c>
      <c r="F1778" s="8" t="s">
        <v>10175</v>
      </c>
      <c r="G1778" s="8" t="s">
        <v>10175</v>
      </c>
      <c r="H1778" s="7" t="s">
        <v>805</v>
      </c>
      <c r="I1778" s="7" t="s">
        <v>14</v>
      </c>
      <c r="J1778" s="7" t="s">
        <v>52</v>
      </c>
      <c r="K1778" s="7" t="s">
        <v>53</v>
      </c>
      <c r="L1778" s="7" t="s">
        <v>32</v>
      </c>
      <c r="M1778" s="8" t="s">
        <v>11</v>
      </c>
      <c r="N1778" s="23">
        <v>1</v>
      </c>
      <c r="O1778" s="22">
        <v>20132.45</v>
      </c>
      <c r="P1778" s="22">
        <v>20132.45</v>
      </c>
      <c r="Q1778" s="9">
        <f>VLOOKUP(T1778,[1]Sheet1!$R$2:$S$2054,2,0)</f>
        <v>10941</v>
      </c>
      <c r="R1778" s="9">
        <f>N1778*Q1778</f>
        <v>10941</v>
      </c>
      <c r="S1778" s="10">
        <f>ROUND(P1778-R1778,2)</f>
        <v>9191.4500000000007</v>
      </c>
      <c r="T1778" s="11" t="s">
        <v>5139</v>
      </c>
      <c r="V1778" s="10">
        <f t="shared" si="270"/>
        <v>9191.4500000000007</v>
      </c>
      <c r="W1778" s="10" t="e">
        <f>#REF!-V1778</f>
        <v>#REF!</v>
      </c>
    </row>
    <row r="1779" spans="1:23" x14ac:dyDescent="0.25">
      <c r="A1779" s="7">
        <f t="shared" si="271"/>
        <v>1773</v>
      </c>
      <c r="B1779" s="7" t="s">
        <v>5140</v>
      </c>
      <c r="C1779" s="7" t="s">
        <v>5142</v>
      </c>
      <c r="D1779" s="8" t="s">
        <v>8</v>
      </c>
      <c r="E1779" s="8" t="s">
        <v>31</v>
      </c>
      <c r="F1779" s="8" t="s">
        <v>10175</v>
      </c>
      <c r="G1779" s="8" t="s">
        <v>10175</v>
      </c>
      <c r="H1779" s="7" t="s">
        <v>34</v>
      </c>
      <c r="I1779" s="7" t="s">
        <v>14</v>
      </c>
      <c r="J1779" s="7" t="s">
        <v>15</v>
      </c>
      <c r="K1779" s="7" t="s">
        <v>35</v>
      </c>
      <c r="L1779" s="7" t="s">
        <v>32</v>
      </c>
      <c r="M1779" s="8" t="s">
        <v>11</v>
      </c>
      <c r="N1779" s="23">
        <v>910</v>
      </c>
      <c r="O1779" s="22">
        <v>14.95</v>
      </c>
      <c r="P1779" s="22">
        <v>13608.23</v>
      </c>
      <c r="Q1779" s="9">
        <f>O1779</f>
        <v>14.95</v>
      </c>
      <c r="R1779" s="9">
        <f>P1779</f>
        <v>13608.23</v>
      </c>
      <c r="S1779" s="10">
        <f>P1779-R1779</f>
        <v>0</v>
      </c>
      <c r="T1779" s="11" t="s">
        <v>5141</v>
      </c>
      <c r="V1779" s="10">
        <f t="shared" si="270"/>
        <v>0</v>
      </c>
      <c r="W1779" s="10" t="e">
        <f>#REF!-V1779</f>
        <v>#REF!</v>
      </c>
    </row>
    <row r="1780" spans="1:23" x14ac:dyDescent="0.25">
      <c r="A1780" s="7">
        <f t="shared" si="271"/>
        <v>1774</v>
      </c>
      <c r="B1780" s="7" t="s">
        <v>5143</v>
      </c>
      <c r="C1780" s="7" t="s">
        <v>5145</v>
      </c>
      <c r="D1780" s="8" t="s">
        <v>8</v>
      </c>
      <c r="E1780" s="8" t="s">
        <v>31</v>
      </c>
      <c r="F1780" s="8" t="s">
        <v>10175</v>
      </c>
      <c r="G1780" s="8" t="s">
        <v>10175</v>
      </c>
      <c r="H1780" s="7" t="s">
        <v>34</v>
      </c>
      <c r="I1780" s="7" t="s">
        <v>14</v>
      </c>
      <c r="J1780" s="7" t="s">
        <v>15</v>
      </c>
      <c r="K1780" s="7" t="s">
        <v>35</v>
      </c>
      <c r="L1780" s="7" t="s">
        <v>32</v>
      </c>
      <c r="M1780" s="8" t="s">
        <v>11</v>
      </c>
      <c r="N1780" s="23">
        <v>7</v>
      </c>
      <c r="O1780" s="22">
        <v>8.9</v>
      </c>
      <c r="P1780" s="22">
        <v>62.29</v>
      </c>
      <c r="Q1780" s="9">
        <f>VLOOKUP(T1780,[1]Sheet1!$R$2:$S$2054,2,0)</f>
        <v>1.28</v>
      </c>
      <c r="R1780" s="9">
        <f>N1780*Q1780</f>
        <v>8.9600000000000009</v>
      </c>
      <c r="S1780" s="10">
        <f>ROUND(P1780-R1780,2)</f>
        <v>53.33</v>
      </c>
      <c r="T1780" s="11" t="s">
        <v>5144</v>
      </c>
      <c r="V1780" s="10">
        <f t="shared" si="270"/>
        <v>53.33</v>
      </c>
      <c r="W1780" s="10" t="e">
        <f>#REF!-V1780</f>
        <v>#REF!</v>
      </c>
    </row>
    <row r="1781" spans="1:23" x14ac:dyDescent="0.25">
      <c r="A1781" s="7">
        <f t="shared" si="271"/>
        <v>1775</v>
      </c>
      <c r="B1781" s="7" t="s">
        <v>5146</v>
      </c>
      <c r="C1781" s="7" t="s">
        <v>5148</v>
      </c>
      <c r="D1781" s="8" t="s">
        <v>8</v>
      </c>
      <c r="E1781" s="8" t="s">
        <v>31</v>
      </c>
      <c r="F1781" s="8" t="s">
        <v>10175</v>
      </c>
      <c r="G1781" s="8" t="s">
        <v>10175</v>
      </c>
      <c r="H1781" s="7" t="s">
        <v>34</v>
      </c>
      <c r="I1781" s="7" t="s">
        <v>14</v>
      </c>
      <c r="J1781" s="7" t="s">
        <v>15</v>
      </c>
      <c r="K1781" s="7" t="s">
        <v>35</v>
      </c>
      <c r="L1781" s="7" t="s">
        <v>32</v>
      </c>
      <c r="M1781" s="8" t="s">
        <v>11</v>
      </c>
      <c r="N1781" s="23">
        <v>50</v>
      </c>
      <c r="O1781" s="22">
        <v>0.04</v>
      </c>
      <c r="P1781" s="22">
        <v>2</v>
      </c>
      <c r="Q1781" s="9">
        <f>VLOOKUP(T1781,[1]Sheet1!$R$2:$S$2054,2,0)</f>
        <v>0.01</v>
      </c>
      <c r="R1781" s="9">
        <f>N1781*Q1781</f>
        <v>0.5</v>
      </c>
      <c r="S1781" s="10">
        <f>ROUND(P1781-R1781,2)</f>
        <v>1.5</v>
      </c>
      <c r="T1781" s="11" t="s">
        <v>5147</v>
      </c>
      <c r="V1781" s="10">
        <f t="shared" si="270"/>
        <v>1.5</v>
      </c>
      <c r="W1781" s="10" t="e">
        <f>#REF!-V1781</f>
        <v>#REF!</v>
      </c>
    </row>
    <row r="1782" spans="1:23" x14ac:dyDescent="0.25">
      <c r="A1782" s="7">
        <f t="shared" si="271"/>
        <v>1776</v>
      </c>
      <c r="B1782" s="7" t="s">
        <v>5149</v>
      </c>
      <c r="C1782" s="7" t="s">
        <v>5151</v>
      </c>
      <c r="D1782" s="8" t="s">
        <v>79</v>
      </c>
      <c r="E1782" s="8" t="s">
        <v>117</v>
      </c>
      <c r="F1782" s="8" t="s">
        <v>10175</v>
      </c>
      <c r="G1782" s="8" t="s">
        <v>10175</v>
      </c>
      <c r="H1782" s="7" t="s">
        <v>80</v>
      </c>
      <c r="I1782" s="7" t="s">
        <v>14</v>
      </c>
      <c r="J1782" s="7" t="s">
        <v>81</v>
      </c>
      <c r="K1782" s="7" t="s">
        <v>16</v>
      </c>
      <c r="L1782" s="7" t="s">
        <v>32</v>
      </c>
      <c r="M1782" s="8" t="s">
        <v>11</v>
      </c>
      <c r="N1782" s="23">
        <v>1</v>
      </c>
      <c r="O1782" s="22">
        <v>0.04</v>
      </c>
      <c r="P1782" s="22">
        <v>0.04</v>
      </c>
      <c r="Q1782" s="9">
        <f>O1782</f>
        <v>0.04</v>
      </c>
      <c r="R1782" s="9">
        <f>P1782</f>
        <v>0.04</v>
      </c>
      <c r="S1782" s="10">
        <f>P1782-R1782</f>
        <v>0</v>
      </c>
      <c r="T1782" s="11" t="s">
        <v>5150</v>
      </c>
      <c r="V1782" s="10">
        <f t="shared" si="270"/>
        <v>0</v>
      </c>
      <c r="W1782" s="10" t="e">
        <f>#REF!-V1782</f>
        <v>#REF!</v>
      </c>
    </row>
    <row r="1783" spans="1:23" x14ac:dyDescent="0.25">
      <c r="A1783" s="7">
        <f t="shared" si="271"/>
        <v>1777</v>
      </c>
      <c r="B1783" s="7" t="s">
        <v>5149</v>
      </c>
      <c r="C1783" s="7" t="s">
        <v>5151</v>
      </c>
      <c r="D1783" s="8" t="s">
        <v>8</v>
      </c>
      <c r="E1783" s="8" t="s">
        <v>31</v>
      </c>
      <c r="F1783" s="8" t="s">
        <v>10175</v>
      </c>
      <c r="G1783" s="8" t="s">
        <v>10175</v>
      </c>
      <c r="H1783" s="7" t="s">
        <v>34</v>
      </c>
      <c r="I1783" s="7" t="s">
        <v>14</v>
      </c>
      <c r="J1783" s="7" t="s">
        <v>15</v>
      </c>
      <c r="K1783" s="7" t="s">
        <v>35</v>
      </c>
      <c r="L1783" s="7" t="s">
        <v>32</v>
      </c>
      <c r="M1783" s="8" t="s">
        <v>11</v>
      </c>
      <c r="N1783" s="23">
        <v>346</v>
      </c>
      <c r="O1783" s="22">
        <v>17.41</v>
      </c>
      <c r="P1783" s="22">
        <v>6023.1</v>
      </c>
      <c r="Q1783" s="9">
        <f>O1783</f>
        <v>17.41</v>
      </c>
      <c r="R1783" s="9">
        <f>P1783</f>
        <v>6023.1</v>
      </c>
      <c r="S1783" s="10">
        <f>P1783-R1783</f>
        <v>0</v>
      </c>
      <c r="T1783" s="11" t="s">
        <v>5152</v>
      </c>
      <c r="V1783" s="10">
        <f t="shared" si="270"/>
        <v>0</v>
      </c>
      <c r="W1783" s="10" t="e">
        <f>#REF!-V1783</f>
        <v>#REF!</v>
      </c>
    </row>
    <row r="1784" spans="1:23" x14ac:dyDescent="0.25">
      <c r="A1784" s="7">
        <f t="shared" si="271"/>
        <v>1778</v>
      </c>
      <c r="B1784" s="7" t="s">
        <v>5153</v>
      </c>
      <c r="C1784" s="7" t="s">
        <v>5155</v>
      </c>
      <c r="D1784" s="8" t="s">
        <v>8</v>
      </c>
      <c r="E1784" s="8" t="s">
        <v>31</v>
      </c>
      <c r="F1784" s="8" t="s">
        <v>10175</v>
      </c>
      <c r="G1784" s="8" t="s">
        <v>10175</v>
      </c>
      <c r="H1784" s="7" t="s">
        <v>34</v>
      </c>
      <c r="I1784" s="7" t="s">
        <v>14</v>
      </c>
      <c r="J1784" s="7" t="s">
        <v>15</v>
      </c>
      <c r="K1784" s="7" t="s">
        <v>35</v>
      </c>
      <c r="L1784" s="7" t="s">
        <v>32</v>
      </c>
      <c r="M1784" s="8" t="s">
        <v>11</v>
      </c>
      <c r="N1784" s="23">
        <v>1</v>
      </c>
      <c r="O1784" s="22">
        <v>210</v>
      </c>
      <c r="P1784" s="22">
        <v>210</v>
      </c>
      <c r="Q1784" s="9">
        <f>VLOOKUP(T1784,[1]Sheet1!$R$2:$S$2054,2,0)</f>
        <v>114</v>
      </c>
      <c r="R1784" s="9">
        <f>N1784*Q1784</f>
        <v>114</v>
      </c>
      <c r="S1784" s="10">
        <f>ROUND(P1784-R1784,2)</f>
        <v>96</v>
      </c>
      <c r="T1784" s="11" t="s">
        <v>5154</v>
      </c>
      <c r="V1784" s="10">
        <f t="shared" si="270"/>
        <v>96</v>
      </c>
      <c r="W1784" s="10" t="e">
        <f>#REF!-V1784</f>
        <v>#REF!</v>
      </c>
    </row>
    <row r="1785" spans="1:23" x14ac:dyDescent="0.25">
      <c r="A1785" s="7">
        <f t="shared" si="271"/>
        <v>1779</v>
      </c>
      <c r="B1785" s="7" t="s">
        <v>5156</v>
      </c>
      <c r="C1785" s="7" t="s">
        <v>5157</v>
      </c>
      <c r="D1785" s="8" t="s">
        <v>8</v>
      </c>
      <c r="E1785" s="8" t="s">
        <v>41</v>
      </c>
      <c r="F1785" s="8" t="s">
        <v>10175</v>
      </c>
      <c r="G1785" s="8" t="s">
        <v>10175</v>
      </c>
      <c r="H1785" s="7" t="s">
        <v>51</v>
      </c>
      <c r="I1785" s="7" t="s">
        <v>14</v>
      </c>
      <c r="J1785" s="7" t="s">
        <v>52</v>
      </c>
      <c r="K1785" s="7" t="s">
        <v>53</v>
      </c>
      <c r="L1785" s="7" t="s">
        <v>32</v>
      </c>
      <c r="M1785" s="8" t="s">
        <v>11</v>
      </c>
      <c r="N1785" s="23">
        <v>3</v>
      </c>
      <c r="O1785" s="22">
        <v>355.65</v>
      </c>
      <c r="P1785" s="22">
        <v>1066.95</v>
      </c>
      <c r="Q1785" s="9">
        <f>VLOOKUP(T1785,[1]Sheet1!$R$2:$S$2054,2,0)</f>
        <v>51</v>
      </c>
      <c r="R1785" s="9">
        <f>N1785*Q1785</f>
        <v>153</v>
      </c>
      <c r="S1785" s="10">
        <f>ROUND(P1785-R1785,2)</f>
        <v>913.95</v>
      </c>
      <c r="T1785" s="11" t="s">
        <v>5158</v>
      </c>
      <c r="V1785" s="10">
        <f t="shared" si="270"/>
        <v>913.95</v>
      </c>
      <c r="W1785" s="10" t="e">
        <f>#REF!-V1785</f>
        <v>#REF!</v>
      </c>
    </row>
    <row r="1786" spans="1:23" x14ac:dyDescent="0.25">
      <c r="A1786" s="7">
        <f t="shared" si="271"/>
        <v>1780</v>
      </c>
      <c r="B1786" s="7" t="s">
        <v>5156</v>
      </c>
      <c r="C1786" s="7" t="s">
        <v>5157</v>
      </c>
      <c r="D1786" s="8" t="s">
        <v>8</v>
      </c>
      <c r="E1786" s="8" t="s">
        <v>41</v>
      </c>
      <c r="F1786" s="8" t="s">
        <v>10175</v>
      </c>
      <c r="G1786" s="8" t="s">
        <v>10175</v>
      </c>
      <c r="H1786" s="7" t="s">
        <v>3553</v>
      </c>
      <c r="I1786" s="7" t="s">
        <v>14</v>
      </c>
      <c r="J1786" s="7" t="s">
        <v>52</v>
      </c>
      <c r="K1786" s="7" t="s">
        <v>53</v>
      </c>
      <c r="L1786" s="7" t="s">
        <v>32</v>
      </c>
      <c r="M1786" s="8" t="s">
        <v>11</v>
      </c>
      <c r="N1786" s="23">
        <v>4</v>
      </c>
      <c r="O1786" s="22">
        <v>355.65</v>
      </c>
      <c r="P1786" s="22">
        <v>1422.6</v>
      </c>
      <c r="Q1786" s="9">
        <f>VLOOKUP(T1786,[1]Sheet1!$R$2:$S$2054,2,0)</f>
        <v>51</v>
      </c>
      <c r="R1786" s="9">
        <f>N1786*Q1786</f>
        <v>204</v>
      </c>
      <c r="S1786" s="10">
        <f>ROUND(P1786-R1786,2)</f>
        <v>1218.5999999999999</v>
      </c>
      <c r="T1786" s="11" t="s">
        <v>5159</v>
      </c>
      <c r="V1786" s="10">
        <f t="shared" si="270"/>
        <v>1218.5999999999999</v>
      </c>
      <c r="W1786" s="10" t="e">
        <f>#REF!-V1786</f>
        <v>#REF!</v>
      </c>
    </row>
    <row r="1787" spans="1:23" x14ac:dyDescent="0.25">
      <c r="A1787" s="7">
        <f t="shared" si="271"/>
        <v>1781</v>
      </c>
      <c r="B1787" s="7" t="s">
        <v>5156</v>
      </c>
      <c r="C1787" s="7" t="s">
        <v>5157</v>
      </c>
      <c r="D1787" s="8" t="s">
        <v>8</v>
      </c>
      <c r="E1787" s="8" t="s">
        <v>41</v>
      </c>
      <c r="F1787" s="8" t="s">
        <v>10175</v>
      </c>
      <c r="G1787" s="8" t="s">
        <v>10175</v>
      </c>
      <c r="H1787" s="7" t="s">
        <v>88</v>
      </c>
      <c r="I1787" s="7" t="s">
        <v>14</v>
      </c>
      <c r="J1787" s="7" t="s">
        <v>52</v>
      </c>
      <c r="K1787" s="7" t="s">
        <v>53</v>
      </c>
      <c r="L1787" s="7" t="s">
        <v>32</v>
      </c>
      <c r="M1787" s="8" t="s">
        <v>11</v>
      </c>
      <c r="N1787" s="23">
        <v>8</v>
      </c>
      <c r="O1787" s="22">
        <v>355.65</v>
      </c>
      <c r="P1787" s="22">
        <v>2845.2</v>
      </c>
      <c r="Q1787" s="9">
        <f>VLOOKUP(T1787,[1]Sheet1!$R$2:$S$2054,2,0)</f>
        <v>51</v>
      </c>
      <c r="R1787" s="9">
        <f>N1787*Q1787</f>
        <v>408</v>
      </c>
      <c r="S1787" s="10">
        <f>ROUND(P1787-R1787,2)</f>
        <v>2437.1999999999998</v>
      </c>
      <c r="T1787" s="11" t="s">
        <v>5160</v>
      </c>
      <c r="V1787" s="10">
        <f t="shared" si="270"/>
        <v>2437.1999999999998</v>
      </c>
      <c r="W1787" s="10" t="e">
        <f>#REF!-V1787</f>
        <v>#REF!</v>
      </c>
    </row>
    <row r="1788" spans="1:23" x14ac:dyDescent="0.25">
      <c r="A1788" s="7">
        <f t="shared" si="271"/>
        <v>1782</v>
      </c>
      <c r="B1788" s="7" t="s">
        <v>5156</v>
      </c>
      <c r="C1788" s="7" t="s">
        <v>5157</v>
      </c>
      <c r="D1788" s="8" t="s">
        <v>8</v>
      </c>
      <c r="E1788" s="8" t="s">
        <v>41</v>
      </c>
      <c r="F1788" s="8" t="s">
        <v>10175</v>
      </c>
      <c r="G1788" s="8" t="s">
        <v>10175</v>
      </c>
      <c r="H1788" s="7" t="s">
        <v>51</v>
      </c>
      <c r="I1788" s="7" t="s">
        <v>14</v>
      </c>
      <c r="J1788" s="7" t="s">
        <v>52</v>
      </c>
      <c r="K1788" s="7" t="s">
        <v>53</v>
      </c>
      <c r="L1788" s="7" t="s">
        <v>32</v>
      </c>
      <c r="M1788" s="8" t="s">
        <v>11</v>
      </c>
      <c r="N1788" s="23">
        <v>5</v>
      </c>
      <c r="O1788" s="22">
        <v>355.65</v>
      </c>
      <c r="P1788" s="22">
        <v>1778.25</v>
      </c>
      <c r="Q1788" s="9">
        <f>VLOOKUP(T1788,[1]Sheet1!$R$2:$S$2054,2,0)</f>
        <v>51</v>
      </c>
      <c r="R1788" s="9">
        <f>N1788*Q1788</f>
        <v>255</v>
      </c>
      <c r="S1788" s="10">
        <f>ROUND(P1788-R1788,2)</f>
        <v>1523.25</v>
      </c>
      <c r="T1788" s="11" t="s">
        <v>5161</v>
      </c>
      <c r="V1788" s="10">
        <f t="shared" si="270"/>
        <v>1523.25</v>
      </c>
      <c r="W1788" s="10" t="e">
        <f>#REF!-V1788</f>
        <v>#REF!</v>
      </c>
    </row>
    <row r="1789" spans="1:23" x14ac:dyDescent="0.25">
      <c r="A1789" s="7">
        <f t="shared" si="271"/>
        <v>1783</v>
      </c>
      <c r="B1789" s="7" t="s">
        <v>5162</v>
      </c>
      <c r="C1789" s="7" t="s">
        <v>5164</v>
      </c>
      <c r="D1789" s="8" t="s">
        <v>8</v>
      </c>
      <c r="E1789" s="8" t="s">
        <v>41</v>
      </c>
      <c r="F1789" s="8" t="s">
        <v>10175</v>
      </c>
      <c r="G1789" s="8" t="s">
        <v>10175</v>
      </c>
      <c r="H1789" s="7" t="s">
        <v>2861</v>
      </c>
      <c r="I1789" s="7" t="s">
        <v>14</v>
      </c>
      <c r="J1789" s="7" t="s">
        <v>52</v>
      </c>
      <c r="K1789" s="7" t="s">
        <v>53</v>
      </c>
      <c r="L1789" s="7" t="s">
        <v>32</v>
      </c>
      <c r="M1789" s="8" t="s">
        <v>11</v>
      </c>
      <c r="N1789" s="23">
        <v>2</v>
      </c>
      <c r="O1789" s="22">
        <v>561.29</v>
      </c>
      <c r="P1789" s="22">
        <v>1122.58</v>
      </c>
      <c r="Q1789" s="9">
        <f>O1789</f>
        <v>561.29</v>
      </c>
      <c r="R1789" s="9">
        <f>P1789</f>
        <v>1122.58</v>
      </c>
      <c r="S1789" s="10">
        <f>P1789-R1789</f>
        <v>0</v>
      </c>
      <c r="T1789" s="11" t="s">
        <v>5163</v>
      </c>
      <c r="V1789" s="10">
        <f t="shared" si="270"/>
        <v>0</v>
      </c>
      <c r="W1789" s="10" t="e">
        <f>#REF!-V1789</f>
        <v>#REF!</v>
      </c>
    </row>
    <row r="1790" spans="1:23" x14ac:dyDescent="0.25">
      <c r="A1790" s="7">
        <f t="shared" si="271"/>
        <v>1784</v>
      </c>
      <c r="B1790" s="7" t="s">
        <v>5162</v>
      </c>
      <c r="C1790" s="7" t="s">
        <v>5164</v>
      </c>
      <c r="D1790" s="8" t="s">
        <v>8</v>
      </c>
      <c r="E1790" s="8" t="s">
        <v>41</v>
      </c>
      <c r="F1790" s="8" t="s">
        <v>10175</v>
      </c>
      <c r="G1790" s="8" t="s">
        <v>10175</v>
      </c>
      <c r="H1790" s="7" t="s">
        <v>3572</v>
      </c>
      <c r="I1790" s="7" t="s">
        <v>14</v>
      </c>
      <c r="J1790" s="7" t="s">
        <v>52</v>
      </c>
      <c r="K1790" s="7" t="s">
        <v>53</v>
      </c>
      <c r="L1790" s="7" t="s">
        <v>32</v>
      </c>
      <c r="M1790" s="8" t="s">
        <v>11</v>
      </c>
      <c r="N1790" s="23">
        <v>5</v>
      </c>
      <c r="O1790" s="22">
        <v>561.29</v>
      </c>
      <c r="P1790" s="22">
        <v>2806.46</v>
      </c>
      <c r="Q1790" s="9">
        <f>O1790</f>
        <v>561.29</v>
      </c>
      <c r="R1790" s="9">
        <f>P1790</f>
        <v>2806.46</v>
      </c>
      <c r="S1790" s="10">
        <f>P1790-R1790</f>
        <v>0</v>
      </c>
      <c r="T1790" s="11" t="s">
        <v>5165</v>
      </c>
      <c r="V1790" s="10">
        <f t="shared" si="270"/>
        <v>0</v>
      </c>
      <c r="W1790" s="10" t="e">
        <f>#REF!-V1790</f>
        <v>#REF!</v>
      </c>
    </row>
    <row r="1791" spans="1:23" x14ac:dyDescent="0.25">
      <c r="A1791" s="7">
        <f t="shared" si="271"/>
        <v>1785</v>
      </c>
      <c r="B1791" s="7" t="s">
        <v>5166</v>
      </c>
      <c r="C1791" s="7" t="s">
        <v>5167</v>
      </c>
      <c r="D1791" s="8" t="s">
        <v>8</v>
      </c>
      <c r="E1791" s="8" t="s">
        <v>41</v>
      </c>
      <c r="F1791" s="8" t="s">
        <v>10175</v>
      </c>
      <c r="G1791" s="8" t="s">
        <v>10175</v>
      </c>
      <c r="H1791" s="7" t="s">
        <v>44</v>
      </c>
      <c r="I1791" s="7" t="s">
        <v>14</v>
      </c>
      <c r="J1791" s="7" t="s">
        <v>52</v>
      </c>
      <c r="K1791" s="7" t="s">
        <v>53</v>
      </c>
      <c r="L1791" s="7" t="s">
        <v>32</v>
      </c>
      <c r="M1791" s="8" t="s">
        <v>11</v>
      </c>
      <c r="N1791" s="23">
        <v>4</v>
      </c>
      <c r="O1791" s="22">
        <v>158.07</v>
      </c>
      <c r="P1791" s="22">
        <v>632.28</v>
      </c>
      <c r="Q1791" s="9">
        <f>VLOOKUP(T1791,[1]Sheet1!$R$2:$S$2054,2,0)</f>
        <v>22.5</v>
      </c>
      <c r="R1791" s="9">
        <f t="shared" ref="R1791:R1805" si="280">N1791*Q1791</f>
        <v>90</v>
      </c>
      <c r="S1791" s="10">
        <f t="shared" ref="S1791:S1805" si="281">ROUND(P1791-R1791,2)</f>
        <v>542.28</v>
      </c>
      <c r="T1791" s="11" t="s">
        <v>5168</v>
      </c>
      <c r="V1791" s="10">
        <f t="shared" si="270"/>
        <v>542.28</v>
      </c>
      <c r="W1791" s="10" t="e">
        <f>#REF!-V1791</f>
        <v>#REF!</v>
      </c>
    </row>
    <row r="1792" spans="1:23" x14ac:dyDescent="0.25">
      <c r="A1792" s="7">
        <f t="shared" si="271"/>
        <v>1786</v>
      </c>
      <c r="B1792" s="7" t="s">
        <v>5166</v>
      </c>
      <c r="C1792" s="7" t="s">
        <v>5167</v>
      </c>
      <c r="D1792" s="8" t="s">
        <v>8</v>
      </c>
      <c r="E1792" s="8" t="s">
        <v>41</v>
      </c>
      <c r="F1792" s="8" t="s">
        <v>10175</v>
      </c>
      <c r="G1792" s="8" t="s">
        <v>10175</v>
      </c>
      <c r="H1792" s="7" t="s">
        <v>44</v>
      </c>
      <c r="I1792" s="7" t="s">
        <v>14</v>
      </c>
      <c r="J1792" s="7" t="s">
        <v>52</v>
      </c>
      <c r="K1792" s="7" t="s">
        <v>53</v>
      </c>
      <c r="L1792" s="7" t="s">
        <v>32</v>
      </c>
      <c r="M1792" s="8" t="s">
        <v>11</v>
      </c>
      <c r="N1792" s="23">
        <v>2</v>
      </c>
      <c r="O1792" s="22">
        <v>158.07</v>
      </c>
      <c r="P1792" s="22">
        <v>316.14</v>
      </c>
      <c r="Q1792" s="9">
        <f>VLOOKUP(T1792,[1]Sheet1!$R$2:$S$2054,2,0)</f>
        <v>22.5</v>
      </c>
      <c r="R1792" s="9">
        <f t="shared" si="280"/>
        <v>45</v>
      </c>
      <c r="S1792" s="10">
        <f t="shared" si="281"/>
        <v>271.14</v>
      </c>
      <c r="T1792" s="11" t="s">
        <v>5169</v>
      </c>
      <c r="V1792" s="10">
        <f t="shared" si="270"/>
        <v>271.14</v>
      </c>
      <c r="W1792" s="10" t="e">
        <f>#REF!-V1792</f>
        <v>#REF!</v>
      </c>
    </row>
    <row r="1793" spans="1:23" x14ac:dyDescent="0.25">
      <c r="A1793" s="7">
        <f t="shared" si="271"/>
        <v>1787</v>
      </c>
      <c r="B1793" s="7" t="s">
        <v>5166</v>
      </c>
      <c r="C1793" s="7" t="s">
        <v>5167</v>
      </c>
      <c r="D1793" s="8" t="s">
        <v>8</v>
      </c>
      <c r="E1793" s="8" t="s">
        <v>41</v>
      </c>
      <c r="F1793" s="8" t="s">
        <v>10175</v>
      </c>
      <c r="G1793" s="8" t="s">
        <v>10175</v>
      </c>
      <c r="H1793" s="7" t="s">
        <v>44</v>
      </c>
      <c r="I1793" s="7" t="s">
        <v>14</v>
      </c>
      <c r="J1793" s="7" t="s">
        <v>52</v>
      </c>
      <c r="K1793" s="7" t="s">
        <v>53</v>
      </c>
      <c r="L1793" s="7" t="s">
        <v>32</v>
      </c>
      <c r="M1793" s="8" t="s">
        <v>11</v>
      </c>
      <c r="N1793" s="23">
        <v>11</v>
      </c>
      <c r="O1793" s="22">
        <v>158.07</v>
      </c>
      <c r="P1793" s="22">
        <v>1738.77</v>
      </c>
      <c r="Q1793" s="9">
        <f>VLOOKUP(T1793,[1]Sheet1!$R$2:$S$2054,2,0)</f>
        <v>22.5</v>
      </c>
      <c r="R1793" s="9">
        <f t="shared" si="280"/>
        <v>247.5</v>
      </c>
      <c r="S1793" s="10">
        <f t="shared" si="281"/>
        <v>1491.27</v>
      </c>
      <c r="T1793" s="11" t="s">
        <v>5170</v>
      </c>
      <c r="V1793" s="10">
        <f t="shared" si="270"/>
        <v>1491.27</v>
      </c>
      <c r="W1793" s="10" t="e">
        <f>#REF!-V1793</f>
        <v>#REF!</v>
      </c>
    </row>
    <row r="1794" spans="1:23" x14ac:dyDescent="0.25">
      <c r="A1794" s="7">
        <f t="shared" si="271"/>
        <v>1788</v>
      </c>
      <c r="B1794" s="7" t="s">
        <v>5171</v>
      </c>
      <c r="C1794" s="7" t="s">
        <v>5172</v>
      </c>
      <c r="D1794" s="8" t="s">
        <v>8</v>
      </c>
      <c r="E1794" s="8" t="s">
        <v>41</v>
      </c>
      <c r="F1794" s="8" t="s">
        <v>10175</v>
      </c>
      <c r="G1794" s="8" t="s">
        <v>10175</v>
      </c>
      <c r="H1794" s="7" t="s">
        <v>51</v>
      </c>
      <c r="I1794" s="7" t="s">
        <v>14</v>
      </c>
      <c r="J1794" s="7" t="s">
        <v>52</v>
      </c>
      <c r="K1794" s="7" t="s">
        <v>53</v>
      </c>
      <c r="L1794" s="7" t="s">
        <v>32</v>
      </c>
      <c r="M1794" s="8" t="s">
        <v>11</v>
      </c>
      <c r="N1794" s="23">
        <v>11</v>
      </c>
      <c r="O1794" s="22">
        <v>73.760000000000005</v>
      </c>
      <c r="P1794" s="22">
        <v>811.36</v>
      </c>
      <c r="Q1794" s="9">
        <f>VLOOKUP(T1794,[1]Sheet1!$R$2:$S$2054,2,0)</f>
        <v>10.54</v>
      </c>
      <c r="R1794" s="9">
        <f t="shared" si="280"/>
        <v>115.94</v>
      </c>
      <c r="S1794" s="10">
        <f t="shared" si="281"/>
        <v>695.42</v>
      </c>
      <c r="T1794" s="11" t="s">
        <v>5173</v>
      </c>
      <c r="V1794" s="10">
        <f t="shared" si="270"/>
        <v>695.42000000000007</v>
      </c>
      <c r="W1794" s="10" t="e">
        <f>#REF!-V1794</f>
        <v>#REF!</v>
      </c>
    </row>
    <row r="1795" spans="1:23" x14ac:dyDescent="0.25">
      <c r="A1795" s="7">
        <f t="shared" si="271"/>
        <v>1789</v>
      </c>
      <c r="B1795" s="7" t="s">
        <v>5171</v>
      </c>
      <c r="C1795" s="7" t="s">
        <v>5172</v>
      </c>
      <c r="D1795" s="8" t="s">
        <v>8</v>
      </c>
      <c r="E1795" s="8" t="s">
        <v>41</v>
      </c>
      <c r="F1795" s="8" t="s">
        <v>10175</v>
      </c>
      <c r="G1795" s="8" t="s">
        <v>10175</v>
      </c>
      <c r="H1795" s="7" t="s">
        <v>51</v>
      </c>
      <c r="I1795" s="7" t="s">
        <v>14</v>
      </c>
      <c r="J1795" s="7" t="s">
        <v>52</v>
      </c>
      <c r="K1795" s="7" t="s">
        <v>53</v>
      </c>
      <c r="L1795" s="7" t="s">
        <v>32</v>
      </c>
      <c r="M1795" s="8" t="s">
        <v>11</v>
      </c>
      <c r="N1795" s="23">
        <v>3</v>
      </c>
      <c r="O1795" s="22">
        <v>73.760000000000005</v>
      </c>
      <c r="P1795" s="22">
        <v>221.28</v>
      </c>
      <c r="Q1795" s="9">
        <f>VLOOKUP(T1795,[1]Sheet1!$R$2:$S$2054,2,0)</f>
        <v>10.54</v>
      </c>
      <c r="R1795" s="9">
        <f t="shared" si="280"/>
        <v>31.619999999999997</v>
      </c>
      <c r="S1795" s="10">
        <f t="shared" si="281"/>
        <v>189.66</v>
      </c>
      <c r="T1795" s="11" t="s">
        <v>5174</v>
      </c>
      <c r="V1795" s="10">
        <f t="shared" si="270"/>
        <v>189.66</v>
      </c>
      <c r="W1795" s="10" t="e">
        <f>#REF!-V1795</f>
        <v>#REF!</v>
      </c>
    </row>
    <row r="1796" spans="1:23" x14ac:dyDescent="0.25">
      <c r="A1796" s="7">
        <f t="shared" si="271"/>
        <v>1790</v>
      </c>
      <c r="B1796" s="7" t="s">
        <v>5171</v>
      </c>
      <c r="C1796" s="7" t="s">
        <v>5172</v>
      </c>
      <c r="D1796" s="8" t="s">
        <v>8</v>
      </c>
      <c r="E1796" s="8" t="s">
        <v>41</v>
      </c>
      <c r="F1796" s="8" t="s">
        <v>10175</v>
      </c>
      <c r="G1796" s="8" t="s">
        <v>10175</v>
      </c>
      <c r="H1796" s="7" t="s">
        <v>51</v>
      </c>
      <c r="I1796" s="7" t="s">
        <v>14</v>
      </c>
      <c r="J1796" s="7" t="s">
        <v>52</v>
      </c>
      <c r="K1796" s="7" t="s">
        <v>53</v>
      </c>
      <c r="L1796" s="7" t="s">
        <v>32</v>
      </c>
      <c r="M1796" s="8" t="s">
        <v>11</v>
      </c>
      <c r="N1796" s="23">
        <v>18</v>
      </c>
      <c r="O1796" s="22">
        <v>73.760000000000005</v>
      </c>
      <c r="P1796" s="22">
        <v>1327.68</v>
      </c>
      <c r="Q1796" s="9">
        <f>VLOOKUP(T1796,[1]Sheet1!$R$2:$S$2054,2,0)</f>
        <v>10.54</v>
      </c>
      <c r="R1796" s="9">
        <f t="shared" si="280"/>
        <v>189.71999999999997</v>
      </c>
      <c r="S1796" s="10">
        <f t="shared" si="281"/>
        <v>1137.96</v>
      </c>
      <c r="T1796" s="11" t="s">
        <v>5175</v>
      </c>
      <c r="V1796" s="10">
        <f t="shared" si="270"/>
        <v>1137.96</v>
      </c>
      <c r="W1796" s="10" t="e">
        <f>#REF!-V1796</f>
        <v>#REF!</v>
      </c>
    </row>
    <row r="1797" spans="1:23" x14ac:dyDescent="0.25">
      <c r="A1797" s="7">
        <f t="shared" si="271"/>
        <v>1791</v>
      </c>
      <c r="B1797" s="7" t="s">
        <v>5171</v>
      </c>
      <c r="C1797" s="7" t="s">
        <v>5172</v>
      </c>
      <c r="D1797" s="8" t="s">
        <v>8</v>
      </c>
      <c r="E1797" s="8" t="s">
        <v>41</v>
      </c>
      <c r="F1797" s="8" t="s">
        <v>10175</v>
      </c>
      <c r="G1797" s="8" t="s">
        <v>10175</v>
      </c>
      <c r="H1797" s="7" t="s">
        <v>51</v>
      </c>
      <c r="I1797" s="7" t="s">
        <v>14</v>
      </c>
      <c r="J1797" s="7" t="s">
        <v>52</v>
      </c>
      <c r="K1797" s="7" t="s">
        <v>53</v>
      </c>
      <c r="L1797" s="7" t="s">
        <v>32</v>
      </c>
      <c r="M1797" s="8" t="s">
        <v>11</v>
      </c>
      <c r="N1797" s="23">
        <v>31</v>
      </c>
      <c r="O1797" s="22">
        <v>73.760000000000005</v>
      </c>
      <c r="P1797" s="22">
        <v>2286.56</v>
      </c>
      <c r="Q1797" s="9">
        <f>VLOOKUP(T1797,[1]Sheet1!$R$2:$S$2054,2,0)</f>
        <v>10.54</v>
      </c>
      <c r="R1797" s="9">
        <f t="shared" si="280"/>
        <v>326.73999999999995</v>
      </c>
      <c r="S1797" s="10">
        <f t="shared" si="281"/>
        <v>1959.82</v>
      </c>
      <c r="T1797" s="11" t="s">
        <v>5176</v>
      </c>
      <c r="V1797" s="10">
        <f t="shared" si="270"/>
        <v>1959.82</v>
      </c>
      <c r="W1797" s="10" t="e">
        <f>#REF!-V1797</f>
        <v>#REF!</v>
      </c>
    </row>
    <row r="1798" spans="1:23" x14ac:dyDescent="0.25">
      <c r="A1798" s="7">
        <f t="shared" si="271"/>
        <v>1792</v>
      </c>
      <c r="B1798" s="7" t="s">
        <v>5177</v>
      </c>
      <c r="C1798" s="7" t="s">
        <v>5178</v>
      </c>
      <c r="D1798" s="8" t="s">
        <v>8</v>
      </c>
      <c r="E1798" s="8" t="s">
        <v>41</v>
      </c>
      <c r="F1798" s="8" t="s">
        <v>10175</v>
      </c>
      <c r="G1798" s="8" t="s">
        <v>10175</v>
      </c>
      <c r="H1798" s="7" t="s">
        <v>44</v>
      </c>
      <c r="I1798" s="7" t="s">
        <v>14</v>
      </c>
      <c r="J1798" s="7" t="s">
        <v>52</v>
      </c>
      <c r="K1798" s="7" t="s">
        <v>53</v>
      </c>
      <c r="L1798" s="7" t="s">
        <v>32</v>
      </c>
      <c r="M1798" s="8" t="s">
        <v>11</v>
      </c>
      <c r="N1798" s="23">
        <v>11</v>
      </c>
      <c r="O1798" s="22">
        <v>115.92</v>
      </c>
      <c r="P1798" s="22">
        <v>1275.1199999999999</v>
      </c>
      <c r="Q1798" s="9">
        <f>VLOOKUP(T1798,[1]Sheet1!$R$2:$S$2054,2,0)</f>
        <v>17.36</v>
      </c>
      <c r="R1798" s="9">
        <f t="shared" si="280"/>
        <v>190.95999999999998</v>
      </c>
      <c r="S1798" s="10">
        <f t="shared" si="281"/>
        <v>1084.1600000000001</v>
      </c>
      <c r="T1798" s="11" t="s">
        <v>5179</v>
      </c>
      <c r="V1798" s="10">
        <f t="shared" si="270"/>
        <v>1084.1599999999999</v>
      </c>
      <c r="W1798" s="10" t="e">
        <f>#REF!-V1798</f>
        <v>#REF!</v>
      </c>
    </row>
    <row r="1799" spans="1:23" x14ac:dyDescent="0.25">
      <c r="A1799" s="7">
        <f t="shared" si="271"/>
        <v>1793</v>
      </c>
      <c r="B1799" s="7" t="s">
        <v>5177</v>
      </c>
      <c r="C1799" s="7" t="s">
        <v>5178</v>
      </c>
      <c r="D1799" s="8" t="s">
        <v>8</v>
      </c>
      <c r="E1799" s="8" t="s">
        <v>41</v>
      </c>
      <c r="F1799" s="8" t="s">
        <v>10175</v>
      </c>
      <c r="G1799" s="8" t="s">
        <v>10175</v>
      </c>
      <c r="H1799" s="7" t="s">
        <v>44</v>
      </c>
      <c r="I1799" s="7" t="s">
        <v>14</v>
      </c>
      <c r="J1799" s="7" t="s">
        <v>52</v>
      </c>
      <c r="K1799" s="7" t="s">
        <v>53</v>
      </c>
      <c r="L1799" s="7" t="s">
        <v>32</v>
      </c>
      <c r="M1799" s="8" t="s">
        <v>11</v>
      </c>
      <c r="N1799" s="23">
        <v>8</v>
      </c>
      <c r="O1799" s="22">
        <v>115.92</v>
      </c>
      <c r="P1799" s="22">
        <v>927.36</v>
      </c>
      <c r="Q1799" s="9">
        <f>VLOOKUP(T1799,[1]Sheet1!$R$2:$S$2054,2,0)</f>
        <v>17.36</v>
      </c>
      <c r="R1799" s="9">
        <f t="shared" si="280"/>
        <v>138.88</v>
      </c>
      <c r="S1799" s="10">
        <f t="shared" si="281"/>
        <v>788.48</v>
      </c>
      <c r="T1799" s="11" t="s">
        <v>5180</v>
      </c>
      <c r="V1799" s="10">
        <f t="shared" ref="V1799:V1862" si="282">P1799-R1799</f>
        <v>788.48</v>
      </c>
      <c r="W1799" s="10" t="e">
        <f>#REF!-V1799</f>
        <v>#REF!</v>
      </c>
    </row>
    <row r="1800" spans="1:23" x14ac:dyDescent="0.25">
      <c r="A1800" s="7">
        <f t="shared" si="271"/>
        <v>1794</v>
      </c>
      <c r="B1800" s="7" t="s">
        <v>5181</v>
      </c>
      <c r="C1800" s="7" t="s">
        <v>5182</v>
      </c>
      <c r="D1800" s="8" t="s">
        <v>8</v>
      </c>
      <c r="E1800" s="8" t="s">
        <v>41</v>
      </c>
      <c r="F1800" s="8" t="s">
        <v>10175</v>
      </c>
      <c r="G1800" s="8" t="s">
        <v>10175</v>
      </c>
      <c r="H1800" s="7" t="s">
        <v>44</v>
      </c>
      <c r="I1800" s="7" t="s">
        <v>14</v>
      </c>
      <c r="J1800" s="7" t="s">
        <v>52</v>
      </c>
      <c r="K1800" s="7" t="s">
        <v>53</v>
      </c>
      <c r="L1800" s="7" t="s">
        <v>32</v>
      </c>
      <c r="M1800" s="8" t="s">
        <v>11</v>
      </c>
      <c r="N1800" s="23">
        <v>8</v>
      </c>
      <c r="O1800" s="22">
        <v>86.18</v>
      </c>
      <c r="P1800" s="22">
        <v>689.44</v>
      </c>
      <c r="Q1800" s="9">
        <f>VLOOKUP(T1800,[1]Sheet1!$R$2:$S$2054,2,0)</f>
        <v>13.87</v>
      </c>
      <c r="R1800" s="9">
        <f t="shared" si="280"/>
        <v>110.96</v>
      </c>
      <c r="S1800" s="10">
        <f t="shared" si="281"/>
        <v>578.48</v>
      </c>
      <c r="T1800" s="11" t="s">
        <v>5183</v>
      </c>
      <c r="V1800" s="10">
        <f t="shared" si="282"/>
        <v>578.48</v>
      </c>
      <c r="W1800" s="10" t="e">
        <f>#REF!-V1800</f>
        <v>#REF!</v>
      </c>
    </row>
    <row r="1801" spans="1:23" x14ac:dyDescent="0.25">
      <c r="A1801" s="7">
        <f t="shared" ref="A1801:A1864" si="283">A1800+1</f>
        <v>1795</v>
      </c>
      <c r="B1801" s="7" t="s">
        <v>5181</v>
      </c>
      <c r="C1801" s="7" t="s">
        <v>5182</v>
      </c>
      <c r="D1801" s="8" t="s">
        <v>8</v>
      </c>
      <c r="E1801" s="8" t="s">
        <v>41</v>
      </c>
      <c r="F1801" s="8" t="s">
        <v>10175</v>
      </c>
      <c r="G1801" s="8" t="s">
        <v>10175</v>
      </c>
      <c r="H1801" s="7" t="s">
        <v>44</v>
      </c>
      <c r="I1801" s="7" t="s">
        <v>14</v>
      </c>
      <c r="J1801" s="7" t="s">
        <v>52</v>
      </c>
      <c r="K1801" s="7" t="s">
        <v>53</v>
      </c>
      <c r="L1801" s="7" t="s">
        <v>32</v>
      </c>
      <c r="M1801" s="8" t="s">
        <v>11</v>
      </c>
      <c r="N1801" s="23">
        <v>2</v>
      </c>
      <c r="O1801" s="22">
        <v>86.18</v>
      </c>
      <c r="P1801" s="22">
        <v>172.36</v>
      </c>
      <c r="Q1801" s="9">
        <f>VLOOKUP(T1801,[1]Sheet1!$R$2:$S$2054,2,0)</f>
        <v>13.87</v>
      </c>
      <c r="R1801" s="9">
        <f t="shared" si="280"/>
        <v>27.74</v>
      </c>
      <c r="S1801" s="10">
        <f t="shared" si="281"/>
        <v>144.62</v>
      </c>
      <c r="T1801" s="11" t="s">
        <v>5184</v>
      </c>
      <c r="V1801" s="10">
        <f t="shared" si="282"/>
        <v>144.62</v>
      </c>
      <c r="W1801" s="10" t="e">
        <f>#REF!-V1801</f>
        <v>#REF!</v>
      </c>
    </row>
    <row r="1802" spans="1:23" x14ac:dyDescent="0.25">
      <c r="A1802" s="7">
        <f t="shared" si="283"/>
        <v>1796</v>
      </c>
      <c r="B1802" s="7" t="s">
        <v>5181</v>
      </c>
      <c r="C1802" s="7" t="s">
        <v>5182</v>
      </c>
      <c r="D1802" s="8" t="s">
        <v>8</v>
      </c>
      <c r="E1802" s="8" t="s">
        <v>41</v>
      </c>
      <c r="F1802" s="8" t="s">
        <v>10175</v>
      </c>
      <c r="G1802" s="8" t="s">
        <v>10175</v>
      </c>
      <c r="H1802" s="7" t="s">
        <v>44</v>
      </c>
      <c r="I1802" s="7" t="s">
        <v>14</v>
      </c>
      <c r="J1802" s="7" t="s">
        <v>52</v>
      </c>
      <c r="K1802" s="7" t="s">
        <v>53</v>
      </c>
      <c r="L1802" s="7" t="s">
        <v>32</v>
      </c>
      <c r="M1802" s="8" t="s">
        <v>11</v>
      </c>
      <c r="N1802" s="23">
        <v>2</v>
      </c>
      <c r="O1802" s="22">
        <v>86.18</v>
      </c>
      <c r="P1802" s="22">
        <v>172.36</v>
      </c>
      <c r="Q1802" s="9">
        <f>VLOOKUP(T1802,[1]Sheet1!$R$2:$S$2054,2,0)</f>
        <v>13.87</v>
      </c>
      <c r="R1802" s="9">
        <f t="shared" si="280"/>
        <v>27.74</v>
      </c>
      <c r="S1802" s="10">
        <f t="shared" si="281"/>
        <v>144.62</v>
      </c>
      <c r="T1802" s="11" t="s">
        <v>5185</v>
      </c>
      <c r="V1802" s="10">
        <f t="shared" si="282"/>
        <v>144.62</v>
      </c>
      <c r="W1802" s="10" t="e">
        <f>#REF!-V1802</f>
        <v>#REF!</v>
      </c>
    </row>
    <row r="1803" spans="1:23" x14ac:dyDescent="0.25">
      <c r="A1803" s="7">
        <f t="shared" si="283"/>
        <v>1797</v>
      </c>
      <c r="B1803" s="7" t="s">
        <v>5181</v>
      </c>
      <c r="C1803" s="7" t="s">
        <v>5182</v>
      </c>
      <c r="D1803" s="8" t="s">
        <v>8</v>
      </c>
      <c r="E1803" s="8" t="s">
        <v>41</v>
      </c>
      <c r="F1803" s="8" t="s">
        <v>10175</v>
      </c>
      <c r="G1803" s="8" t="s">
        <v>10175</v>
      </c>
      <c r="H1803" s="7" t="s">
        <v>44</v>
      </c>
      <c r="I1803" s="7" t="s">
        <v>14</v>
      </c>
      <c r="J1803" s="7" t="s">
        <v>52</v>
      </c>
      <c r="K1803" s="7" t="s">
        <v>53</v>
      </c>
      <c r="L1803" s="7" t="s">
        <v>32</v>
      </c>
      <c r="M1803" s="8" t="s">
        <v>11</v>
      </c>
      <c r="N1803" s="23">
        <v>34</v>
      </c>
      <c r="O1803" s="22">
        <v>86.18</v>
      </c>
      <c r="P1803" s="22">
        <v>2930.12</v>
      </c>
      <c r="Q1803" s="9">
        <f>VLOOKUP(T1803,[1]Sheet1!$R$2:$S$2054,2,0)</f>
        <v>13.87</v>
      </c>
      <c r="R1803" s="9">
        <f t="shared" si="280"/>
        <v>471.58</v>
      </c>
      <c r="S1803" s="10">
        <f t="shared" si="281"/>
        <v>2458.54</v>
      </c>
      <c r="T1803" s="11" t="s">
        <v>5186</v>
      </c>
      <c r="V1803" s="10">
        <f t="shared" si="282"/>
        <v>2458.54</v>
      </c>
      <c r="W1803" s="10" t="e">
        <f>#REF!-V1803</f>
        <v>#REF!</v>
      </c>
    </row>
    <row r="1804" spans="1:23" x14ac:dyDescent="0.25">
      <c r="A1804" s="7">
        <f t="shared" si="283"/>
        <v>1798</v>
      </c>
      <c r="B1804" s="7" t="s">
        <v>5181</v>
      </c>
      <c r="C1804" s="7" t="s">
        <v>5182</v>
      </c>
      <c r="D1804" s="8" t="s">
        <v>8</v>
      </c>
      <c r="E1804" s="8" t="s">
        <v>41</v>
      </c>
      <c r="F1804" s="8" t="s">
        <v>10175</v>
      </c>
      <c r="G1804" s="8" t="s">
        <v>10175</v>
      </c>
      <c r="H1804" s="7" t="s">
        <v>44</v>
      </c>
      <c r="I1804" s="7" t="s">
        <v>14</v>
      </c>
      <c r="J1804" s="7" t="s">
        <v>52</v>
      </c>
      <c r="K1804" s="7" t="s">
        <v>53</v>
      </c>
      <c r="L1804" s="7" t="s">
        <v>32</v>
      </c>
      <c r="M1804" s="8" t="s">
        <v>11</v>
      </c>
      <c r="N1804" s="23">
        <v>142</v>
      </c>
      <c r="O1804" s="22">
        <v>86.18</v>
      </c>
      <c r="P1804" s="22">
        <v>12237.56</v>
      </c>
      <c r="Q1804" s="9">
        <f>VLOOKUP(T1804,[1]Sheet1!$R$2:$S$2054,2,0)</f>
        <v>13.87</v>
      </c>
      <c r="R1804" s="9">
        <f t="shared" si="280"/>
        <v>1969.54</v>
      </c>
      <c r="S1804" s="10">
        <f t="shared" si="281"/>
        <v>10268.02</v>
      </c>
      <c r="T1804" s="11" t="s">
        <v>5187</v>
      </c>
      <c r="V1804" s="10">
        <f t="shared" si="282"/>
        <v>10268.02</v>
      </c>
      <c r="W1804" s="10" t="e">
        <f>#REF!-V1804</f>
        <v>#REF!</v>
      </c>
    </row>
    <row r="1805" spans="1:23" x14ac:dyDescent="0.25">
      <c r="A1805" s="7">
        <f t="shared" si="283"/>
        <v>1799</v>
      </c>
      <c r="B1805" s="7" t="s">
        <v>5181</v>
      </c>
      <c r="C1805" s="7" t="s">
        <v>5182</v>
      </c>
      <c r="D1805" s="8" t="s">
        <v>8</v>
      </c>
      <c r="E1805" s="8" t="s">
        <v>41</v>
      </c>
      <c r="F1805" s="8" t="s">
        <v>10175</v>
      </c>
      <c r="G1805" s="8" t="s">
        <v>10175</v>
      </c>
      <c r="H1805" s="7" t="s">
        <v>44</v>
      </c>
      <c r="I1805" s="7" t="s">
        <v>14</v>
      </c>
      <c r="J1805" s="7" t="s">
        <v>52</v>
      </c>
      <c r="K1805" s="7" t="s">
        <v>53</v>
      </c>
      <c r="L1805" s="7" t="s">
        <v>32</v>
      </c>
      <c r="M1805" s="8" t="s">
        <v>11</v>
      </c>
      <c r="N1805" s="23">
        <v>110</v>
      </c>
      <c r="O1805" s="22">
        <v>86.18</v>
      </c>
      <c r="P1805" s="22">
        <v>9479.81</v>
      </c>
      <c r="Q1805" s="9">
        <f>VLOOKUP(T1805,[1]Sheet1!$R$2:$S$2054,2,0)</f>
        <v>13.87</v>
      </c>
      <c r="R1805" s="9">
        <f t="shared" si="280"/>
        <v>1525.6999999999998</v>
      </c>
      <c r="S1805" s="10">
        <f t="shared" si="281"/>
        <v>7954.11</v>
      </c>
      <c r="T1805" s="11" t="s">
        <v>5188</v>
      </c>
      <c r="V1805" s="10">
        <f t="shared" si="282"/>
        <v>7954.11</v>
      </c>
      <c r="W1805" s="10" t="e">
        <f>#REF!-V1805</f>
        <v>#REF!</v>
      </c>
    </row>
    <row r="1806" spans="1:23" x14ac:dyDescent="0.25">
      <c r="A1806" s="7">
        <f t="shared" si="283"/>
        <v>1800</v>
      </c>
      <c r="B1806" s="7" t="s">
        <v>5189</v>
      </c>
      <c r="C1806" s="7" t="s">
        <v>5191</v>
      </c>
      <c r="D1806" s="8" t="s">
        <v>8</v>
      </c>
      <c r="E1806" s="8" t="s">
        <v>126</v>
      </c>
      <c r="F1806" s="8" t="s">
        <v>10175</v>
      </c>
      <c r="G1806" s="8" t="s">
        <v>10175</v>
      </c>
      <c r="H1806" s="7" t="s">
        <v>74</v>
      </c>
      <c r="I1806" s="7" t="s">
        <v>284</v>
      </c>
      <c r="J1806" s="7" t="s">
        <v>15</v>
      </c>
      <c r="K1806" s="7" t="s">
        <v>16</v>
      </c>
      <c r="L1806" s="7" t="s">
        <v>32</v>
      </c>
      <c r="M1806" s="8" t="s">
        <v>11</v>
      </c>
      <c r="N1806" s="23">
        <v>5</v>
      </c>
      <c r="O1806" s="22">
        <v>2000</v>
      </c>
      <c r="P1806" s="22">
        <v>10000</v>
      </c>
      <c r="Q1806" s="9">
        <f>O1806</f>
        <v>2000</v>
      </c>
      <c r="R1806" s="9">
        <f>P1806</f>
        <v>10000</v>
      </c>
      <c r="S1806" s="10">
        <f>P1806-R1806</f>
        <v>0</v>
      </c>
      <c r="T1806" s="11" t="s">
        <v>5190</v>
      </c>
      <c r="V1806" s="10">
        <f t="shared" si="282"/>
        <v>0</v>
      </c>
      <c r="W1806" s="10" t="e">
        <f>#REF!-V1806</f>
        <v>#REF!</v>
      </c>
    </row>
    <row r="1807" spans="1:23" x14ac:dyDescent="0.25">
      <c r="A1807" s="7">
        <f t="shared" si="283"/>
        <v>1801</v>
      </c>
      <c r="B1807" s="7" t="s">
        <v>5192</v>
      </c>
      <c r="C1807" s="7" t="s">
        <v>5194</v>
      </c>
      <c r="D1807" s="8" t="s">
        <v>79</v>
      </c>
      <c r="E1807" s="8" t="s">
        <v>39</v>
      </c>
      <c r="F1807" s="8" t="s">
        <v>10175</v>
      </c>
      <c r="G1807" s="8" t="s">
        <v>10175</v>
      </c>
      <c r="H1807" s="7" t="s">
        <v>164</v>
      </c>
      <c r="I1807" s="7" t="s">
        <v>14</v>
      </c>
      <c r="J1807" s="7" t="s">
        <v>81</v>
      </c>
      <c r="K1807" s="7" t="s">
        <v>16</v>
      </c>
      <c r="L1807" s="7" t="s">
        <v>32</v>
      </c>
      <c r="M1807" s="8" t="s">
        <v>11</v>
      </c>
      <c r="N1807" s="23">
        <v>5</v>
      </c>
      <c r="O1807" s="22">
        <v>2.06</v>
      </c>
      <c r="P1807" s="22">
        <v>10.3</v>
      </c>
      <c r="Q1807" s="9">
        <f>O1807</f>
        <v>2.06</v>
      </c>
      <c r="R1807" s="9">
        <f>P1807</f>
        <v>10.3</v>
      </c>
      <c r="S1807" s="10">
        <f>P1807-R1807</f>
        <v>0</v>
      </c>
      <c r="T1807" s="11" t="s">
        <v>5193</v>
      </c>
      <c r="V1807" s="10">
        <f t="shared" si="282"/>
        <v>0</v>
      </c>
      <c r="W1807" s="10" t="e">
        <f>#REF!-V1807</f>
        <v>#REF!</v>
      </c>
    </row>
    <row r="1808" spans="1:23" x14ac:dyDescent="0.25">
      <c r="A1808" s="7">
        <f t="shared" si="283"/>
        <v>1802</v>
      </c>
      <c r="B1808" s="7" t="s">
        <v>5195</v>
      </c>
      <c r="C1808" s="7" t="s">
        <v>5197</v>
      </c>
      <c r="D1808" s="8" t="s">
        <v>79</v>
      </c>
      <c r="E1808" s="8" t="s">
        <v>117</v>
      </c>
      <c r="F1808" s="8" t="s">
        <v>10175</v>
      </c>
      <c r="G1808" s="8" t="s">
        <v>10175</v>
      </c>
      <c r="H1808" s="7" t="s">
        <v>1147</v>
      </c>
      <c r="I1808" s="7" t="s">
        <v>14</v>
      </c>
      <c r="J1808" s="7" t="s">
        <v>81</v>
      </c>
      <c r="K1808" s="7" t="s">
        <v>16</v>
      </c>
      <c r="L1808" s="7" t="s">
        <v>32</v>
      </c>
      <c r="M1808" s="8" t="s">
        <v>11</v>
      </c>
      <c r="N1808" s="23">
        <v>19</v>
      </c>
      <c r="O1808" s="22">
        <v>12.05</v>
      </c>
      <c r="P1808" s="22">
        <v>228.95</v>
      </c>
      <c r="Q1808" s="9">
        <f>VLOOKUP(T1808,[1]Sheet1!$R$2:$S$2054,2,0)</f>
        <v>10.210000000000001</v>
      </c>
      <c r="R1808" s="9">
        <f>N1808*Q1808</f>
        <v>193.99</v>
      </c>
      <c r="S1808" s="10">
        <f>ROUND(P1808-R1808,2)</f>
        <v>34.96</v>
      </c>
      <c r="T1808" s="11" t="s">
        <v>5196</v>
      </c>
      <c r="V1808" s="10">
        <f t="shared" si="282"/>
        <v>34.95999999999998</v>
      </c>
      <c r="W1808" s="10" t="e">
        <f>#REF!-V1808</f>
        <v>#REF!</v>
      </c>
    </row>
    <row r="1809" spans="1:23" x14ac:dyDescent="0.25">
      <c r="A1809" s="7">
        <f t="shared" si="283"/>
        <v>1803</v>
      </c>
      <c r="B1809" s="7" t="s">
        <v>5198</v>
      </c>
      <c r="C1809" s="7" t="s">
        <v>5199</v>
      </c>
      <c r="D1809" s="8" t="s">
        <v>8</v>
      </c>
      <c r="E1809" s="8" t="s">
        <v>41</v>
      </c>
      <c r="F1809" s="8" t="s">
        <v>10175</v>
      </c>
      <c r="G1809" s="8" t="s">
        <v>10175</v>
      </c>
      <c r="H1809" s="7" t="s">
        <v>51</v>
      </c>
      <c r="I1809" s="7" t="s">
        <v>14</v>
      </c>
      <c r="J1809" s="7" t="s">
        <v>52</v>
      </c>
      <c r="K1809" s="7" t="s">
        <v>53</v>
      </c>
      <c r="L1809" s="7" t="s">
        <v>32</v>
      </c>
      <c r="M1809" s="8" t="s">
        <v>11</v>
      </c>
      <c r="N1809" s="23">
        <v>4</v>
      </c>
      <c r="O1809" s="22">
        <v>10.5</v>
      </c>
      <c r="P1809" s="22">
        <v>42</v>
      </c>
      <c r="Q1809" s="9">
        <f t="shared" ref="Q1809:R1813" si="284">O1809</f>
        <v>10.5</v>
      </c>
      <c r="R1809" s="9">
        <f t="shared" si="284"/>
        <v>42</v>
      </c>
      <c r="S1809" s="10">
        <f>P1809-R1809</f>
        <v>0</v>
      </c>
      <c r="T1809" s="11" t="s">
        <v>5200</v>
      </c>
      <c r="V1809" s="10">
        <f t="shared" si="282"/>
        <v>0</v>
      </c>
      <c r="W1809" s="10" t="e">
        <f>#REF!-V1809</f>
        <v>#REF!</v>
      </c>
    </row>
    <row r="1810" spans="1:23" x14ac:dyDescent="0.25">
      <c r="A1810" s="7">
        <f t="shared" si="283"/>
        <v>1804</v>
      </c>
      <c r="B1810" s="7" t="s">
        <v>5198</v>
      </c>
      <c r="C1810" s="7" t="s">
        <v>5199</v>
      </c>
      <c r="D1810" s="8" t="s">
        <v>8</v>
      </c>
      <c r="E1810" s="8" t="s">
        <v>41</v>
      </c>
      <c r="F1810" s="8" t="s">
        <v>10175</v>
      </c>
      <c r="G1810" s="8" t="s">
        <v>10175</v>
      </c>
      <c r="H1810" s="7" t="s">
        <v>51</v>
      </c>
      <c r="I1810" s="7" t="s">
        <v>14</v>
      </c>
      <c r="J1810" s="7" t="s">
        <v>52</v>
      </c>
      <c r="K1810" s="7" t="s">
        <v>53</v>
      </c>
      <c r="L1810" s="7" t="s">
        <v>32</v>
      </c>
      <c r="M1810" s="8" t="s">
        <v>11</v>
      </c>
      <c r="N1810" s="23">
        <v>3</v>
      </c>
      <c r="O1810" s="22">
        <v>10.5</v>
      </c>
      <c r="P1810" s="22">
        <v>31.5</v>
      </c>
      <c r="Q1810" s="9">
        <f t="shared" si="284"/>
        <v>10.5</v>
      </c>
      <c r="R1810" s="9">
        <f t="shared" si="284"/>
        <v>31.5</v>
      </c>
      <c r="S1810" s="10">
        <f>P1810-R1810</f>
        <v>0</v>
      </c>
      <c r="T1810" s="11" t="s">
        <v>5201</v>
      </c>
      <c r="V1810" s="10">
        <f t="shared" si="282"/>
        <v>0</v>
      </c>
      <c r="W1810" s="10" t="e">
        <f>#REF!-V1810</f>
        <v>#REF!</v>
      </c>
    </row>
    <row r="1811" spans="1:23" x14ac:dyDescent="0.25">
      <c r="A1811" s="7">
        <f t="shared" si="283"/>
        <v>1805</v>
      </c>
      <c r="B1811" s="7" t="s">
        <v>5198</v>
      </c>
      <c r="C1811" s="7" t="s">
        <v>5199</v>
      </c>
      <c r="D1811" s="8" t="s">
        <v>8</v>
      </c>
      <c r="E1811" s="8" t="s">
        <v>41</v>
      </c>
      <c r="F1811" s="8" t="s">
        <v>10175</v>
      </c>
      <c r="G1811" s="8" t="s">
        <v>10175</v>
      </c>
      <c r="H1811" s="7" t="s">
        <v>51</v>
      </c>
      <c r="I1811" s="7" t="s">
        <v>14</v>
      </c>
      <c r="J1811" s="7" t="s">
        <v>52</v>
      </c>
      <c r="K1811" s="7" t="s">
        <v>53</v>
      </c>
      <c r="L1811" s="7" t="s">
        <v>32</v>
      </c>
      <c r="M1811" s="8" t="s">
        <v>11</v>
      </c>
      <c r="N1811" s="23">
        <v>4</v>
      </c>
      <c r="O1811" s="22">
        <v>10.5</v>
      </c>
      <c r="P1811" s="22">
        <v>42</v>
      </c>
      <c r="Q1811" s="9">
        <f t="shared" si="284"/>
        <v>10.5</v>
      </c>
      <c r="R1811" s="9">
        <f t="shared" si="284"/>
        <v>42</v>
      </c>
      <c r="S1811" s="10">
        <f>P1811-R1811</f>
        <v>0</v>
      </c>
      <c r="T1811" s="11" t="s">
        <v>5202</v>
      </c>
      <c r="V1811" s="10">
        <f t="shared" si="282"/>
        <v>0</v>
      </c>
      <c r="W1811" s="10" t="e">
        <f>#REF!-V1811</f>
        <v>#REF!</v>
      </c>
    </row>
    <row r="1812" spans="1:23" x14ac:dyDescent="0.25">
      <c r="A1812" s="7">
        <f t="shared" si="283"/>
        <v>1806</v>
      </c>
      <c r="B1812" s="7" t="s">
        <v>5198</v>
      </c>
      <c r="C1812" s="7" t="s">
        <v>5199</v>
      </c>
      <c r="D1812" s="8" t="s">
        <v>8</v>
      </c>
      <c r="E1812" s="8" t="s">
        <v>41</v>
      </c>
      <c r="F1812" s="8" t="s">
        <v>10175</v>
      </c>
      <c r="G1812" s="8" t="s">
        <v>10175</v>
      </c>
      <c r="H1812" s="7" t="s">
        <v>51</v>
      </c>
      <c r="I1812" s="7" t="s">
        <v>14</v>
      </c>
      <c r="J1812" s="7" t="s">
        <v>52</v>
      </c>
      <c r="K1812" s="7" t="s">
        <v>53</v>
      </c>
      <c r="L1812" s="7" t="s">
        <v>32</v>
      </c>
      <c r="M1812" s="8" t="s">
        <v>11</v>
      </c>
      <c r="N1812" s="23">
        <v>6</v>
      </c>
      <c r="O1812" s="22">
        <v>10.5</v>
      </c>
      <c r="P1812" s="22">
        <v>63</v>
      </c>
      <c r="Q1812" s="9">
        <f t="shared" si="284"/>
        <v>10.5</v>
      </c>
      <c r="R1812" s="9">
        <f t="shared" si="284"/>
        <v>63</v>
      </c>
      <c r="S1812" s="10">
        <f>P1812-R1812</f>
        <v>0</v>
      </c>
      <c r="T1812" s="11" t="s">
        <v>5203</v>
      </c>
      <c r="V1812" s="10">
        <f t="shared" si="282"/>
        <v>0</v>
      </c>
      <c r="W1812" s="10" t="e">
        <f>#REF!-V1812</f>
        <v>#REF!</v>
      </c>
    </row>
    <row r="1813" spans="1:23" x14ac:dyDescent="0.25">
      <c r="A1813" s="7">
        <f t="shared" si="283"/>
        <v>1807</v>
      </c>
      <c r="B1813" s="7" t="s">
        <v>5198</v>
      </c>
      <c r="C1813" s="7" t="s">
        <v>5199</v>
      </c>
      <c r="D1813" s="8" t="s">
        <v>8</v>
      </c>
      <c r="E1813" s="8" t="s">
        <v>41</v>
      </c>
      <c r="F1813" s="8" t="s">
        <v>10175</v>
      </c>
      <c r="G1813" s="8" t="s">
        <v>10175</v>
      </c>
      <c r="H1813" s="7" t="s">
        <v>51</v>
      </c>
      <c r="I1813" s="7" t="s">
        <v>14</v>
      </c>
      <c r="J1813" s="7" t="s">
        <v>52</v>
      </c>
      <c r="K1813" s="7" t="s">
        <v>53</v>
      </c>
      <c r="L1813" s="7" t="s">
        <v>32</v>
      </c>
      <c r="M1813" s="8" t="s">
        <v>11</v>
      </c>
      <c r="N1813" s="23">
        <v>1</v>
      </c>
      <c r="O1813" s="22">
        <v>10.5</v>
      </c>
      <c r="P1813" s="22">
        <v>10.5</v>
      </c>
      <c r="Q1813" s="9">
        <f t="shared" si="284"/>
        <v>10.5</v>
      </c>
      <c r="R1813" s="9">
        <f t="shared" si="284"/>
        <v>10.5</v>
      </c>
      <c r="S1813" s="10">
        <f>P1813-R1813</f>
        <v>0</v>
      </c>
      <c r="T1813" s="11" t="s">
        <v>5204</v>
      </c>
      <c r="V1813" s="10">
        <f t="shared" si="282"/>
        <v>0</v>
      </c>
      <c r="W1813" s="10" t="e">
        <f>#REF!-V1813</f>
        <v>#REF!</v>
      </c>
    </row>
    <row r="1814" spans="1:23" x14ac:dyDescent="0.25">
      <c r="A1814" s="7">
        <f t="shared" si="283"/>
        <v>1808</v>
      </c>
      <c r="B1814" s="7" t="s">
        <v>5205</v>
      </c>
      <c r="C1814" s="7" t="s">
        <v>5206</v>
      </c>
      <c r="D1814" s="8" t="s">
        <v>8</v>
      </c>
      <c r="E1814" s="8" t="s">
        <v>41</v>
      </c>
      <c r="F1814" s="8" t="s">
        <v>10175</v>
      </c>
      <c r="G1814" s="8" t="s">
        <v>10175</v>
      </c>
      <c r="H1814" s="7" t="s">
        <v>644</v>
      </c>
      <c r="I1814" s="7" t="s">
        <v>14</v>
      </c>
      <c r="J1814" s="7" t="s">
        <v>52</v>
      </c>
      <c r="K1814" s="7" t="s">
        <v>53</v>
      </c>
      <c r="L1814" s="7" t="s">
        <v>32</v>
      </c>
      <c r="M1814" s="8" t="s">
        <v>11</v>
      </c>
      <c r="N1814" s="23">
        <v>10</v>
      </c>
      <c r="O1814" s="22">
        <v>569.27</v>
      </c>
      <c r="P1814" s="22">
        <v>5692.7</v>
      </c>
      <c r="Q1814" s="9">
        <f>VLOOKUP(T1814,[1]Sheet1!$R$2:$S$2054,2,0)</f>
        <v>85.09</v>
      </c>
      <c r="R1814" s="9">
        <f>N1814*Q1814</f>
        <v>850.90000000000009</v>
      </c>
      <c r="S1814" s="10">
        <f>ROUND(P1814-R1814,2)</f>
        <v>4841.8</v>
      </c>
      <c r="T1814" s="11" t="s">
        <v>5207</v>
      </c>
      <c r="V1814" s="10">
        <f t="shared" si="282"/>
        <v>4841.7999999999993</v>
      </c>
      <c r="W1814" s="10" t="e">
        <f>#REF!-V1814</f>
        <v>#REF!</v>
      </c>
    </row>
    <row r="1815" spans="1:23" x14ac:dyDescent="0.25">
      <c r="A1815" s="7">
        <f t="shared" si="283"/>
        <v>1809</v>
      </c>
      <c r="B1815" s="7" t="s">
        <v>5208</v>
      </c>
      <c r="C1815" s="7" t="s">
        <v>5210</v>
      </c>
      <c r="D1815" s="8" t="s">
        <v>8</v>
      </c>
      <c r="E1815" s="8" t="s">
        <v>41</v>
      </c>
      <c r="F1815" s="8" t="s">
        <v>10175</v>
      </c>
      <c r="G1815" s="8" t="s">
        <v>10175</v>
      </c>
      <c r="H1815" s="7" t="s">
        <v>3521</v>
      </c>
      <c r="I1815" s="7" t="s">
        <v>14</v>
      </c>
      <c r="J1815" s="7" t="s">
        <v>52</v>
      </c>
      <c r="K1815" s="7" t="s">
        <v>53</v>
      </c>
      <c r="L1815" s="7" t="s">
        <v>32</v>
      </c>
      <c r="M1815" s="8" t="s">
        <v>11</v>
      </c>
      <c r="N1815" s="23">
        <v>611</v>
      </c>
      <c r="O1815" s="22">
        <v>0.01</v>
      </c>
      <c r="P1815" s="22">
        <v>6.11</v>
      </c>
      <c r="Q1815" s="9">
        <f>O1815</f>
        <v>0.01</v>
      </c>
      <c r="R1815" s="9">
        <f>P1815</f>
        <v>6.11</v>
      </c>
      <c r="S1815" s="10">
        <f>P1815-R1815</f>
        <v>0</v>
      </c>
      <c r="T1815" s="11" t="s">
        <v>5209</v>
      </c>
      <c r="V1815" s="10">
        <f t="shared" si="282"/>
        <v>0</v>
      </c>
      <c r="W1815" s="10" t="e">
        <f>#REF!-V1815</f>
        <v>#REF!</v>
      </c>
    </row>
    <row r="1816" spans="1:23" x14ac:dyDescent="0.25">
      <c r="A1816" s="7">
        <f t="shared" si="283"/>
        <v>1810</v>
      </c>
      <c r="B1816" s="7" t="s">
        <v>5211</v>
      </c>
      <c r="C1816" s="7" t="s">
        <v>5213</v>
      </c>
      <c r="D1816" s="8" t="s">
        <v>8</v>
      </c>
      <c r="E1816" s="8" t="s">
        <v>126</v>
      </c>
      <c r="F1816" s="8" t="s">
        <v>10175</v>
      </c>
      <c r="G1816" s="8" t="s">
        <v>10175</v>
      </c>
      <c r="H1816" s="7" t="s">
        <v>74</v>
      </c>
      <c r="I1816" s="7" t="s">
        <v>284</v>
      </c>
      <c r="J1816" s="7" t="s">
        <v>15</v>
      </c>
      <c r="K1816" s="7" t="s">
        <v>16</v>
      </c>
      <c r="L1816" s="7" t="s">
        <v>32</v>
      </c>
      <c r="M1816" s="8" t="s">
        <v>11</v>
      </c>
      <c r="N1816" s="23">
        <v>12</v>
      </c>
      <c r="O1816" s="22">
        <v>2166.67</v>
      </c>
      <c r="P1816" s="22">
        <v>26000.04</v>
      </c>
      <c r="Q1816" s="9">
        <f>O1816</f>
        <v>2166.67</v>
      </c>
      <c r="R1816" s="9">
        <f>P1816</f>
        <v>26000.04</v>
      </c>
      <c r="S1816" s="10">
        <f>P1816-R1816</f>
        <v>0</v>
      </c>
      <c r="T1816" s="11" t="s">
        <v>5212</v>
      </c>
      <c r="V1816" s="10">
        <f t="shared" si="282"/>
        <v>0</v>
      </c>
      <c r="W1816" s="10" t="e">
        <f>#REF!-V1816</f>
        <v>#REF!</v>
      </c>
    </row>
    <row r="1817" spans="1:23" x14ac:dyDescent="0.25">
      <c r="A1817" s="7">
        <f t="shared" si="283"/>
        <v>1811</v>
      </c>
      <c r="B1817" s="7" t="s">
        <v>5214</v>
      </c>
      <c r="C1817" s="7" t="s">
        <v>5216</v>
      </c>
      <c r="D1817" s="8" t="s">
        <v>8</v>
      </c>
      <c r="E1817" s="8" t="s">
        <v>41</v>
      </c>
      <c r="F1817" s="8" t="s">
        <v>10175</v>
      </c>
      <c r="G1817" s="8" t="s">
        <v>10175</v>
      </c>
      <c r="H1817" s="7" t="s">
        <v>51</v>
      </c>
      <c r="I1817" s="7" t="s">
        <v>14</v>
      </c>
      <c r="J1817" s="7" t="s">
        <v>52</v>
      </c>
      <c r="K1817" s="7" t="s">
        <v>53</v>
      </c>
      <c r="L1817" s="7" t="s">
        <v>32</v>
      </c>
      <c r="M1817" s="8" t="s">
        <v>11</v>
      </c>
      <c r="N1817" s="23">
        <v>124</v>
      </c>
      <c r="O1817" s="22">
        <v>82.17</v>
      </c>
      <c r="P1817" s="22">
        <v>10188.66</v>
      </c>
      <c r="Q1817" s="9">
        <f>VLOOKUP(T1817,[1]Sheet1!$R$2:$S$2054,2,0)</f>
        <v>12.28</v>
      </c>
      <c r="R1817" s="9">
        <f t="shared" ref="R1817:R1849" si="285">N1817*Q1817</f>
        <v>1522.72</v>
      </c>
      <c r="S1817" s="10">
        <f t="shared" ref="S1817:S1849" si="286">ROUND(P1817-R1817,2)</f>
        <v>8665.94</v>
      </c>
      <c r="T1817" s="11" t="s">
        <v>5215</v>
      </c>
      <c r="V1817" s="10">
        <f t="shared" si="282"/>
        <v>8665.94</v>
      </c>
      <c r="W1817" s="10" t="e">
        <f>#REF!-V1817</f>
        <v>#REF!</v>
      </c>
    </row>
    <row r="1818" spans="1:23" x14ac:dyDescent="0.25">
      <c r="A1818" s="7">
        <f t="shared" si="283"/>
        <v>1812</v>
      </c>
      <c r="B1818" s="7" t="s">
        <v>5217</v>
      </c>
      <c r="C1818" s="7" t="s">
        <v>5219</v>
      </c>
      <c r="D1818" s="8" t="s">
        <v>8</v>
      </c>
      <c r="E1818" s="8" t="s">
        <v>41</v>
      </c>
      <c r="F1818" s="8" t="s">
        <v>10175</v>
      </c>
      <c r="G1818" s="8" t="s">
        <v>10175</v>
      </c>
      <c r="H1818" s="7" t="s">
        <v>805</v>
      </c>
      <c r="I1818" s="7" t="s">
        <v>14</v>
      </c>
      <c r="J1818" s="7" t="s">
        <v>52</v>
      </c>
      <c r="K1818" s="7" t="s">
        <v>53</v>
      </c>
      <c r="L1818" s="7" t="s">
        <v>32</v>
      </c>
      <c r="M1818" s="8" t="s">
        <v>11</v>
      </c>
      <c r="N1818" s="23">
        <v>139</v>
      </c>
      <c r="O1818" s="22">
        <v>75.55</v>
      </c>
      <c r="P1818" s="22">
        <v>10501.45</v>
      </c>
      <c r="Q1818" s="9">
        <f>VLOOKUP(T1818,[1]Sheet1!$R$2:$S$2054,2,0)</f>
        <v>11.29</v>
      </c>
      <c r="R1818" s="9">
        <f t="shared" si="285"/>
        <v>1569.31</v>
      </c>
      <c r="S1818" s="10">
        <f t="shared" si="286"/>
        <v>8932.14</v>
      </c>
      <c r="T1818" s="11" t="s">
        <v>5218</v>
      </c>
      <c r="V1818" s="10">
        <f t="shared" si="282"/>
        <v>8932.1400000000012</v>
      </c>
      <c r="W1818" s="10" t="e">
        <f>#REF!-V1818</f>
        <v>#REF!</v>
      </c>
    </row>
    <row r="1819" spans="1:23" x14ac:dyDescent="0.25">
      <c r="A1819" s="7">
        <f t="shared" si="283"/>
        <v>1813</v>
      </c>
      <c r="B1819" s="7" t="s">
        <v>5220</v>
      </c>
      <c r="C1819" s="7" t="s">
        <v>5221</v>
      </c>
      <c r="D1819" s="8" t="s">
        <v>8</v>
      </c>
      <c r="E1819" s="8" t="s">
        <v>41</v>
      </c>
      <c r="F1819" s="8" t="s">
        <v>10175</v>
      </c>
      <c r="G1819" s="8" t="s">
        <v>10175</v>
      </c>
      <c r="H1819" s="7" t="s">
        <v>3553</v>
      </c>
      <c r="I1819" s="7" t="s">
        <v>284</v>
      </c>
      <c r="J1819" s="7" t="s">
        <v>52</v>
      </c>
      <c r="K1819" s="7" t="s">
        <v>53</v>
      </c>
      <c r="L1819" s="7" t="s">
        <v>32</v>
      </c>
      <c r="M1819" s="8" t="s">
        <v>11</v>
      </c>
      <c r="N1819" s="23">
        <v>22</v>
      </c>
      <c r="O1819" s="22">
        <v>11962.3</v>
      </c>
      <c r="P1819" s="22">
        <v>263170.59999999998</v>
      </c>
      <c r="Q1819" s="9">
        <f>VLOOKUP(T1819,[1]Sheet1!$R$2:$S$2054,2,0)</f>
        <v>1788.72</v>
      </c>
      <c r="R1819" s="9">
        <f t="shared" si="285"/>
        <v>39351.840000000004</v>
      </c>
      <c r="S1819" s="10">
        <f t="shared" si="286"/>
        <v>223818.76</v>
      </c>
      <c r="T1819" s="11" t="s">
        <v>5222</v>
      </c>
      <c r="V1819" s="10">
        <f t="shared" si="282"/>
        <v>223818.75999999998</v>
      </c>
      <c r="W1819" s="10" t="e">
        <f>#REF!-V1819</f>
        <v>#REF!</v>
      </c>
    </row>
    <row r="1820" spans="1:23" x14ac:dyDescent="0.25">
      <c r="A1820" s="7">
        <f t="shared" si="283"/>
        <v>1814</v>
      </c>
      <c r="B1820" s="7" t="s">
        <v>5223</v>
      </c>
      <c r="C1820" s="7" t="s">
        <v>5224</v>
      </c>
      <c r="D1820" s="8" t="s">
        <v>8</v>
      </c>
      <c r="E1820" s="8" t="s">
        <v>41</v>
      </c>
      <c r="F1820" s="8" t="s">
        <v>10175</v>
      </c>
      <c r="G1820" s="8" t="s">
        <v>10175</v>
      </c>
      <c r="H1820" s="7" t="s">
        <v>88</v>
      </c>
      <c r="I1820" s="7" t="s">
        <v>284</v>
      </c>
      <c r="J1820" s="7" t="s">
        <v>52</v>
      </c>
      <c r="K1820" s="7" t="s">
        <v>53</v>
      </c>
      <c r="L1820" s="7" t="s">
        <v>32</v>
      </c>
      <c r="M1820" s="8" t="s">
        <v>11</v>
      </c>
      <c r="N1820" s="23">
        <v>15</v>
      </c>
      <c r="O1820" s="22">
        <v>3089.39</v>
      </c>
      <c r="P1820" s="22">
        <v>46340.79</v>
      </c>
      <c r="Q1820" s="9">
        <f>VLOOKUP(T1820,[1]Sheet1!$R$2:$S$2054,2,0)</f>
        <v>461.94</v>
      </c>
      <c r="R1820" s="9">
        <f t="shared" si="285"/>
        <v>6929.1</v>
      </c>
      <c r="S1820" s="10">
        <f t="shared" si="286"/>
        <v>39411.69</v>
      </c>
      <c r="T1820" s="11" t="s">
        <v>5225</v>
      </c>
      <c r="V1820" s="10">
        <f t="shared" si="282"/>
        <v>39411.69</v>
      </c>
      <c r="W1820" s="10" t="e">
        <f>#REF!-V1820</f>
        <v>#REF!</v>
      </c>
    </row>
    <row r="1821" spans="1:23" x14ac:dyDescent="0.25">
      <c r="A1821" s="7">
        <f t="shared" si="283"/>
        <v>1815</v>
      </c>
      <c r="B1821" s="7" t="s">
        <v>5226</v>
      </c>
      <c r="C1821" s="7" t="s">
        <v>5227</v>
      </c>
      <c r="D1821" s="8" t="s">
        <v>8</v>
      </c>
      <c r="E1821" s="8" t="s">
        <v>41</v>
      </c>
      <c r="F1821" s="8" t="s">
        <v>10175</v>
      </c>
      <c r="G1821" s="8" t="s">
        <v>10175</v>
      </c>
      <c r="H1821" s="7" t="s">
        <v>51</v>
      </c>
      <c r="I1821" s="7" t="s">
        <v>14</v>
      </c>
      <c r="J1821" s="7" t="s">
        <v>52</v>
      </c>
      <c r="K1821" s="7" t="s">
        <v>53</v>
      </c>
      <c r="L1821" s="7" t="s">
        <v>32</v>
      </c>
      <c r="M1821" s="8" t="s">
        <v>11</v>
      </c>
      <c r="N1821" s="23">
        <v>2</v>
      </c>
      <c r="O1821" s="22">
        <v>164.78</v>
      </c>
      <c r="P1821" s="22">
        <v>329.55</v>
      </c>
      <c r="Q1821" s="9">
        <f>VLOOKUP(T1821,[1]Sheet1!$R$2:$S$2054,2,0)</f>
        <v>49</v>
      </c>
      <c r="R1821" s="9">
        <f t="shared" si="285"/>
        <v>98</v>
      </c>
      <c r="S1821" s="10">
        <f t="shared" si="286"/>
        <v>231.55</v>
      </c>
      <c r="T1821" s="11" t="s">
        <v>5228</v>
      </c>
      <c r="V1821" s="10">
        <f t="shared" si="282"/>
        <v>231.55</v>
      </c>
      <c r="W1821" s="10" t="e">
        <f>#REF!-V1821</f>
        <v>#REF!</v>
      </c>
    </row>
    <row r="1822" spans="1:23" x14ac:dyDescent="0.25">
      <c r="A1822" s="7">
        <f t="shared" si="283"/>
        <v>1816</v>
      </c>
      <c r="B1822" s="7" t="s">
        <v>5229</v>
      </c>
      <c r="C1822" s="7" t="s">
        <v>5230</v>
      </c>
      <c r="D1822" s="8" t="s">
        <v>8</v>
      </c>
      <c r="E1822" s="8" t="s">
        <v>41</v>
      </c>
      <c r="F1822" s="8" t="s">
        <v>10175</v>
      </c>
      <c r="G1822" s="8" t="s">
        <v>10175</v>
      </c>
      <c r="H1822" s="7" t="s">
        <v>2861</v>
      </c>
      <c r="I1822" s="7" t="s">
        <v>284</v>
      </c>
      <c r="J1822" s="7" t="s">
        <v>52</v>
      </c>
      <c r="K1822" s="7" t="s">
        <v>53</v>
      </c>
      <c r="L1822" s="7" t="s">
        <v>32</v>
      </c>
      <c r="M1822" s="8" t="s">
        <v>11</v>
      </c>
      <c r="N1822" s="23">
        <v>8</v>
      </c>
      <c r="O1822" s="22">
        <v>988.83</v>
      </c>
      <c r="P1822" s="22">
        <v>7910.67</v>
      </c>
      <c r="Q1822" s="9">
        <f>VLOOKUP(T1822,[1]Sheet1!$R$2:$S$2054,2,0)</f>
        <v>208.37</v>
      </c>
      <c r="R1822" s="9">
        <f t="shared" si="285"/>
        <v>1666.96</v>
      </c>
      <c r="S1822" s="10">
        <f t="shared" si="286"/>
        <v>6243.71</v>
      </c>
      <c r="T1822" s="11" t="s">
        <v>5231</v>
      </c>
      <c r="V1822" s="10">
        <f t="shared" si="282"/>
        <v>6243.71</v>
      </c>
      <c r="W1822" s="10" t="e">
        <f>#REF!-V1822</f>
        <v>#REF!</v>
      </c>
    </row>
    <row r="1823" spans="1:23" x14ac:dyDescent="0.25">
      <c r="A1823" s="7">
        <f t="shared" si="283"/>
        <v>1817</v>
      </c>
      <c r="B1823" s="7" t="s">
        <v>5232</v>
      </c>
      <c r="C1823" s="7" t="s">
        <v>5233</v>
      </c>
      <c r="D1823" s="8" t="s">
        <v>8</v>
      </c>
      <c r="E1823" s="8" t="s">
        <v>41</v>
      </c>
      <c r="F1823" s="8" t="s">
        <v>10175</v>
      </c>
      <c r="G1823" s="8" t="s">
        <v>10175</v>
      </c>
      <c r="H1823" s="7" t="s">
        <v>3374</v>
      </c>
      <c r="I1823" s="7" t="s">
        <v>284</v>
      </c>
      <c r="J1823" s="7" t="s">
        <v>52</v>
      </c>
      <c r="K1823" s="7" t="s">
        <v>53</v>
      </c>
      <c r="L1823" s="7" t="s">
        <v>32</v>
      </c>
      <c r="M1823" s="8" t="s">
        <v>11</v>
      </c>
      <c r="N1823" s="23">
        <v>6</v>
      </c>
      <c r="O1823" s="22">
        <v>38367.53</v>
      </c>
      <c r="P1823" s="22">
        <v>230205.19</v>
      </c>
      <c r="Q1823" s="9">
        <f>VLOOKUP(T1823,[1]Sheet1!$R$2:$S$2054,2,0)</f>
        <v>26992.33</v>
      </c>
      <c r="R1823" s="9">
        <f t="shared" si="285"/>
        <v>161953.98000000001</v>
      </c>
      <c r="S1823" s="10">
        <f t="shared" si="286"/>
        <v>68251.210000000006</v>
      </c>
      <c r="T1823" s="11" t="s">
        <v>5234</v>
      </c>
      <c r="V1823" s="10">
        <f t="shared" si="282"/>
        <v>68251.209999999992</v>
      </c>
      <c r="W1823" s="10" t="e">
        <f>#REF!-V1823</f>
        <v>#REF!</v>
      </c>
    </row>
    <row r="1824" spans="1:23" x14ac:dyDescent="0.25">
      <c r="A1824" s="7">
        <f t="shared" si="283"/>
        <v>1818</v>
      </c>
      <c r="B1824" s="7" t="s">
        <v>5235</v>
      </c>
      <c r="C1824" s="7" t="s">
        <v>5236</v>
      </c>
      <c r="D1824" s="8" t="s">
        <v>8</v>
      </c>
      <c r="E1824" s="8" t="s">
        <v>41</v>
      </c>
      <c r="F1824" s="8" t="s">
        <v>10175</v>
      </c>
      <c r="G1824" s="8" t="s">
        <v>10175</v>
      </c>
      <c r="H1824" s="7" t="s">
        <v>3568</v>
      </c>
      <c r="I1824" s="7" t="s">
        <v>14</v>
      </c>
      <c r="J1824" s="7" t="s">
        <v>52</v>
      </c>
      <c r="K1824" s="7" t="s">
        <v>53</v>
      </c>
      <c r="L1824" s="7" t="s">
        <v>32</v>
      </c>
      <c r="M1824" s="8" t="s">
        <v>11</v>
      </c>
      <c r="N1824" s="23">
        <v>1</v>
      </c>
      <c r="O1824" s="22">
        <v>7027.97</v>
      </c>
      <c r="P1824" s="22">
        <v>7027.97</v>
      </c>
      <c r="Q1824" s="9">
        <f>VLOOKUP(T1824,[1]Sheet1!$R$2:$S$2054,2,0)</f>
        <v>1218</v>
      </c>
      <c r="R1824" s="9">
        <f t="shared" si="285"/>
        <v>1218</v>
      </c>
      <c r="S1824" s="10">
        <f t="shared" si="286"/>
        <v>5809.97</v>
      </c>
      <c r="T1824" s="11" t="s">
        <v>5237</v>
      </c>
      <c r="V1824" s="10">
        <f t="shared" si="282"/>
        <v>5809.97</v>
      </c>
      <c r="W1824" s="10" t="e">
        <f>#REF!-V1824</f>
        <v>#REF!</v>
      </c>
    </row>
    <row r="1825" spans="1:23" x14ac:dyDescent="0.25">
      <c r="A1825" s="7">
        <f t="shared" si="283"/>
        <v>1819</v>
      </c>
      <c r="B1825" s="7" t="s">
        <v>5238</v>
      </c>
      <c r="C1825" s="7" t="s">
        <v>5239</v>
      </c>
      <c r="D1825" s="8" t="s">
        <v>8</v>
      </c>
      <c r="E1825" s="8" t="s">
        <v>41</v>
      </c>
      <c r="F1825" s="8" t="s">
        <v>10175</v>
      </c>
      <c r="G1825" s="8" t="s">
        <v>10175</v>
      </c>
      <c r="H1825" s="7" t="s">
        <v>3572</v>
      </c>
      <c r="I1825" s="7" t="s">
        <v>284</v>
      </c>
      <c r="J1825" s="7" t="s">
        <v>52</v>
      </c>
      <c r="K1825" s="7" t="s">
        <v>53</v>
      </c>
      <c r="L1825" s="7" t="s">
        <v>32</v>
      </c>
      <c r="M1825" s="8" t="s">
        <v>11</v>
      </c>
      <c r="N1825" s="23">
        <v>1</v>
      </c>
      <c r="O1825" s="22">
        <v>3801.61</v>
      </c>
      <c r="P1825" s="22">
        <v>3801.61</v>
      </c>
      <c r="Q1825" s="9">
        <f>VLOOKUP(T1825,[1]Sheet1!$R$2:$S$2054,2,0)</f>
        <v>659</v>
      </c>
      <c r="R1825" s="9">
        <f t="shared" si="285"/>
        <v>659</v>
      </c>
      <c r="S1825" s="10">
        <f t="shared" si="286"/>
        <v>3142.61</v>
      </c>
      <c r="T1825" s="11" t="s">
        <v>5240</v>
      </c>
      <c r="V1825" s="10">
        <f t="shared" si="282"/>
        <v>3142.61</v>
      </c>
      <c r="W1825" s="10" t="e">
        <f>#REF!-V1825</f>
        <v>#REF!</v>
      </c>
    </row>
    <row r="1826" spans="1:23" x14ac:dyDescent="0.25">
      <c r="A1826" s="7">
        <f t="shared" si="283"/>
        <v>1820</v>
      </c>
      <c r="B1826" s="7" t="s">
        <v>5241</v>
      </c>
      <c r="C1826" s="7" t="s">
        <v>5242</v>
      </c>
      <c r="D1826" s="8" t="s">
        <v>8</v>
      </c>
      <c r="E1826" s="8" t="s">
        <v>41</v>
      </c>
      <c r="F1826" s="8" t="s">
        <v>10175</v>
      </c>
      <c r="G1826" s="8" t="s">
        <v>10175</v>
      </c>
      <c r="H1826" s="7" t="s">
        <v>51</v>
      </c>
      <c r="I1826" s="7" t="s">
        <v>284</v>
      </c>
      <c r="J1826" s="7" t="s">
        <v>52</v>
      </c>
      <c r="K1826" s="7" t="s">
        <v>53</v>
      </c>
      <c r="L1826" s="7" t="s">
        <v>32</v>
      </c>
      <c r="M1826" s="8" t="s">
        <v>11</v>
      </c>
      <c r="N1826" s="23">
        <v>1</v>
      </c>
      <c r="O1826" s="22">
        <v>260.45999999999998</v>
      </c>
      <c r="P1826" s="22">
        <v>260.45999999999998</v>
      </c>
      <c r="Q1826" s="9">
        <f>VLOOKUP(T1826,[1]Sheet1!$R$2:$S$2054,2,0)</f>
        <v>183</v>
      </c>
      <c r="R1826" s="9">
        <f t="shared" si="285"/>
        <v>183</v>
      </c>
      <c r="S1826" s="10">
        <f t="shared" si="286"/>
        <v>77.459999999999994</v>
      </c>
      <c r="T1826" s="11" t="s">
        <v>5243</v>
      </c>
      <c r="V1826" s="10">
        <f t="shared" si="282"/>
        <v>77.45999999999998</v>
      </c>
      <c r="W1826" s="10" t="e">
        <f>#REF!-V1826</f>
        <v>#REF!</v>
      </c>
    </row>
    <row r="1827" spans="1:23" x14ac:dyDescent="0.25">
      <c r="A1827" s="7">
        <f t="shared" si="283"/>
        <v>1821</v>
      </c>
      <c r="B1827" s="7" t="s">
        <v>5244</v>
      </c>
      <c r="C1827" s="7" t="s">
        <v>5246</v>
      </c>
      <c r="D1827" s="8" t="s">
        <v>8</v>
      </c>
      <c r="E1827" s="8" t="s">
        <v>31</v>
      </c>
      <c r="F1827" s="8" t="s">
        <v>10175</v>
      </c>
      <c r="G1827" s="8" t="s">
        <v>10175</v>
      </c>
      <c r="H1827" s="7" t="s">
        <v>34</v>
      </c>
      <c r="I1827" s="7" t="s">
        <v>14</v>
      </c>
      <c r="J1827" s="7" t="s">
        <v>15</v>
      </c>
      <c r="K1827" s="7" t="s">
        <v>35</v>
      </c>
      <c r="L1827" s="7" t="s">
        <v>10</v>
      </c>
      <c r="M1827" s="8" t="s">
        <v>11</v>
      </c>
      <c r="N1827" s="23">
        <v>18</v>
      </c>
      <c r="O1827" s="22">
        <v>289.70999999999998</v>
      </c>
      <c r="P1827" s="22">
        <v>5214.78</v>
      </c>
      <c r="Q1827" s="9">
        <f>VLOOKUP(T1827,[1]Sheet1!$R$2:$S$2054,2,0)</f>
        <v>86.16</v>
      </c>
      <c r="R1827" s="9">
        <f t="shared" si="285"/>
        <v>1550.8799999999999</v>
      </c>
      <c r="S1827" s="10">
        <f t="shared" si="286"/>
        <v>3663.9</v>
      </c>
      <c r="T1827" s="11" t="s">
        <v>5245</v>
      </c>
      <c r="V1827" s="10">
        <f t="shared" si="282"/>
        <v>3663.8999999999996</v>
      </c>
      <c r="W1827" s="10" t="e">
        <f>#REF!-V1827</f>
        <v>#REF!</v>
      </c>
    </row>
    <row r="1828" spans="1:23" x14ac:dyDescent="0.25">
      <c r="A1828" s="7">
        <f t="shared" si="283"/>
        <v>1822</v>
      </c>
      <c r="B1828" s="7" t="s">
        <v>5247</v>
      </c>
      <c r="C1828" s="7" t="s">
        <v>5249</v>
      </c>
      <c r="D1828" s="8" t="s">
        <v>8</v>
      </c>
      <c r="E1828" s="8" t="s">
        <v>31</v>
      </c>
      <c r="F1828" s="8" t="s">
        <v>10175</v>
      </c>
      <c r="G1828" s="8" t="s">
        <v>10175</v>
      </c>
      <c r="H1828" s="7" t="s">
        <v>34</v>
      </c>
      <c r="I1828" s="7" t="s">
        <v>14</v>
      </c>
      <c r="J1828" s="7" t="s">
        <v>15</v>
      </c>
      <c r="K1828" s="7" t="s">
        <v>35</v>
      </c>
      <c r="L1828" s="7" t="s">
        <v>10</v>
      </c>
      <c r="M1828" s="8" t="s">
        <v>11</v>
      </c>
      <c r="N1828" s="23">
        <v>16</v>
      </c>
      <c r="O1828" s="22">
        <v>643.77</v>
      </c>
      <c r="P1828" s="22">
        <v>10300.32</v>
      </c>
      <c r="Q1828" s="9">
        <f>VLOOKUP(T1828,[1]Sheet1!$R$2:$S$2054,2,0)</f>
        <v>191.5</v>
      </c>
      <c r="R1828" s="9">
        <f t="shared" si="285"/>
        <v>3064</v>
      </c>
      <c r="S1828" s="10">
        <f t="shared" si="286"/>
        <v>7236.32</v>
      </c>
      <c r="T1828" s="11" t="s">
        <v>5248</v>
      </c>
      <c r="V1828" s="10">
        <f t="shared" si="282"/>
        <v>7236.32</v>
      </c>
      <c r="W1828" s="10" t="e">
        <f>#REF!-V1828</f>
        <v>#REF!</v>
      </c>
    </row>
    <row r="1829" spans="1:23" x14ac:dyDescent="0.25">
      <c r="A1829" s="7">
        <f t="shared" si="283"/>
        <v>1823</v>
      </c>
      <c r="B1829" s="7" t="s">
        <v>5250</v>
      </c>
      <c r="C1829" s="7" t="s">
        <v>5252</v>
      </c>
      <c r="D1829" s="8" t="s">
        <v>8</v>
      </c>
      <c r="E1829" s="8" t="s">
        <v>126</v>
      </c>
      <c r="F1829" s="8" t="s">
        <v>10175</v>
      </c>
      <c r="G1829" s="8" t="s">
        <v>10175</v>
      </c>
      <c r="H1829" s="7" t="s">
        <v>667</v>
      </c>
      <c r="I1829" s="7" t="s">
        <v>14</v>
      </c>
      <c r="J1829" s="7" t="s">
        <v>15</v>
      </c>
      <c r="K1829" s="7" t="s">
        <v>16</v>
      </c>
      <c r="L1829" s="7" t="s">
        <v>10</v>
      </c>
      <c r="M1829" s="8" t="s">
        <v>11</v>
      </c>
      <c r="N1829" s="23">
        <v>2</v>
      </c>
      <c r="O1829" s="22">
        <v>10642</v>
      </c>
      <c r="P1829" s="22">
        <v>21284</v>
      </c>
      <c r="Q1829" s="9">
        <f>VLOOKUP(T1829,[1]Sheet1!$R$2:$S$2054,2,0)</f>
        <v>1417.5</v>
      </c>
      <c r="R1829" s="9">
        <f t="shared" si="285"/>
        <v>2835</v>
      </c>
      <c r="S1829" s="10">
        <f t="shared" si="286"/>
        <v>18449</v>
      </c>
      <c r="T1829" s="11" t="s">
        <v>5251</v>
      </c>
      <c r="V1829" s="10">
        <f t="shared" si="282"/>
        <v>18449</v>
      </c>
      <c r="W1829" s="10" t="e">
        <f>#REF!-V1829</f>
        <v>#REF!</v>
      </c>
    </row>
    <row r="1830" spans="1:23" x14ac:dyDescent="0.25">
      <c r="A1830" s="7">
        <f t="shared" si="283"/>
        <v>1824</v>
      </c>
      <c r="B1830" s="7" t="s">
        <v>5253</v>
      </c>
      <c r="C1830" s="7" t="s">
        <v>5255</v>
      </c>
      <c r="D1830" s="8" t="s">
        <v>8</v>
      </c>
      <c r="E1830" s="8" t="s">
        <v>241</v>
      </c>
      <c r="F1830" s="8" t="s">
        <v>10175</v>
      </c>
      <c r="G1830" s="8" t="s">
        <v>10175</v>
      </c>
      <c r="H1830" s="7" t="s">
        <v>83</v>
      </c>
      <c r="I1830" s="7" t="s">
        <v>14</v>
      </c>
      <c r="J1830" s="7" t="s">
        <v>15</v>
      </c>
      <c r="K1830" s="7" t="s">
        <v>35</v>
      </c>
      <c r="L1830" s="7" t="s">
        <v>10</v>
      </c>
      <c r="M1830" s="8" t="s">
        <v>11</v>
      </c>
      <c r="N1830" s="23">
        <v>10</v>
      </c>
      <c r="O1830" s="22">
        <v>824.55</v>
      </c>
      <c r="P1830" s="22">
        <v>8245.5</v>
      </c>
      <c r="Q1830" s="9">
        <f>VLOOKUP(T1830,[1]Sheet1!$R$2:$S$2054,2,0)</f>
        <v>152.5</v>
      </c>
      <c r="R1830" s="9">
        <f t="shared" si="285"/>
        <v>1525</v>
      </c>
      <c r="S1830" s="10">
        <f t="shared" si="286"/>
        <v>6720.5</v>
      </c>
      <c r="T1830" s="11" t="s">
        <v>5254</v>
      </c>
      <c r="V1830" s="10">
        <f t="shared" si="282"/>
        <v>6720.5</v>
      </c>
      <c r="W1830" s="10" t="e">
        <f>#REF!-V1830</f>
        <v>#REF!</v>
      </c>
    </row>
    <row r="1831" spans="1:23" x14ac:dyDescent="0.25">
      <c r="A1831" s="7">
        <f t="shared" si="283"/>
        <v>1825</v>
      </c>
      <c r="B1831" s="7" t="s">
        <v>5256</v>
      </c>
      <c r="C1831" s="7" t="s">
        <v>5258</v>
      </c>
      <c r="D1831" s="8" t="s">
        <v>8</v>
      </c>
      <c r="E1831" s="8" t="s">
        <v>31</v>
      </c>
      <c r="F1831" s="8" t="s">
        <v>10175</v>
      </c>
      <c r="G1831" s="8" t="s">
        <v>10175</v>
      </c>
      <c r="H1831" s="7" t="s">
        <v>34</v>
      </c>
      <c r="I1831" s="7" t="s">
        <v>14</v>
      </c>
      <c r="J1831" s="7" t="s">
        <v>15</v>
      </c>
      <c r="K1831" s="7" t="s">
        <v>16</v>
      </c>
      <c r="L1831" s="7" t="s">
        <v>10</v>
      </c>
      <c r="M1831" s="8" t="s">
        <v>11</v>
      </c>
      <c r="N1831" s="23">
        <v>100</v>
      </c>
      <c r="O1831" s="22">
        <v>111.99</v>
      </c>
      <c r="P1831" s="22">
        <v>11199</v>
      </c>
      <c r="Q1831" s="9">
        <f>VLOOKUP(T1831,[1]Sheet1!$R$2:$S$2054,2,0)</f>
        <v>20.71</v>
      </c>
      <c r="R1831" s="9">
        <f t="shared" si="285"/>
        <v>2071</v>
      </c>
      <c r="S1831" s="10">
        <f t="shared" si="286"/>
        <v>9128</v>
      </c>
      <c r="T1831" s="11" t="s">
        <v>5257</v>
      </c>
      <c r="V1831" s="10">
        <f t="shared" si="282"/>
        <v>9128</v>
      </c>
      <c r="W1831" s="10" t="e">
        <f>#REF!-V1831</f>
        <v>#REF!</v>
      </c>
    </row>
    <row r="1832" spans="1:23" x14ac:dyDescent="0.25">
      <c r="A1832" s="7">
        <f t="shared" si="283"/>
        <v>1826</v>
      </c>
      <c r="B1832" s="7" t="s">
        <v>5259</v>
      </c>
      <c r="C1832" s="7" t="s">
        <v>5261</v>
      </c>
      <c r="D1832" s="8" t="s">
        <v>8</v>
      </c>
      <c r="E1832" s="8" t="s">
        <v>31</v>
      </c>
      <c r="F1832" s="8" t="s">
        <v>10175</v>
      </c>
      <c r="G1832" s="8" t="s">
        <v>10175</v>
      </c>
      <c r="H1832" s="7" t="s">
        <v>34</v>
      </c>
      <c r="I1832" s="7" t="s">
        <v>14</v>
      </c>
      <c r="J1832" s="7" t="s">
        <v>15</v>
      </c>
      <c r="K1832" s="7" t="s">
        <v>16</v>
      </c>
      <c r="L1832" s="7" t="s">
        <v>10</v>
      </c>
      <c r="M1832" s="8" t="s">
        <v>11</v>
      </c>
      <c r="N1832" s="23">
        <v>100</v>
      </c>
      <c r="O1832" s="22">
        <v>111.99</v>
      </c>
      <c r="P1832" s="22">
        <v>11199</v>
      </c>
      <c r="Q1832" s="9">
        <f>VLOOKUP(T1832,[1]Sheet1!$R$2:$S$2054,2,0)</f>
        <v>20.71</v>
      </c>
      <c r="R1832" s="9">
        <f t="shared" si="285"/>
        <v>2071</v>
      </c>
      <c r="S1832" s="10">
        <f t="shared" si="286"/>
        <v>9128</v>
      </c>
      <c r="T1832" s="11" t="s">
        <v>5260</v>
      </c>
      <c r="V1832" s="10">
        <f t="shared" si="282"/>
        <v>9128</v>
      </c>
      <c r="W1832" s="10" t="e">
        <f>#REF!-V1832</f>
        <v>#REF!</v>
      </c>
    </row>
    <row r="1833" spans="1:23" x14ac:dyDescent="0.25">
      <c r="A1833" s="7">
        <f t="shared" si="283"/>
        <v>1827</v>
      </c>
      <c r="B1833" s="7" t="s">
        <v>5262</v>
      </c>
      <c r="C1833" s="7" t="s">
        <v>5264</v>
      </c>
      <c r="D1833" s="8" t="s">
        <v>8</v>
      </c>
      <c r="E1833" s="8" t="s">
        <v>126</v>
      </c>
      <c r="F1833" s="8" t="s">
        <v>10175</v>
      </c>
      <c r="G1833" s="8" t="s">
        <v>10175</v>
      </c>
      <c r="H1833" s="7" t="s">
        <v>74</v>
      </c>
      <c r="I1833" s="7" t="s">
        <v>284</v>
      </c>
      <c r="J1833" s="7" t="s">
        <v>15</v>
      </c>
      <c r="K1833" s="7" t="s">
        <v>16</v>
      </c>
      <c r="L1833" s="7" t="s">
        <v>10</v>
      </c>
      <c r="M1833" s="8" t="s">
        <v>11</v>
      </c>
      <c r="N1833" s="23">
        <v>40</v>
      </c>
      <c r="O1833" s="22">
        <v>7.67</v>
      </c>
      <c r="P1833" s="22">
        <v>306.8</v>
      </c>
      <c r="Q1833" s="9">
        <f>VLOOKUP(T1833,[1]Sheet1!$R$2:$S$2054,2,0)</f>
        <v>5.62</v>
      </c>
      <c r="R1833" s="9">
        <f t="shared" si="285"/>
        <v>224.8</v>
      </c>
      <c r="S1833" s="10">
        <f t="shared" si="286"/>
        <v>82</v>
      </c>
      <c r="T1833" s="11" t="s">
        <v>5263</v>
      </c>
      <c r="V1833" s="10">
        <f t="shared" si="282"/>
        <v>82</v>
      </c>
      <c r="W1833" s="10" t="e">
        <f>#REF!-V1833</f>
        <v>#REF!</v>
      </c>
    </row>
    <row r="1834" spans="1:23" x14ac:dyDescent="0.25">
      <c r="A1834" s="7">
        <f t="shared" si="283"/>
        <v>1828</v>
      </c>
      <c r="B1834" s="7" t="s">
        <v>5265</v>
      </c>
      <c r="C1834" s="7" t="s">
        <v>5266</v>
      </c>
      <c r="D1834" s="8" t="s">
        <v>8</v>
      </c>
      <c r="E1834" s="8" t="s">
        <v>41</v>
      </c>
      <c r="F1834" s="8" t="s">
        <v>10175</v>
      </c>
      <c r="G1834" s="8" t="s">
        <v>10175</v>
      </c>
      <c r="H1834" s="7" t="s">
        <v>2861</v>
      </c>
      <c r="I1834" s="7" t="s">
        <v>284</v>
      </c>
      <c r="J1834" s="7" t="s">
        <v>52</v>
      </c>
      <c r="K1834" s="7" t="s">
        <v>53</v>
      </c>
      <c r="L1834" s="7" t="s">
        <v>32</v>
      </c>
      <c r="M1834" s="8" t="s">
        <v>11</v>
      </c>
      <c r="N1834" s="23">
        <v>34</v>
      </c>
      <c r="O1834" s="22">
        <v>2463.73</v>
      </c>
      <c r="P1834" s="22">
        <v>83766.8</v>
      </c>
      <c r="Q1834" s="9">
        <f>VLOOKUP(T1834,[1]Sheet1!$R$2:$S$2054,2,0)</f>
        <v>732.79</v>
      </c>
      <c r="R1834" s="9">
        <f t="shared" si="285"/>
        <v>24914.86</v>
      </c>
      <c r="S1834" s="10">
        <f t="shared" si="286"/>
        <v>58851.94</v>
      </c>
      <c r="T1834" s="11" t="s">
        <v>5267</v>
      </c>
      <c r="V1834" s="10">
        <f t="shared" si="282"/>
        <v>58851.94</v>
      </c>
      <c r="W1834" s="10" t="e">
        <f>#REF!-V1834</f>
        <v>#REF!</v>
      </c>
    </row>
    <row r="1835" spans="1:23" x14ac:dyDescent="0.25">
      <c r="A1835" s="7">
        <f t="shared" si="283"/>
        <v>1829</v>
      </c>
      <c r="B1835" s="7" t="s">
        <v>5268</v>
      </c>
      <c r="C1835" s="7" t="s">
        <v>5269</v>
      </c>
      <c r="D1835" s="8" t="s">
        <v>8</v>
      </c>
      <c r="E1835" s="8" t="s">
        <v>41</v>
      </c>
      <c r="F1835" s="8" t="s">
        <v>10175</v>
      </c>
      <c r="G1835" s="8" t="s">
        <v>10175</v>
      </c>
      <c r="H1835" s="7" t="s">
        <v>51</v>
      </c>
      <c r="I1835" s="7" t="s">
        <v>14</v>
      </c>
      <c r="J1835" s="7" t="s">
        <v>52</v>
      </c>
      <c r="K1835" s="7" t="s">
        <v>53</v>
      </c>
      <c r="L1835" s="7" t="s">
        <v>32</v>
      </c>
      <c r="M1835" s="8" t="s">
        <v>11</v>
      </c>
      <c r="N1835" s="23">
        <v>8</v>
      </c>
      <c r="O1835" s="22">
        <v>125.22</v>
      </c>
      <c r="P1835" s="22">
        <v>1001.77</v>
      </c>
      <c r="Q1835" s="9">
        <f>VLOOKUP(T1835,[1]Sheet1!$R$2:$S$2054,2,0)</f>
        <v>16.62</v>
      </c>
      <c r="R1835" s="9">
        <f t="shared" si="285"/>
        <v>132.96</v>
      </c>
      <c r="S1835" s="10">
        <f t="shared" si="286"/>
        <v>868.81</v>
      </c>
      <c r="T1835" s="11" t="s">
        <v>5270</v>
      </c>
      <c r="V1835" s="10">
        <f t="shared" si="282"/>
        <v>868.81</v>
      </c>
      <c r="W1835" s="10" t="e">
        <f>#REF!-V1835</f>
        <v>#REF!</v>
      </c>
    </row>
    <row r="1836" spans="1:23" x14ac:dyDescent="0.25">
      <c r="A1836" s="7">
        <f t="shared" si="283"/>
        <v>1830</v>
      </c>
      <c r="B1836" s="7" t="s">
        <v>5271</v>
      </c>
      <c r="C1836" s="7" t="s">
        <v>5272</v>
      </c>
      <c r="D1836" s="8" t="s">
        <v>8</v>
      </c>
      <c r="E1836" s="8" t="s">
        <v>41</v>
      </c>
      <c r="F1836" s="8" t="s">
        <v>10175</v>
      </c>
      <c r="G1836" s="8" t="s">
        <v>10175</v>
      </c>
      <c r="H1836" s="7" t="s">
        <v>2861</v>
      </c>
      <c r="I1836" s="7" t="s">
        <v>14</v>
      </c>
      <c r="J1836" s="7" t="s">
        <v>52</v>
      </c>
      <c r="K1836" s="7" t="s">
        <v>53</v>
      </c>
      <c r="L1836" s="7" t="s">
        <v>32</v>
      </c>
      <c r="M1836" s="8" t="s">
        <v>11</v>
      </c>
      <c r="N1836" s="23">
        <v>8</v>
      </c>
      <c r="O1836" s="22">
        <v>76.540000000000006</v>
      </c>
      <c r="P1836" s="22">
        <v>612.28</v>
      </c>
      <c r="Q1836" s="9">
        <f>VLOOKUP(T1836,[1]Sheet1!$R$2:$S$2054,2,0)</f>
        <v>10.119999999999999</v>
      </c>
      <c r="R1836" s="9">
        <f t="shared" si="285"/>
        <v>80.959999999999994</v>
      </c>
      <c r="S1836" s="10">
        <f t="shared" si="286"/>
        <v>531.32000000000005</v>
      </c>
      <c r="T1836" s="11" t="s">
        <v>5273</v>
      </c>
      <c r="V1836" s="10">
        <f t="shared" si="282"/>
        <v>531.31999999999994</v>
      </c>
      <c r="W1836" s="10" t="e">
        <f>#REF!-V1836</f>
        <v>#REF!</v>
      </c>
    </row>
    <row r="1837" spans="1:23" x14ac:dyDescent="0.25">
      <c r="A1837" s="7">
        <f t="shared" si="283"/>
        <v>1831</v>
      </c>
      <c r="B1837" s="7" t="s">
        <v>5274</v>
      </c>
      <c r="C1837" s="7" t="s">
        <v>5275</v>
      </c>
      <c r="D1837" s="8" t="s">
        <v>8</v>
      </c>
      <c r="E1837" s="8" t="s">
        <v>41</v>
      </c>
      <c r="F1837" s="8" t="s">
        <v>10175</v>
      </c>
      <c r="G1837" s="8" t="s">
        <v>10175</v>
      </c>
      <c r="H1837" s="7" t="s">
        <v>2861</v>
      </c>
      <c r="I1837" s="7" t="s">
        <v>14</v>
      </c>
      <c r="J1837" s="7" t="s">
        <v>52</v>
      </c>
      <c r="K1837" s="7" t="s">
        <v>53</v>
      </c>
      <c r="L1837" s="7" t="s">
        <v>32</v>
      </c>
      <c r="M1837" s="8" t="s">
        <v>11</v>
      </c>
      <c r="N1837" s="23">
        <v>8</v>
      </c>
      <c r="O1837" s="22">
        <v>143.5</v>
      </c>
      <c r="P1837" s="22">
        <v>1147.96</v>
      </c>
      <c r="Q1837" s="9">
        <f>VLOOKUP(T1837,[1]Sheet1!$R$2:$S$2054,2,0)</f>
        <v>19.12</v>
      </c>
      <c r="R1837" s="9">
        <f t="shared" si="285"/>
        <v>152.96</v>
      </c>
      <c r="S1837" s="10">
        <f t="shared" si="286"/>
        <v>995</v>
      </c>
      <c r="T1837" s="11" t="s">
        <v>5276</v>
      </c>
      <c r="V1837" s="10">
        <f t="shared" si="282"/>
        <v>995</v>
      </c>
      <c r="W1837" s="10" t="e">
        <f>#REF!-V1837</f>
        <v>#REF!</v>
      </c>
    </row>
    <row r="1838" spans="1:23" x14ac:dyDescent="0.25">
      <c r="A1838" s="7">
        <f t="shared" si="283"/>
        <v>1832</v>
      </c>
      <c r="B1838" s="7" t="s">
        <v>5277</v>
      </c>
      <c r="C1838" s="7" t="s">
        <v>5278</v>
      </c>
      <c r="D1838" s="8" t="s">
        <v>8</v>
      </c>
      <c r="E1838" s="8" t="s">
        <v>41</v>
      </c>
      <c r="F1838" s="8" t="s">
        <v>10175</v>
      </c>
      <c r="G1838" s="8" t="s">
        <v>10175</v>
      </c>
      <c r="H1838" s="7" t="s">
        <v>51</v>
      </c>
      <c r="I1838" s="7" t="s">
        <v>14</v>
      </c>
      <c r="J1838" s="7" t="s">
        <v>52</v>
      </c>
      <c r="K1838" s="7" t="s">
        <v>53</v>
      </c>
      <c r="L1838" s="7" t="s">
        <v>32</v>
      </c>
      <c r="M1838" s="8" t="s">
        <v>11</v>
      </c>
      <c r="N1838" s="23">
        <v>5</v>
      </c>
      <c r="O1838" s="22">
        <v>153.93</v>
      </c>
      <c r="P1838" s="22">
        <v>769.64</v>
      </c>
      <c r="Q1838" s="9">
        <f>VLOOKUP(T1838,[1]Sheet1!$R$2:$S$2054,2,0)</f>
        <v>108.2</v>
      </c>
      <c r="R1838" s="9">
        <f t="shared" si="285"/>
        <v>541</v>
      </c>
      <c r="S1838" s="10">
        <f t="shared" si="286"/>
        <v>228.64</v>
      </c>
      <c r="T1838" s="11" t="s">
        <v>5279</v>
      </c>
      <c r="V1838" s="10">
        <f t="shared" si="282"/>
        <v>228.64</v>
      </c>
      <c r="W1838" s="10" t="e">
        <f>#REF!-V1838</f>
        <v>#REF!</v>
      </c>
    </row>
    <row r="1839" spans="1:23" x14ac:dyDescent="0.25">
      <c r="A1839" s="7">
        <f t="shared" si="283"/>
        <v>1833</v>
      </c>
      <c r="B1839" s="7" t="s">
        <v>5280</v>
      </c>
      <c r="C1839" s="7" t="s">
        <v>5281</v>
      </c>
      <c r="D1839" s="8" t="s">
        <v>8</v>
      </c>
      <c r="E1839" s="8" t="s">
        <v>41</v>
      </c>
      <c r="F1839" s="8" t="s">
        <v>10175</v>
      </c>
      <c r="G1839" s="8" t="s">
        <v>10175</v>
      </c>
      <c r="H1839" s="7" t="s">
        <v>62</v>
      </c>
      <c r="I1839" s="7" t="s">
        <v>14</v>
      </c>
      <c r="J1839" s="7" t="s">
        <v>52</v>
      </c>
      <c r="K1839" s="7" t="s">
        <v>53</v>
      </c>
      <c r="L1839" s="7" t="s">
        <v>32</v>
      </c>
      <c r="M1839" s="8" t="s">
        <v>11</v>
      </c>
      <c r="N1839" s="23">
        <v>1</v>
      </c>
      <c r="O1839" s="22">
        <v>203.5</v>
      </c>
      <c r="P1839" s="22">
        <v>203.5</v>
      </c>
      <c r="Q1839" s="9">
        <f>VLOOKUP(T1839,[1]Sheet1!$R$2:$S$2054,2,0)</f>
        <v>33</v>
      </c>
      <c r="R1839" s="9">
        <f t="shared" si="285"/>
        <v>33</v>
      </c>
      <c r="S1839" s="10">
        <f t="shared" si="286"/>
        <v>170.5</v>
      </c>
      <c r="T1839" s="11" t="s">
        <v>5282</v>
      </c>
      <c r="V1839" s="10">
        <f t="shared" si="282"/>
        <v>170.5</v>
      </c>
      <c r="W1839" s="10" t="e">
        <f>#REF!-V1839</f>
        <v>#REF!</v>
      </c>
    </row>
    <row r="1840" spans="1:23" x14ac:dyDescent="0.25">
      <c r="A1840" s="7">
        <f t="shared" si="283"/>
        <v>1834</v>
      </c>
      <c r="B1840" s="7" t="s">
        <v>5283</v>
      </c>
      <c r="C1840" s="7" t="s">
        <v>5284</v>
      </c>
      <c r="D1840" s="8" t="s">
        <v>8</v>
      </c>
      <c r="E1840" s="8" t="s">
        <v>41</v>
      </c>
      <c r="F1840" s="8" t="s">
        <v>10175</v>
      </c>
      <c r="G1840" s="8" t="s">
        <v>10175</v>
      </c>
      <c r="H1840" s="7" t="s">
        <v>557</v>
      </c>
      <c r="I1840" s="7" t="s">
        <v>14</v>
      </c>
      <c r="J1840" s="7" t="s">
        <v>52</v>
      </c>
      <c r="K1840" s="7" t="s">
        <v>53</v>
      </c>
      <c r="L1840" s="7" t="s">
        <v>32</v>
      </c>
      <c r="M1840" s="8" t="s">
        <v>11</v>
      </c>
      <c r="N1840" s="23">
        <v>1</v>
      </c>
      <c r="O1840" s="22">
        <v>365.88</v>
      </c>
      <c r="P1840" s="22">
        <v>365.88</v>
      </c>
      <c r="Q1840" s="9">
        <f>VLOOKUP(T1840,[1]Sheet1!$R$2:$S$2054,2,0)</f>
        <v>38</v>
      </c>
      <c r="R1840" s="9">
        <f t="shared" si="285"/>
        <v>38</v>
      </c>
      <c r="S1840" s="10">
        <f t="shared" si="286"/>
        <v>327.88</v>
      </c>
      <c r="T1840" s="11" t="s">
        <v>5285</v>
      </c>
      <c r="V1840" s="10">
        <f t="shared" si="282"/>
        <v>327.88</v>
      </c>
      <c r="W1840" s="10" t="e">
        <f>#REF!-V1840</f>
        <v>#REF!</v>
      </c>
    </row>
    <row r="1841" spans="1:23" x14ac:dyDescent="0.25">
      <c r="A1841" s="7">
        <f t="shared" si="283"/>
        <v>1835</v>
      </c>
      <c r="B1841" s="7" t="s">
        <v>5286</v>
      </c>
      <c r="C1841" s="7" t="s">
        <v>5287</v>
      </c>
      <c r="D1841" s="8" t="s">
        <v>8</v>
      </c>
      <c r="E1841" s="8" t="s">
        <v>41</v>
      </c>
      <c r="F1841" s="8" t="s">
        <v>10175</v>
      </c>
      <c r="G1841" s="8" t="s">
        <v>10175</v>
      </c>
      <c r="H1841" s="7" t="s">
        <v>51</v>
      </c>
      <c r="I1841" s="7" t="s">
        <v>14</v>
      </c>
      <c r="J1841" s="7" t="s">
        <v>52</v>
      </c>
      <c r="K1841" s="7" t="s">
        <v>53</v>
      </c>
      <c r="L1841" s="7" t="s">
        <v>32</v>
      </c>
      <c r="M1841" s="8" t="s">
        <v>11</v>
      </c>
      <c r="N1841" s="23">
        <v>2</v>
      </c>
      <c r="O1841" s="22">
        <v>1687.37</v>
      </c>
      <c r="P1841" s="22">
        <v>3374.73</v>
      </c>
      <c r="Q1841" s="9">
        <f>VLOOKUP(T1841,[1]Sheet1!$R$2:$S$2054,2,0)</f>
        <v>355.5</v>
      </c>
      <c r="R1841" s="9">
        <f t="shared" si="285"/>
        <v>711</v>
      </c>
      <c r="S1841" s="10">
        <f t="shared" si="286"/>
        <v>2663.73</v>
      </c>
      <c r="T1841" s="11" t="s">
        <v>5288</v>
      </c>
      <c r="V1841" s="10">
        <f t="shared" si="282"/>
        <v>2663.73</v>
      </c>
      <c r="W1841" s="10" t="e">
        <f>#REF!-V1841</f>
        <v>#REF!</v>
      </c>
    </row>
    <row r="1842" spans="1:23" x14ac:dyDescent="0.25">
      <c r="A1842" s="7">
        <f t="shared" si="283"/>
        <v>1836</v>
      </c>
      <c r="B1842" s="7" t="s">
        <v>5289</v>
      </c>
      <c r="C1842" s="7" t="s">
        <v>5290</v>
      </c>
      <c r="D1842" s="8" t="s">
        <v>8</v>
      </c>
      <c r="E1842" s="8" t="s">
        <v>41</v>
      </c>
      <c r="F1842" s="8" t="s">
        <v>10175</v>
      </c>
      <c r="G1842" s="8" t="s">
        <v>10175</v>
      </c>
      <c r="H1842" s="7" t="s">
        <v>2861</v>
      </c>
      <c r="I1842" s="7" t="s">
        <v>284</v>
      </c>
      <c r="J1842" s="7" t="s">
        <v>52</v>
      </c>
      <c r="K1842" s="7" t="s">
        <v>53</v>
      </c>
      <c r="L1842" s="7" t="s">
        <v>32</v>
      </c>
      <c r="M1842" s="8" t="s">
        <v>11</v>
      </c>
      <c r="N1842" s="23">
        <v>1</v>
      </c>
      <c r="O1842" s="22">
        <v>1062.48</v>
      </c>
      <c r="P1842" s="22">
        <v>1062.48</v>
      </c>
      <c r="Q1842" s="9">
        <f>VLOOKUP(T1842,[1]Sheet1!$R$2:$S$2054,2,0)</f>
        <v>109</v>
      </c>
      <c r="R1842" s="9">
        <f t="shared" si="285"/>
        <v>109</v>
      </c>
      <c r="S1842" s="10">
        <f t="shared" si="286"/>
        <v>953.48</v>
      </c>
      <c r="T1842" s="11" t="s">
        <v>5291</v>
      </c>
      <c r="V1842" s="10">
        <f t="shared" si="282"/>
        <v>953.48</v>
      </c>
      <c r="W1842" s="10" t="e">
        <f>#REF!-V1842</f>
        <v>#REF!</v>
      </c>
    </row>
    <row r="1843" spans="1:23" x14ac:dyDescent="0.25">
      <c r="A1843" s="7">
        <f t="shared" si="283"/>
        <v>1837</v>
      </c>
      <c r="B1843" s="7" t="s">
        <v>5292</v>
      </c>
      <c r="C1843" s="7" t="s">
        <v>5293</v>
      </c>
      <c r="D1843" s="8" t="s">
        <v>8</v>
      </c>
      <c r="E1843" s="8" t="s">
        <v>41</v>
      </c>
      <c r="F1843" s="8" t="s">
        <v>10175</v>
      </c>
      <c r="G1843" s="8" t="s">
        <v>10175</v>
      </c>
      <c r="H1843" s="7" t="s">
        <v>3374</v>
      </c>
      <c r="I1843" s="7" t="s">
        <v>14</v>
      </c>
      <c r="J1843" s="7" t="s">
        <v>52</v>
      </c>
      <c r="K1843" s="7" t="s">
        <v>53</v>
      </c>
      <c r="L1843" s="7" t="s">
        <v>32</v>
      </c>
      <c r="M1843" s="8" t="s">
        <v>11</v>
      </c>
      <c r="N1843" s="23">
        <v>4</v>
      </c>
      <c r="O1843" s="22">
        <v>1254191.67</v>
      </c>
      <c r="P1843" s="22">
        <v>5016766.66</v>
      </c>
      <c r="Q1843" s="9">
        <f>VLOOKUP(T1843,[1]Sheet1!$R$2:$S$2054,2,0)</f>
        <v>121355.75</v>
      </c>
      <c r="R1843" s="9">
        <f t="shared" si="285"/>
        <v>485423</v>
      </c>
      <c r="S1843" s="10">
        <f t="shared" si="286"/>
        <v>4531343.66</v>
      </c>
      <c r="T1843" s="11" t="s">
        <v>5294</v>
      </c>
      <c r="V1843" s="10">
        <f t="shared" si="282"/>
        <v>4531343.66</v>
      </c>
      <c r="W1843" s="10" t="e">
        <f>#REF!-V1843</f>
        <v>#REF!</v>
      </c>
    </row>
    <row r="1844" spans="1:23" x14ac:dyDescent="0.25">
      <c r="A1844" s="7">
        <f t="shared" si="283"/>
        <v>1838</v>
      </c>
      <c r="B1844" s="7" t="s">
        <v>5295</v>
      </c>
      <c r="C1844" s="7" t="s">
        <v>5296</v>
      </c>
      <c r="D1844" s="8" t="s">
        <v>8</v>
      </c>
      <c r="E1844" s="8" t="s">
        <v>41</v>
      </c>
      <c r="F1844" s="8" t="s">
        <v>10175</v>
      </c>
      <c r="G1844" s="8" t="s">
        <v>10175</v>
      </c>
      <c r="H1844" s="7" t="s">
        <v>3568</v>
      </c>
      <c r="I1844" s="7" t="s">
        <v>14</v>
      </c>
      <c r="J1844" s="7" t="s">
        <v>52</v>
      </c>
      <c r="K1844" s="7" t="s">
        <v>53</v>
      </c>
      <c r="L1844" s="7" t="s">
        <v>32</v>
      </c>
      <c r="M1844" s="8" t="s">
        <v>11</v>
      </c>
      <c r="N1844" s="23">
        <v>44</v>
      </c>
      <c r="O1844" s="22">
        <v>16.93</v>
      </c>
      <c r="P1844" s="22">
        <v>744.91</v>
      </c>
      <c r="Q1844" s="9">
        <f>VLOOKUP(T1844,[1]Sheet1!$R$2:$S$2054,2,0)</f>
        <v>7.79</v>
      </c>
      <c r="R1844" s="9">
        <f t="shared" si="285"/>
        <v>342.76</v>
      </c>
      <c r="S1844" s="10">
        <f t="shared" si="286"/>
        <v>402.15</v>
      </c>
      <c r="T1844" s="11" t="s">
        <v>5297</v>
      </c>
      <c r="V1844" s="10">
        <f t="shared" si="282"/>
        <v>402.15</v>
      </c>
      <c r="W1844" s="10" t="e">
        <f>#REF!-V1844</f>
        <v>#REF!</v>
      </c>
    </row>
    <row r="1845" spans="1:23" x14ac:dyDescent="0.25">
      <c r="A1845" s="7">
        <f t="shared" si="283"/>
        <v>1839</v>
      </c>
      <c r="B1845" s="7" t="s">
        <v>5298</v>
      </c>
      <c r="C1845" s="7" t="s">
        <v>5299</v>
      </c>
      <c r="D1845" s="8" t="s">
        <v>8</v>
      </c>
      <c r="E1845" s="8" t="s">
        <v>41</v>
      </c>
      <c r="F1845" s="8" t="s">
        <v>10175</v>
      </c>
      <c r="G1845" s="8" t="s">
        <v>10175</v>
      </c>
      <c r="H1845" s="7" t="s">
        <v>3572</v>
      </c>
      <c r="I1845" s="7" t="s">
        <v>14</v>
      </c>
      <c r="J1845" s="7" t="s">
        <v>52</v>
      </c>
      <c r="K1845" s="7" t="s">
        <v>53</v>
      </c>
      <c r="L1845" s="7" t="s">
        <v>32</v>
      </c>
      <c r="M1845" s="8" t="s">
        <v>11</v>
      </c>
      <c r="N1845" s="23">
        <v>1</v>
      </c>
      <c r="O1845" s="22">
        <v>35326.61</v>
      </c>
      <c r="P1845" s="22">
        <v>35326.61</v>
      </c>
      <c r="Q1845" s="9">
        <f>VLOOKUP(T1845,[1]Sheet1!$R$2:$S$2054,2,0)</f>
        <v>25258</v>
      </c>
      <c r="R1845" s="9">
        <f t="shared" si="285"/>
        <v>25258</v>
      </c>
      <c r="S1845" s="10">
        <f t="shared" si="286"/>
        <v>10068.61</v>
      </c>
      <c r="T1845" s="11" t="s">
        <v>5300</v>
      </c>
      <c r="V1845" s="10">
        <f t="shared" si="282"/>
        <v>10068.61</v>
      </c>
      <c r="W1845" s="10" t="e">
        <f>#REF!-V1845</f>
        <v>#REF!</v>
      </c>
    </row>
    <row r="1846" spans="1:23" x14ac:dyDescent="0.25">
      <c r="A1846" s="7">
        <f t="shared" si="283"/>
        <v>1840</v>
      </c>
      <c r="B1846" s="7" t="s">
        <v>5301</v>
      </c>
      <c r="C1846" s="7" t="s">
        <v>5302</v>
      </c>
      <c r="D1846" s="8" t="s">
        <v>8</v>
      </c>
      <c r="E1846" s="8" t="s">
        <v>41</v>
      </c>
      <c r="F1846" s="8" t="s">
        <v>10175</v>
      </c>
      <c r="G1846" s="8" t="s">
        <v>10175</v>
      </c>
      <c r="H1846" s="7" t="s">
        <v>3572</v>
      </c>
      <c r="I1846" s="7" t="s">
        <v>14</v>
      </c>
      <c r="J1846" s="7" t="s">
        <v>52</v>
      </c>
      <c r="K1846" s="7" t="s">
        <v>53</v>
      </c>
      <c r="L1846" s="7" t="s">
        <v>32</v>
      </c>
      <c r="M1846" s="8" t="s">
        <v>11</v>
      </c>
      <c r="N1846" s="23">
        <v>4</v>
      </c>
      <c r="O1846" s="22">
        <v>15954.12</v>
      </c>
      <c r="P1846" s="22">
        <v>63816.480000000003</v>
      </c>
      <c r="Q1846" s="9">
        <f>VLOOKUP(T1846,[1]Sheet1!$R$2:$S$2054,2,0)</f>
        <v>7647.75</v>
      </c>
      <c r="R1846" s="9">
        <f t="shared" si="285"/>
        <v>30591</v>
      </c>
      <c r="S1846" s="10">
        <f t="shared" si="286"/>
        <v>33225.480000000003</v>
      </c>
      <c r="T1846" s="11" t="s">
        <v>5303</v>
      </c>
      <c r="V1846" s="10">
        <f t="shared" si="282"/>
        <v>33225.480000000003</v>
      </c>
      <c r="W1846" s="10" t="e">
        <f>#REF!-V1846</f>
        <v>#REF!</v>
      </c>
    </row>
    <row r="1847" spans="1:23" x14ac:dyDescent="0.25">
      <c r="A1847" s="7">
        <f t="shared" si="283"/>
        <v>1841</v>
      </c>
      <c r="B1847" s="7" t="s">
        <v>5304</v>
      </c>
      <c r="C1847" s="7" t="s">
        <v>5305</v>
      </c>
      <c r="D1847" s="8" t="s">
        <v>8</v>
      </c>
      <c r="E1847" s="8" t="s">
        <v>41</v>
      </c>
      <c r="F1847" s="8" t="s">
        <v>10175</v>
      </c>
      <c r="G1847" s="8" t="s">
        <v>10175</v>
      </c>
      <c r="H1847" s="7" t="s">
        <v>3572</v>
      </c>
      <c r="I1847" s="7" t="s">
        <v>14</v>
      </c>
      <c r="J1847" s="7" t="s">
        <v>52</v>
      </c>
      <c r="K1847" s="7" t="s">
        <v>53</v>
      </c>
      <c r="L1847" s="7" t="s">
        <v>32</v>
      </c>
      <c r="M1847" s="8" t="s">
        <v>11</v>
      </c>
      <c r="N1847" s="23">
        <v>5</v>
      </c>
      <c r="O1847" s="22">
        <v>577.23</v>
      </c>
      <c r="P1847" s="22">
        <v>2886.16</v>
      </c>
      <c r="Q1847" s="9">
        <f>VLOOKUP(T1847,[1]Sheet1!$R$2:$S$2054,2,0)</f>
        <v>97.2</v>
      </c>
      <c r="R1847" s="9">
        <f t="shared" si="285"/>
        <v>486</v>
      </c>
      <c r="S1847" s="10">
        <f t="shared" si="286"/>
        <v>2400.16</v>
      </c>
      <c r="T1847" s="11" t="s">
        <v>5306</v>
      </c>
      <c r="V1847" s="10">
        <f t="shared" si="282"/>
        <v>2400.16</v>
      </c>
      <c r="W1847" s="10" t="e">
        <f>#REF!-V1847</f>
        <v>#REF!</v>
      </c>
    </row>
    <row r="1848" spans="1:23" x14ac:dyDescent="0.25">
      <c r="A1848" s="7">
        <f t="shared" si="283"/>
        <v>1842</v>
      </c>
      <c r="B1848" s="7" t="s">
        <v>5307</v>
      </c>
      <c r="C1848" s="7" t="s">
        <v>5308</v>
      </c>
      <c r="D1848" s="8" t="s">
        <v>8</v>
      </c>
      <c r="E1848" s="8" t="s">
        <v>41</v>
      </c>
      <c r="F1848" s="8" t="s">
        <v>10175</v>
      </c>
      <c r="G1848" s="8" t="s">
        <v>10175</v>
      </c>
      <c r="H1848" s="7" t="s">
        <v>51</v>
      </c>
      <c r="I1848" s="7" t="s">
        <v>14</v>
      </c>
      <c r="J1848" s="7" t="s">
        <v>52</v>
      </c>
      <c r="K1848" s="7" t="s">
        <v>53</v>
      </c>
      <c r="L1848" s="7" t="s">
        <v>32</v>
      </c>
      <c r="M1848" s="8" t="s">
        <v>11</v>
      </c>
      <c r="N1848" s="23">
        <v>4</v>
      </c>
      <c r="O1848" s="22">
        <v>308191.25</v>
      </c>
      <c r="P1848" s="22">
        <v>1232764.99</v>
      </c>
      <c r="Q1848" s="9">
        <f>VLOOKUP(T1848,[1]Sheet1!$R$2:$S$2054,2,0)</f>
        <v>40679.5</v>
      </c>
      <c r="R1848" s="9">
        <f t="shared" si="285"/>
        <v>162718</v>
      </c>
      <c r="S1848" s="10">
        <f t="shared" si="286"/>
        <v>1070046.99</v>
      </c>
      <c r="T1848" s="11" t="s">
        <v>5309</v>
      </c>
      <c r="V1848" s="10">
        <f t="shared" si="282"/>
        <v>1070046.99</v>
      </c>
      <c r="W1848" s="10" t="e">
        <f>#REF!-V1848</f>
        <v>#REF!</v>
      </c>
    </row>
    <row r="1849" spans="1:23" x14ac:dyDescent="0.25">
      <c r="A1849" s="7">
        <f t="shared" si="283"/>
        <v>1843</v>
      </c>
      <c r="B1849" s="7" t="s">
        <v>5310</v>
      </c>
      <c r="C1849" s="7" t="s">
        <v>5311</v>
      </c>
      <c r="D1849" s="8" t="s">
        <v>8</v>
      </c>
      <c r="E1849" s="8" t="s">
        <v>41</v>
      </c>
      <c r="F1849" s="8" t="s">
        <v>10175</v>
      </c>
      <c r="G1849" s="8" t="s">
        <v>10175</v>
      </c>
      <c r="H1849" s="7" t="s">
        <v>51</v>
      </c>
      <c r="I1849" s="7" t="s">
        <v>284</v>
      </c>
      <c r="J1849" s="7" t="s">
        <v>52</v>
      </c>
      <c r="K1849" s="7" t="s">
        <v>53</v>
      </c>
      <c r="L1849" s="7" t="s">
        <v>32</v>
      </c>
      <c r="M1849" s="8" t="s">
        <v>11</v>
      </c>
      <c r="N1849" s="23">
        <v>1</v>
      </c>
      <c r="O1849" s="22">
        <v>7505.86</v>
      </c>
      <c r="P1849" s="22">
        <v>7505.86</v>
      </c>
      <c r="Q1849" s="9">
        <f>VLOOKUP(T1849,[1]Sheet1!$R$2:$S$2054,2,0)</f>
        <v>2545</v>
      </c>
      <c r="R1849" s="9">
        <f t="shared" si="285"/>
        <v>2545</v>
      </c>
      <c r="S1849" s="10">
        <f t="shared" si="286"/>
        <v>4960.8599999999997</v>
      </c>
      <c r="T1849" s="11" t="s">
        <v>5312</v>
      </c>
      <c r="V1849" s="10">
        <f t="shared" si="282"/>
        <v>4960.8599999999997</v>
      </c>
      <c r="W1849" s="10" t="e">
        <f>#REF!-V1849</f>
        <v>#REF!</v>
      </c>
    </row>
    <row r="1850" spans="1:23" x14ac:dyDescent="0.25">
      <c r="A1850" s="7">
        <f t="shared" si="283"/>
        <v>1844</v>
      </c>
      <c r="B1850" s="7" t="s">
        <v>5313</v>
      </c>
      <c r="C1850" s="7" t="s">
        <v>5315</v>
      </c>
      <c r="D1850" s="8" t="s">
        <v>8</v>
      </c>
      <c r="E1850" s="8" t="s">
        <v>41</v>
      </c>
      <c r="F1850" s="8" t="s">
        <v>42</v>
      </c>
      <c r="G1850" s="7" t="s">
        <v>159</v>
      </c>
      <c r="H1850" s="7" t="s">
        <v>2861</v>
      </c>
      <c r="I1850" s="7" t="s">
        <v>14</v>
      </c>
      <c r="J1850" s="7" t="s">
        <v>52</v>
      </c>
      <c r="K1850" s="7" t="s">
        <v>53</v>
      </c>
      <c r="L1850" s="7" t="s">
        <v>32</v>
      </c>
      <c r="M1850" s="8" t="s">
        <v>11</v>
      </c>
      <c r="N1850" s="23">
        <v>4</v>
      </c>
      <c r="O1850" s="22">
        <v>6833.14</v>
      </c>
      <c r="P1850" s="22">
        <v>27332.54</v>
      </c>
      <c r="Q1850" s="9">
        <f>O1850</f>
        <v>6833.14</v>
      </c>
      <c r="R1850" s="9">
        <f>P1850</f>
        <v>27332.54</v>
      </c>
      <c r="S1850" s="10">
        <f>P1850-R1850</f>
        <v>0</v>
      </c>
      <c r="T1850" s="11" t="s">
        <v>5314</v>
      </c>
      <c r="V1850" s="10">
        <f t="shared" si="282"/>
        <v>0</v>
      </c>
      <c r="W1850" s="10" t="e">
        <f>#REF!-V1850</f>
        <v>#REF!</v>
      </c>
    </row>
    <row r="1851" spans="1:23" x14ac:dyDescent="0.25">
      <c r="A1851" s="7">
        <f t="shared" si="283"/>
        <v>1845</v>
      </c>
      <c r="B1851" s="7" t="s">
        <v>5316</v>
      </c>
      <c r="C1851" s="7" t="s">
        <v>5317</v>
      </c>
      <c r="D1851" s="8" t="s">
        <v>8</v>
      </c>
      <c r="E1851" s="8" t="s">
        <v>41</v>
      </c>
      <c r="F1851" s="8" t="s">
        <v>10175</v>
      </c>
      <c r="G1851" s="8" t="s">
        <v>10175</v>
      </c>
      <c r="H1851" s="7" t="s">
        <v>2889</v>
      </c>
      <c r="I1851" s="7" t="s">
        <v>14</v>
      </c>
      <c r="J1851" s="7" t="s">
        <v>52</v>
      </c>
      <c r="K1851" s="7" t="s">
        <v>53</v>
      </c>
      <c r="L1851" s="7" t="s">
        <v>32</v>
      </c>
      <c r="M1851" s="8" t="s">
        <v>11</v>
      </c>
      <c r="N1851" s="23">
        <v>1</v>
      </c>
      <c r="O1851" s="22">
        <v>34989.61</v>
      </c>
      <c r="P1851" s="22">
        <v>34989.61</v>
      </c>
      <c r="Q1851" s="9">
        <f>VLOOKUP(T1851,[1]Sheet1!$R$2:$S$2054,2,0)</f>
        <v>3386</v>
      </c>
      <c r="R1851" s="9">
        <f t="shared" ref="R1851:R1861" si="287">N1851*Q1851</f>
        <v>3386</v>
      </c>
      <c r="S1851" s="10">
        <f t="shared" ref="S1851:S1861" si="288">ROUND(P1851-R1851,2)</f>
        <v>31603.61</v>
      </c>
      <c r="T1851" s="11" t="s">
        <v>5318</v>
      </c>
      <c r="V1851" s="10">
        <f t="shared" si="282"/>
        <v>31603.61</v>
      </c>
      <c r="W1851" s="10" t="e">
        <f>#REF!-V1851</f>
        <v>#REF!</v>
      </c>
    </row>
    <row r="1852" spans="1:23" x14ac:dyDescent="0.25">
      <c r="A1852" s="7">
        <f t="shared" si="283"/>
        <v>1846</v>
      </c>
      <c r="B1852" s="7" t="s">
        <v>5319</v>
      </c>
      <c r="C1852" s="7" t="s">
        <v>5320</v>
      </c>
      <c r="D1852" s="8" t="s">
        <v>8</v>
      </c>
      <c r="E1852" s="8" t="s">
        <v>41</v>
      </c>
      <c r="F1852" s="8" t="s">
        <v>10175</v>
      </c>
      <c r="G1852" s="8" t="s">
        <v>10175</v>
      </c>
      <c r="H1852" s="7" t="s">
        <v>2889</v>
      </c>
      <c r="I1852" s="7" t="s">
        <v>284</v>
      </c>
      <c r="J1852" s="7" t="s">
        <v>52</v>
      </c>
      <c r="K1852" s="7" t="s">
        <v>53</v>
      </c>
      <c r="L1852" s="7" t="s">
        <v>32</v>
      </c>
      <c r="M1852" s="8" t="s">
        <v>11</v>
      </c>
      <c r="N1852" s="23">
        <v>3</v>
      </c>
      <c r="O1852" s="22">
        <v>2647.22</v>
      </c>
      <c r="P1852" s="22">
        <v>7941.66</v>
      </c>
      <c r="Q1852" s="9">
        <f>VLOOKUP(T1852,[1]Sheet1!$R$2:$S$2054,2,0)</f>
        <v>398</v>
      </c>
      <c r="R1852" s="9">
        <f t="shared" si="287"/>
        <v>1194</v>
      </c>
      <c r="S1852" s="10">
        <f t="shared" si="288"/>
        <v>6747.66</v>
      </c>
      <c r="T1852" s="11" t="s">
        <v>5321</v>
      </c>
      <c r="V1852" s="10">
        <f t="shared" si="282"/>
        <v>6747.66</v>
      </c>
      <c r="W1852" s="10" t="e">
        <f>#REF!-V1852</f>
        <v>#REF!</v>
      </c>
    </row>
    <row r="1853" spans="1:23" x14ac:dyDescent="0.25">
      <c r="A1853" s="7">
        <f t="shared" si="283"/>
        <v>1847</v>
      </c>
      <c r="B1853" s="7" t="s">
        <v>5322</v>
      </c>
      <c r="C1853" s="7" t="s">
        <v>5323</v>
      </c>
      <c r="D1853" s="8" t="s">
        <v>8</v>
      </c>
      <c r="E1853" s="8" t="s">
        <v>41</v>
      </c>
      <c r="F1853" s="8" t="s">
        <v>10175</v>
      </c>
      <c r="G1853" s="8" t="s">
        <v>10175</v>
      </c>
      <c r="H1853" s="7" t="s">
        <v>2889</v>
      </c>
      <c r="I1853" s="7" t="s">
        <v>284</v>
      </c>
      <c r="J1853" s="7" t="s">
        <v>52</v>
      </c>
      <c r="K1853" s="7" t="s">
        <v>53</v>
      </c>
      <c r="L1853" s="7" t="s">
        <v>32</v>
      </c>
      <c r="M1853" s="8" t="s">
        <v>11</v>
      </c>
      <c r="N1853" s="23">
        <v>1</v>
      </c>
      <c r="O1853" s="22">
        <v>4284.7700000000004</v>
      </c>
      <c r="P1853" s="22">
        <v>4284.7700000000004</v>
      </c>
      <c r="Q1853" s="9">
        <f>VLOOKUP(T1853,[1]Sheet1!$R$2:$S$2054,2,0)</f>
        <v>3064</v>
      </c>
      <c r="R1853" s="9">
        <f t="shared" si="287"/>
        <v>3064</v>
      </c>
      <c r="S1853" s="10">
        <f t="shared" si="288"/>
        <v>1220.77</v>
      </c>
      <c r="T1853" s="11" t="s">
        <v>5324</v>
      </c>
      <c r="V1853" s="10">
        <f t="shared" si="282"/>
        <v>1220.7700000000004</v>
      </c>
      <c r="W1853" s="10" t="e">
        <f>#REF!-V1853</f>
        <v>#REF!</v>
      </c>
    </row>
    <row r="1854" spans="1:23" x14ac:dyDescent="0.25">
      <c r="A1854" s="7">
        <f t="shared" si="283"/>
        <v>1848</v>
      </c>
      <c r="B1854" s="7" t="s">
        <v>5325</v>
      </c>
      <c r="C1854" s="7" t="s">
        <v>5326</v>
      </c>
      <c r="D1854" s="8" t="s">
        <v>8</v>
      </c>
      <c r="E1854" s="8" t="s">
        <v>41</v>
      </c>
      <c r="F1854" s="8" t="s">
        <v>10175</v>
      </c>
      <c r="G1854" s="8" t="s">
        <v>10175</v>
      </c>
      <c r="H1854" s="7" t="s">
        <v>2889</v>
      </c>
      <c r="I1854" s="7" t="s">
        <v>284</v>
      </c>
      <c r="J1854" s="7" t="s">
        <v>52</v>
      </c>
      <c r="K1854" s="7" t="s">
        <v>53</v>
      </c>
      <c r="L1854" s="7" t="s">
        <v>32</v>
      </c>
      <c r="M1854" s="8" t="s">
        <v>11</v>
      </c>
      <c r="N1854" s="23">
        <v>2</v>
      </c>
      <c r="O1854" s="22">
        <v>3050.74</v>
      </c>
      <c r="P1854" s="22">
        <v>6101.48</v>
      </c>
      <c r="Q1854" s="9">
        <f>VLOOKUP(T1854,[1]Sheet1!$R$2:$S$2054,2,0)</f>
        <v>738</v>
      </c>
      <c r="R1854" s="9">
        <f t="shared" si="287"/>
        <v>1476</v>
      </c>
      <c r="S1854" s="10">
        <f t="shared" si="288"/>
        <v>4625.4799999999996</v>
      </c>
      <c r="T1854" s="11" t="s">
        <v>5327</v>
      </c>
      <c r="V1854" s="10">
        <f t="shared" si="282"/>
        <v>4625.4799999999996</v>
      </c>
      <c r="W1854" s="10" t="e">
        <f>#REF!-V1854</f>
        <v>#REF!</v>
      </c>
    </row>
    <row r="1855" spans="1:23" x14ac:dyDescent="0.25">
      <c r="A1855" s="7">
        <f t="shared" si="283"/>
        <v>1849</v>
      </c>
      <c r="B1855" s="7" t="s">
        <v>5328</v>
      </c>
      <c r="C1855" s="7" t="s">
        <v>5329</v>
      </c>
      <c r="D1855" s="8" t="s">
        <v>8</v>
      </c>
      <c r="E1855" s="8" t="s">
        <v>41</v>
      </c>
      <c r="F1855" s="8" t="s">
        <v>10175</v>
      </c>
      <c r="G1855" s="8" t="s">
        <v>10175</v>
      </c>
      <c r="H1855" s="7" t="s">
        <v>2889</v>
      </c>
      <c r="I1855" s="7" t="s">
        <v>284</v>
      </c>
      <c r="J1855" s="7" t="s">
        <v>52</v>
      </c>
      <c r="K1855" s="7" t="s">
        <v>53</v>
      </c>
      <c r="L1855" s="7" t="s">
        <v>32</v>
      </c>
      <c r="M1855" s="8" t="s">
        <v>11</v>
      </c>
      <c r="N1855" s="23">
        <v>1</v>
      </c>
      <c r="O1855" s="22">
        <v>3791.69</v>
      </c>
      <c r="P1855" s="22">
        <v>3791.69</v>
      </c>
      <c r="Q1855" s="9">
        <f>VLOOKUP(T1855,[1]Sheet1!$R$2:$S$2054,2,0)</f>
        <v>917</v>
      </c>
      <c r="R1855" s="9">
        <f t="shared" si="287"/>
        <v>917</v>
      </c>
      <c r="S1855" s="10">
        <f t="shared" si="288"/>
        <v>2874.69</v>
      </c>
      <c r="T1855" s="11" t="s">
        <v>5330</v>
      </c>
      <c r="V1855" s="10">
        <f t="shared" si="282"/>
        <v>2874.69</v>
      </c>
      <c r="W1855" s="10" t="e">
        <f>#REF!-V1855</f>
        <v>#REF!</v>
      </c>
    </row>
    <row r="1856" spans="1:23" x14ac:dyDescent="0.25">
      <c r="A1856" s="7">
        <f t="shared" si="283"/>
        <v>1850</v>
      </c>
      <c r="B1856" s="7" t="s">
        <v>5331</v>
      </c>
      <c r="C1856" s="7" t="s">
        <v>5332</v>
      </c>
      <c r="D1856" s="8" t="s">
        <v>8</v>
      </c>
      <c r="E1856" s="8" t="s">
        <v>41</v>
      </c>
      <c r="F1856" s="8" t="s">
        <v>10175</v>
      </c>
      <c r="G1856" s="8" t="s">
        <v>10175</v>
      </c>
      <c r="H1856" s="7" t="s">
        <v>51</v>
      </c>
      <c r="I1856" s="7" t="s">
        <v>284</v>
      </c>
      <c r="J1856" s="7" t="s">
        <v>52</v>
      </c>
      <c r="K1856" s="7" t="s">
        <v>53</v>
      </c>
      <c r="L1856" s="7" t="s">
        <v>32</v>
      </c>
      <c r="M1856" s="8" t="s">
        <v>11</v>
      </c>
      <c r="N1856" s="23">
        <v>1</v>
      </c>
      <c r="O1856" s="22">
        <v>1854.11</v>
      </c>
      <c r="P1856" s="22">
        <v>1854.11</v>
      </c>
      <c r="Q1856" s="9">
        <f>VLOOKUP(T1856,[1]Sheet1!$R$2:$S$2054,2,0)</f>
        <v>279</v>
      </c>
      <c r="R1856" s="9">
        <f t="shared" si="287"/>
        <v>279</v>
      </c>
      <c r="S1856" s="10">
        <f t="shared" si="288"/>
        <v>1575.11</v>
      </c>
      <c r="T1856" s="11" t="s">
        <v>5333</v>
      </c>
      <c r="V1856" s="10">
        <f t="shared" si="282"/>
        <v>1575.11</v>
      </c>
      <c r="W1856" s="10" t="e">
        <f>#REF!-V1856</f>
        <v>#REF!</v>
      </c>
    </row>
    <row r="1857" spans="1:23" x14ac:dyDescent="0.25">
      <c r="A1857" s="7">
        <f t="shared" si="283"/>
        <v>1851</v>
      </c>
      <c r="B1857" s="7" t="s">
        <v>5334</v>
      </c>
      <c r="C1857" s="7" t="s">
        <v>5335</v>
      </c>
      <c r="D1857" s="8" t="s">
        <v>8</v>
      </c>
      <c r="E1857" s="8" t="s">
        <v>41</v>
      </c>
      <c r="F1857" s="8" t="s">
        <v>10175</v>
      </c>
      <c r="G1857" s="8" t="s">
        <v>10175</v>
      </c>
      <c r="H1857" s="7" t="s">
        <v>2900</v>
      </c>
      <c r="I1857" s="7" t="s">
        <v>14</v>
      </c>
      <c r="J1857" s="7" t="s">
        <v>52</v>
      </c>
      <c r="K1857" s="7" t="s">
        <v>53</v>
      </c>
      <c r="L1857" s="7" t="s">
        <v>32</v>
      </c>
      <c r="M1857" s="8" t="s">
        <v>11</v>
      </c>
      <c r="N1857" s="23">
        <v>1</v>
      </c>
      <c r="O1857" s="22">
        <v>35507.06</v>
      </c>
      <c r="P1857" s="22">
        <v>35507.06</v>
      </c>
      <c r="Q1857" s="9">
        <f>VLOOKUP(T1857,[1]Sheet1!$R$2:$S$2054,2,0)</f>
        <v>6565</v>
      </c>
      <c r="R1857" s="9">
        <f t="shared" si="287"/>
        <v>6565</v>
      </c>
      <c r="S1857" s="10">
        <f t="shared" si="288"/>
        <v>28942.06</v>
      </c>
      <c r="T1857" s="11" t="s">
        <v>5336</v>
      </c>
      <c r="V1857" s="10">
        <f t="shared" si="282"/>
        <v>28942.059999999998</v>
      </c>
      <c r="W1857" s="10" t="e">
        <f>#REF!-V1857</f>
        <v>#REF!</v>
      </c>
    </row>
    <row r="1858" spans="1:23" x14ac:dyDescent="0.25">
      <c r="A1858" s="7">
        <f t="shared" si="283"/>
        <v>1852</v>
      </c>
      <c r="B1858" s="7" t="s">
        <v>5337</v>
      </c>
      <c r="C1858" s="7" t="s">
        <v>5338</v>
      </c>
      <c r="D1858" s="8" t="s">
        <v>8</v>
      </c>
      <c r="E1858" s="8" t="s">
        <v>41</v>
      </c>
      <c r="F1858" s="8" t="s">
        <v>10175</v>
      </c>
      <c r="G1858" s="8" t="s">
        <v>10175</v>
      </c>
      <c r="H1858" s="7" t="s">
        <v>557</v>
      </c>
      <c r="I1858" s="7" t="s">
        <v>14</v>
      </c>
      <c r="J1858" s="7" t="s">
        <v>52</v>
      </c>
      <c r="K1858" s="7" t="s">
        <v>53</v>
      </c>
      <c r="L1858" s="7" t="s">
        <v>32</v>
      </c>
      <c r="M1858" s="8" t="s">
        <v>11</v>
      </c>
      <c r="N1858" s="23">
        <v>2</v>
      </c>
      <c r="O1858" s="22">
        <v>361.72</v>
      </c>
      <c r="P1858" s="22">
        <v>723.43</v>
      </c>
      <c r="Q1858" s="9">
        <f>VLOOKUP(T1858,[1]Sheet1!$R$2:$S$2054,2,0)</f>
        <v>52.5</v>
      </c>
      <c r="R1858" s="9">
        <f t="shared" si="287"/>
        <v>105</v>
      </c>
      <c r="S1858" s="10">
        <f t="shared" si="288"/>
        <v>618.42999999999995</v>
      </c>
      <c r="T1858" s="11" t="s">
        <v>5339</v>
      </c>
      <c r="V1858" s="10">
        <f t="shared" si="282"/>
        <v>618.42999999999995</v>
      </c>
      <c r="W1858" s="10" t="e">
        <f>#REF!-V1858</f>
        <v>#REF!</v>
      </c>
    </row>
    <row r="1859" spans="1:23" x14ac:dyDescent="0.25">
      <c r="A1859" s="7">
        <f t="shared" si="283"/>
        <v>1853</v>
      </c>
      <c r="B1859" s="7" t="s">
        <v>5340</v>
      </c>
      <c r="C1859" s="7" t="s">
        <v>5341</v>
      </c>
      <c r="D1859" s="8" t="s">
        <v>8</v>
      </c>
      <c r="E1859" s="8" t="s">
        <v>41</v>
      </c>
      <c r="F1859" s="8" t="s">
        <v>10175</v>
      </c>
      <c r="G1859" s="8" t="s">
        <v>10175</v>
      </c>
      <c r="H1859" s="7" t="s">
        <v>557</v>
      </c>
      <c r="I1859" s="7" t="s">
        <v>14</v>
      </c>
      <c r="J1859" s="7" t="s">
        <v>52</v>
      </c>
      <c r="K1859" s="7" t="s">
        <v>53</v>
      </c>
      <c r="L1859" s="7" t="s">
        <v>32</v>
      </c>
      <c r="M1859" s="8" t="s">
        <v>11</v>
      </c>
      <c r="N1859" s="23">
        <v>2</v>
      </c>
      <c r="O1859" s="22">
        <v>4195.0600000000004</v>
      </c>
      <c r="P1859" s="22">
        <v>8390.1200000000008</v>
      </c>
      <c r="Q1859" s="9">
        <f>VLOOKUP(T1859,[1]Sheet1!$R$2:$S$2054,2,0)</f>
        <v>738</v>
      </c>
      <c r="R1859" s="9">
        <f t="shared" si="287"/>
        <v>1476</v>
      </c>
      <c r="S1859" s="10">
        <f t="shared" si="288"/>
        <v>6914.12</v>
      </c>
      <c r="T1859" s="11" t="s">
        <v>5342</v>
      </c>
      <c r="V1859" s="10">
        <f t="shared" si="282"/>
        <v>6914.1200000000008</v>
      </c>
      <c r="W1859" s="10" t="e">
        <f>#REF!-V1859</f>
        <v>#REF!</v>
      </c>
    </row>
    <row r="1860" spans="1:23" x14ac:dyDescent="0.25">
      <c r="A1860" s="7">
        <f t="shared" si="283"/>
        <v>1854</v>
      </c>
      <c r="B1860" s="7" t="s">
        <v>5343</v>
      </c>
      <c r="C1860" s="7" t="s">
        <v>5344</v>
      </c>
      <c r="D1860" s="8" t="s">
        <v>8</v>
      </c>
      <c r="E1860" s="8" t="s">
        <v>41</v>
      </c>
      <c r="F1860" s="8" t="s">
        <v>10175</v>
      </c>
      <c r="G1860" s="8" t="s">
        <v>10175</v>
      </c>
      <c r="H1860" s="7" t="s">
        <v>557</v>
      </c>
      <c r="I1860" s="7" t="s">
        <v>14</v>
      </c>
      <c r="J1860" s="7" t="s">
        <v>52</v>
      </c>
      <c r="K1860" s="7" t="s">
        <v>53</v>
      </c>
      <c r="L1860" s="7" t="s">
        <v>32</v>
      </c>
      <c r="M1860" s="8" t="s">
        <v>11</v>
      </c>
      <c r="N1860" s="23">
        <v>2</v>
      </c>
      <c r="O1860" s="22">
        <v>51183.42</v>
      </c>
      <c r="P1860" s="22">
        <v>102366.84</v>
      </c>
      <c r="Q1860" s="9">
        <f>VLOOKUP(T1860,[1]Sheet1!$R$2:$S$2054,2,0)</f>
        <v>42835</v>
      </c>
      <c r="R1860" s="9">
        <f t="shared" si="287"/>
        <v>85670</v>
      </c>
      <c r="S1860" s="10">
        <f t="shared" si="288"/>
        <v>16696.84</v>
      </c>
      <c r="T1860" s="11" t="s">
        <v>5345</v>
      </c>
      <c r="V1860" s="10">
        <f t="shared" si="282"/>
        <v>16696.839999999997</v>
      </c>
      <c r="W1860" s="10" t="e">
        <f>#REF!-V1860</f>
        <v>#REF!</v>
      </c>
    </row>
    <row r="1861" spans="1:23" x14ac:dyDescent="0.25">
      <c r="A1861" s="7">
        <f t="shared" si="283"/>
        <v>1855</v>
      </c>
      <c r="B1861" s="7" t="s">
        <v>5346</v>
      </c>
      <c r="C1861" s="7" t="s">
        <v>5347</v>
      </c>
      <c r="D1861" s="8" t="s">
        <v>8</v>
      </c>
      <c r="E1861" s="8" t="s">
        <v>41</v>
      </c>
      <c r="F1861" s="8" t="s">
        <v>10175</v>
      </c>
      <c r="G1861" s="8" t="s">
        <v>10175</v>
      </c>
      <c r="H1861" s="7" t="s">
        <v>557</v>
      </c>
      <c r="I1861" s="7" t="s">
        <v>14</v>
      </c>
      <c r="J1861" s="7" t="s">
        <v>52</v>
      </c>
      <c r="K1861" s="7" t="s">
        <v>53</v>
      </c>
      <c r="L1861" s="7" t="s">
        <v>32</v>
      </c>
      <c r="M1861" s="8" t="s">
        <v>11</v>
      </c>
      <c r="N1861" s="23">
        <v>1</v>
      </c>
      <c r="O1861" s="22">
        <v>9345.6200000000008</v>
      </c>
      <c r="P1861" s="22">
        <v>9345.6200000000008</v>
      </c>
      <c r="Q1861" s="9">
        <f>VLOOKUP(T1861,[1]Sheet1!$R$2:$S$2054,2,0)</f>
        <v>1728</v>
      </c>
      <c r="R1861" s="9">
        <f t="shared" si="287"/>
        <v>1728</v>
      </c>
      <c r="S1861" s="10">
        <f t="shared" si="288"/>
        <v>7617.62</v>
      </c>
      <c r="T1861" s="11" t="s">
        <v>5348</v>
      </c>
      <c r="V1861" s="10">
        <f t="shared" si="282"/>
        <v>7617.6200000000008</v>
      </c>
      <c r="W1861" s="10" t="e">
        <f>#REF!-V1861</f>
        <v>#REF!</v>
      </c>
    </row>
    <row r="1862" spans="1:23" x14ac:dyDescent="0.25">
      <c r="A1862" s="7">
        <f t="shared" si="283"/>
        <v>1856</v>
      </c>
      <c r="B1862" s="7" t="s">
        <v>5349</v>
      </c>
      <c r="C1862" s="7" t="s">
        <v>5351</v>
      </c>
      <c r="D1862" s="8" t="s">
        <v>8</v>
      </c>
      <c r="E1862" s="8" t="s">
        <v>108</v>
      </c>
      <c r="F1862" s="8" t="s">
        <v>42</v>
      </c>
      <c r="G1862" s="7" t="s">
        <v>646</v>
      </c>
      <c r="H1862" s="7" t="s">
        <v>51</v>
      </c>
      <c r="I1862" s="7" t="s">
        <v>14</v>
      </c>
      <c r="J1862" s="7" t="s">
        <v>15</v>
      </c>
      <c r="K1862" s="7" t="s">
        <v>35</v>
      </c>
      <c r="L1862" s="7" t="s">
        <v>110</v>
      </c>
      <c r="M1862" s="8" t="s">
        <v>11</v>
      </c>
      <c r="N1862" s="23">
        <v>3</v>
      </c>
      <c r="O1862" s="22">
        <v>67122.97</v>
      </c>
      <c r="P1862" s="22">
        <v>201368.9</v>
      </c>
      <c r="Q1862" s="9">
        <f>O1862</f>
        <v>67122.97</v>
      </c>
      <c r="R1862" s="9">
        <f>P1862</f>
        <v>201368.9</v>
      </c>
      <c r="S1862" s="10">
        <f>P1862-R1862</f>
        <v>0</v>
      </c>
      <c r="T1862" s="11" t="s">
        <v>5350</v>
      </c>
      <c r="V1862" s="10">
        <f t="shared" si="282"/>
        <v>0</v>
      </c>
      <c r="W1862" s="10" t="e">
        <f>#REF!-V1862</f>
        <v>#REF!</v>
      </c>
    </row>
    <row r="1863" spans="1:23" x14ac:dyDescent="0.25">
      <c r="A1863" s="7">
        <f t="shared" si="283"/>
        <v>1857</v>
      </c>
      <c r="B1863" s="7" t="s">
        <v>5352</v>
      </c>
      <c r="C1863" s="7" t="s">
        <v>5353</v>
      </c>
      <c r="D1863" s="8" t="s">
        <v>8</v>
      </c>
      <c r="E1863" s="8" t="s">
        <v>41</v>
      </c>
      <c r="F1863" s="8" t="s">
        <v>10175</v>
      </c>
      <c r="G1863" s="8" t="s">
        <v>10175</v>
      </c>
      <c r="H1863" s="7" t="s">
        <v>4771</v>
      </c>
      <c r="I1863" s="7" t="s">
        <v>284</v>
      </c>
      <c r="J1863" s="7" t="s">
        <v>52</v>
      </c>
      <c r="K1863" s="7" t="s">
        <v>53</v>
      </c>
      <c r="L1863" s="7" t="s">
        <v>32</v>
      </c>
      <c r="M1863" s="8" t="s">
        <v>11</v>
      </c>
      <c r="N1863" s="23">
        <v>8</v>
      </c>
      <c r="O1863" s="22">
        <v>2433.67</v>
      </c>
      <c r="P1863" s="22">
        <v>19469.36</v>
      </c>
      <c r="Q1863" s="9">
        <f>VLOOKUP(T1863,[1]Sheet1!$R$2:$S$2054,2,0)</f>
        <v>1.5</v>
      </c>
      <c r="R1863" s="9">
        <f>N1863*Q1863</f>
        <v>12</v>
      </c>
      <c r="S1863" s="10">
        <f>ROUND(P1863-R1863,2)</f>
        <v>19457.36</v>
      </c>
      <c r="T1863" s="11" t="s">
        <v>5354</v>
      </c>
      <c r="V1863" s="10">
        <f t="shared" ref="V1863:V1926" si="289">P1863-R1863</f>
        <v>19457.36</v>
      </c>
      <c r="W1863" s="10" t="e">
        <f>#REF!-V1863</f>
        <v>#REF!</v>
      </c>
    </row>
    <row r="1864" spans="1:23" x14ac:dyDescent="0.25">
      <c r="A1864" s="7">
        <f t="shared" si="283"/>
        <v>1858</v>
      </c>
      <c r="B1864" s="7" t="s">
        <v>5355</v>
      </c>
      <c r="C1864" s="7" t="s">
        <v>5356</v>
      </c>
      <c r="D1864" s="8" t="s">
        <v>8</v>
      </c>
      <c r="E1864" s="8" t="s">
        <v>41</v>
      </c>
      <c r="F1864" s="8" t="s">
        <v>10175</v>
      </c>
      <c r="G1864" s="8" t="s">
        <v>10175</v>
      </c>
      <c r="H1864" s="7" t="s">
        <v>4771</v>
      </c>
      <c r="I1864" s="7" t="s">
        <v>284</v>
      </c>
      <c r="J1864" s="7" t="s">
        <v>52</v>
      </c>
      <c r="K1864" s="7" t="s">
        <v>53</v>
      </c>
      <c r="L1864" s="7" t="s">
        <v>32</v>
      </c>
      <c r="M1864" s="8" t="s">
        <v>11</v>
      </c>
      <c r="N1864" s="23">
        <v>35</v>
      </c>
      <c r="O1864" s="22">
        <v>1665.93</v>
      </c>
      <c r="P1864" s="22">
        <v>58307.55</v>
      </c>
      <c r="Q1864" s="9">
        <f>VLOOKUP(T1864,[1]Sheet1!$R$2:$S$2054,2,0)</f>
        <v>1.48</v>
      </c>
      <c r="R1864" s="9">
        <f>N1864*Q1864</f>
        <v>51.8</v>
      </c>
      <c r="S1864" s="10">
        <f>ROUND(P1864-R1864,2)</f>
        <v>58255.75</v>
      </c>
      <c r="T1864" s="11" t="s">
        <v>5357</v>
      </c>
      <c r="V1864" s="10">
        <f t="shared" si="289"/>
        <v>58255.75</v>
      </c>
      <c r="W1864" s="10" t="e">
        <f>#REF!-V1864</f>
        <v>#REF!</v>
      </c>
    </row>
    <row r="1865" spans="1:23" x14ac:dyDescent="0.25">
      <c r="A1865" s="7">
        <f t="shared" ref="A1865:A1928" si="290">A1864+1</f>
        <v>1859</v>
      </c>
      <c r="B1865" s="7" t="s">
        <v>5358</v>
      </c>
      <c r="C1865" s="7" t="s">
        <v>5360</v>
      </c>
      <c r="D1865" s="8" t="s">
        <v>8</v>
      </c>
      <c r="E1865" s="8" t="s">
        <v>41</v>
      </c>
      <c r="F1865" s="8" t="s">
        <v>42</v>
      </c>
      <c r="G1865" s="7" t="s">
        <v>1014</v>
      </c>
      <c r="H1865" s="7" t="s">
        <v>4803</v>
      </c>
      <c r="I1865" s="7" t="s">
        <v>284</v>
      </c>
      <c r="J1865" s="7" t="s">
        <v>52</v>
      </c>
      <c r="K1865" s="7" t="s">
        <v>53</v>
      </c>
      <c r="L1865" s="7" t="s">
        <v>32</v>
      </c>
      <c r="M1865" s="8" t="s">
        <v>11</v>
      </c>
      <c r="N1865" s="23">
        <v>6</v>
      </c>
      <c r="O1865" s="22">
        <v>124.05</v>
      </c>
      <c r="P1865" s="22">
        <v>744.3</v>
      </c>
      <c r="Q1865" s="9">
        <f>O1865</f>
        <v>124.05</v>
      </c>
      <c r="R1865" s="9">
        <f>P1865</f>
        <v>744.3</v>
      </c>
      <c r="S1865" s="10">
        <f>P1865-R1865</f>
        <v>0</v>
      </c>
      <c r="T1865" s="11" t="s">
        <v>5359</v>
      </c>
      <c r="V1865" s="10">
        <f t="shared" si="289"/>
        <v>0</v>
      </c>
      <c r="W1865" s="10" t="e">
        <f>#REF!-V1865</f>
        <v>#REF!</v>
      </c>
    </row>
    <row r="1866" spans="1:23" x14ac:dyDescent="0.25">
      <c r="A1866" s="7">
        <f t="shared" si="290"/>
        <v>1860</v>
      </c>
      <c r="B1866" s="7" t="s">
        <v>5361</v>
      </c>
      <c r="C1866" s="7" t="s">
        <v>5362</v>
      </c>
      <c r="D1866" s="8" t="s">
        <v>8</v>
      </c>
      <c r="E1866" s="8" t="s">
        <v>41</v>
      </c>
      <c r="F1866" s="8" t="s">
        <v>10175</v>
      </c>
      <c r="G1866" s="8" t="s">
        <v>10175</v>
      </c>
      <c r="H1866" s="7" t="s">
        <v>51</v>
      </c>
      <c r="I1866" s="7" t="s">
        <v>14</v>
      </c>
      <c r="J1866" s="7" t="s">
        <v>52</v>
      </c>
      <c r="K1866" s="7" t="s">
        <v>53</v>
      </c>
      <c r="L1866" s="7" t="s">
        <v>32</v>
      </c>
      <c r="M1866" s="8" t="s">
        <v>11</v>
      </c>
      <c r="N1866" s="23">
        <v>56</v>
      </c>
      <c r="O1866" s="22">
        <v>414.96</v>
      </c>
      <c r="P1866" s="22">
        <v>23237.48</v>
      </c>
      <c r="Q1866" s="9">
        <f>VLOOKUP(T1866,[1]Sheet1!$R$2:$S$2054,2,0)</f>
        <v>76.73</v>
      </c>
      <c r="R1866" s="9">
        <f>N1866*Q1866</f>
        <v>4296.88</v>
      </c>
      <c r="S1866" s="10">
        <f>ROUND(P1866-R1866,2)</f>
        <v>18940.599999999999</v>
      </c>
      <c r="T1866" s="11" t="s">
        <v>5363</v>
      </c>
      <c r="V1866" s="10">
        <f t="shared" si="289"/>
        <v>18940.599999999999</v>
      </c>
      <c r="W1866" s="10" t="e">
        <f>#REF!-V1866</f>
        <v>#REF!</v>
      </c>
    </row>
    <row r="1867" spans="1:23" x14ac:dyDescent="0.25">
      <c r="A1867" s="7">
        <f t="shared" si="290"/>
        <v>1861</v>
      </c>
      <c r="B1867" s="7" t="s">
        <v>5364</v>
      </c>
      <c r="C1867" s="7" t="s">
        <v>5365</v>
      </c>
      <c r="D1867" s="8" t="s">
        <v>8</v>
      </c>
      <c r="E1867" s="8" t="s">
        <v>41</v>
      </c>
      <c r="F1867" s="8" t="s">
        <v>10175</v>
      </c>
      <c r="G1867" s="8" t="s">
        <v>10175</v>
      </c>
      <c r="H1867" s="7" t="s">
        <v>51</v>
      </c>
      <c r="I1867" s="7" t="s">
        <v>14</v>
      </c>
      <c r="J1867" s="7" t="s">
        <v>52</v>
      </c>
      <c r="K1867" s="7" t="s">
        <v>53</v>
      </c>
      <c r="L1867" s="7" t="s">
        <v>32</v>
      </c>
      <c r="M1867" s="8" t="s">
        <v>11</v>
      </c>
      <c r="N1867" s="23">
        <v>16</v>
      </c>
      <c r="O1867" s="22">
        <v>1158.5</v>
      </c>
      <c r="P1867" s="22">
        <v>18536</v>
      </c>
      <c r="Q1867" s="9">
        <f>VLOOKUP(T1867,[1]Sheet1!$R$2:$S$2054,2,0)</f>
        <v>1018.75</v>
      </c>
      <c r="R1867" s="9">
        <f>N1867*Q1867</f>
        <v>16300</v>
      </c>
      <c r="S1867" s="10">
        <f>ROUND(P1867-R1867,2)</f>
        <v>2236</v>
      </c>
      <c r="T1867" s="11" t="s">
        <v>5366</v>
      </c>
      <c r="V1867" s="10">
        <f t="shared" si="289"/>
        <v>2236</v>
      </c>
      <c r="W1867" s="10" t="e">
        <f>#REF!-V1867</f>
        <v>#REF!</v>
      </c>
    </row>
    <row r="1868" spans="1:23" x14ac:dyDescent="0.25">
      <c r="A1868" s="7">
        <f t="shared" si="290"/>
        <v>1862</v>
      </c>
      <c r="B1868" s="7" t="s">
        <v>5367</v>
      </c>
      <c r="C1868" s="7" t="s">
        <v>5369</v>
      </c>
      <c r="D1868" s="8" t="s">
        <v>8</v>
      </c>
      <c r="E1868" s="8" t="s">
        <v>41</v>
      </c>
      <c r="F1868" s="8" t="s">
        <v>42</v>
      </c>
      <c r="G1868" s="7" t="s">
        <v>47</v>
      </c>
      <c r="H1868" s="7" t="s">
        <v>51</v>
      </c>
      <c r="I1868" s="7" t="s">
        <v>14</v>
      </c>
      <c r="J1868" s="7" t="s">
        <v>52</v>
      </c>
      <c r="K1868" s="7" t="s">
        <v>53</v>
      </c>
      <c r="L1868" s="7" t="s">
        <v>32</v>
      </c>
      <c r="M1868" s="8" t="s">
        <v>11</v>
      </c>
      <c r="N1868" s="23">
        <v>8</v>
      </c>
      <c r="O1868" s="22">
        <v>183</v>
      </c>
      <c r="P1868" s="22">
        <v>1464</v>
      </c>
      <c r="Q1868" s="9">
        <f>O1868</f>
        <v>183</v>
      </c>
      <c r="R1868" s="9">
        <f>P1868</f>
        <v>1464</v>
      </c>
      <c r="S1868" s="10">
        <f>P1868-R1868</f>
        <v>0</v>
      </c>
      <c r="T1868" s="11" t="s">
        <v>5368</v>
      </c>
      <c r="V1868" s="10">
        <f t="shared" si="289"/>
        <v>0</v>
      </c>
      <c r="W1868" s="10" t="e">
        <f>#REF!-V1868</f>
        <v>#REF!</v>
      </c>
    </row>
    <row r="1869" spans="1:23" x14ac:dyDescent="0.25">
      <c r="A1869" s="7">
        <f t="shared" si="290"/>
        <v>1863</v>
      </c>
      <c r="B1869" s="7" t="s">
        <v>5370</v>
      </c>
      <c r="C1869" s="7" t="s">
        <v>5372</v>
      </c>
      <c r="D1869" s="8" t="s">
        <v>8</v>
      </c>
      <c r="E1869" s="8" t="s">
        <v>31</v>
      </c>
      <c r="F1869" s="8" t="s">
        <v>10175</v>
      </c>
      <c r="G1869" s="8" t="s">
        <v>10175</v>
      </c>
      <c r="H1869" s="7" t="s">
        <v>34</v>
      </c>
      <c r="I1869" s="7" t="s">
        <v>14</v>
      </c>
      <c r="J1869" s="7" t="s">
        <v>15</v>
      </c>
      <c r="K1869" s="7" t="s">
        <v>35</v>
      </c>
      <c r="L1869" s="7" t="s">
        <v>32</v>
      </c>
      <c r="M1869" s="8" t="s">
        <v>11</v>
      </c>
      <c r="N1869" s="23">
        <v>15</v>
      </c>
      <c r="O1869" s="22">
        <v>5465</v>
      </c>
      <c r="P1869" s="22">
        <v>81975</v>
      </c>
      <c r="Q1869" s="9">
        <f>VLOOKUP(T1869,[1]Sheet1!$R$2:$S$2054,2,0)</f>
        <v>1625.46</v>
      </c>
      <c r="R1869" s="9">
        <f>N1869*Q1869</f>
        <v>24381.9</v>
      </c>
      <c r="S1869" s="10">
        <f>ROUND(P1869-R1869,2)</f>
        <v>57593.1</v>
      </c>
      <c r="T1869" s="11" t="s">
        <v>5371</v>
      </c>
      <c r="V1869" s="10">
        <f t="shared" si="289"/>
        <v>57593.1</v>
      </c>
      <c r="W1869" s="10" t="e">
        <f>#REF!-V1869</f>
        <v>#REF!</v>
      </c>
    </row>
    <row r="1870" spans="1:23" x14ac:dyDescent="0.25">
      <c r="A1870" s="7">
        <f t="shared" si="290"/>
        <v>1864</v>
      </c>
      <c r="B1870" s="7" t="s">
        <v>5373</v>
      </c>
      <c r="C1870" s="7" t="s">
        <v>5375</v>
      </c>
      <c r="D1870" s="8" t="s">
        <v>68</v>
      </c>
      <c r="E1870" s="8" t="s">
        <v>3740</v>
      </c>
      <c r="F1870" s="8" t="s">
        <v>10175</v>
      </c>
      <c r="G1870" s="8" t="s">
        <v>10175</v>
      </c>
      <c r="H1870" s="7" t="s">
        <v>83</v>
      </c>
      <c r="I1870" s="7" t="s">
        <v>14</v>
      </c>
      <c r="J1870" s="7" t="s">
        <v>15</v>
      </c>
      <c r="K1870" s="7" t="s">
        <v>35</v>
      </c>
      <c r="L1870" s="7" t="s">
        <v>32</v>
      </c>
      <c r="M1870" s="8" t="s">
        <v>11</v>
      </c>
      <c r="N1870" s="23">
        <v>10</v>
      </c>
      <c r="O1870" s="22">
        <v>3744</v>
      </c>
      <c r="P1870" s="22">
        <v>37440</v>
      </c>
      <c r="Q1870" s="9">
        <f>O1870</f>
        <v>3744</v>
      </c>
      <c r="R1870" s="9">
        <f>P1870</f>
        <v>37440</v>
      </c>
      <c r="S1870" s="10">
        <f>P1870-R1870</f>
        <v>0</v>
      </c>
      <c r="T1870" s="11" t="s">
        <v>5374</v>
      </c>
      <c r="V1870" s="10">
        <f t="shared" si="289"/>
        <v>0</v>
      </c>
      <c r="W1870" s="10" t="e">
        <f>#REF!-V1870</f>
        <v>#REF!</v>
      </c>
    </row>
    <row r="1871" spans="1:23" x14ac:dyDescent="0.25">
      <c r="A1871" s="7">
        <f t="shared" si="290"/>
        <v>1865</v>
      </c>
      <c r="B1871" s="7" t="s">
        <v>5376</v>
      </c>
      <c r="C1871" s="7" t="s">
        <v>5378</v>
      </c>
      <c r="D1871" s="8" t="s">
        <v>8</v>
      </c>
      <c r="E1871" s="8" t="s">
        <v>31</v>
      </c>
      <c r="F1871" s="8" t="s">
        <v>10175</v>
      </c>
      <c r="G1871" s="8" t="s">
        <v>10175</v>
      </c>
      <c r="H1871" s="7" t="s">
        <v>34</v>
      </c>
      <c r="I1871" s="7" t="s">
        <v>284</v>
      </c>
      <c r="J1871" s="7" t="s">
        <v>15</v>
      </c>
      <c r="K1871" s="7" t="s">
        <v>35</v>
      </c>
      <c r="L1871" s="7" t="s">
        <v>32</v>
      </c>
      <c r="M1871" s="8" t="s">
        <v>11</v>
      </c>
      <c r="N1871" s="23">
        <v>17</v>
      </c>
      <c r="O1871" s="22">
        <v>1482.09</v>
      </c>
      <c r="P1871" s="22">
        <v>25195.49</v>
      </c>
      <c r="Q1871" s="9">
        <f>VLOOKUP(T1871,[1]Sheet1!$R$2:$S$2054,2,0)</f>
        <v>328.47</v>
      </c>
      <c r="R1871" s="9">
        <f t="shared" ref="R1871:R1886" si="291">N1871*Q1871</f>
        <v>5583.9900000000007</v>
      </c>
      <c r="S1871" s="10">
        <f t="shared" ref="S1871:S1886" si="292">ROUND(P1871-R1871,2)</f>
        <v>19611.5</v>
      </c>
      <c r="T1871" s="11" t="s">
        <v>5377</v>
      </c>
      <c r="V1871" s="10">
        <f t="shared" si="289"/>
        <v>19611.5</v>
      </c>
      <c r="W1871" s="10" t="e">
        <f>#REF!-V1871</f>
        <v>#REF!</v>
      </c>
    </row>
    <row r="1872" spans="1:23" x14ac:dyDescent="0.25">
      <c r="A1872" s="7">
        <f t="shared" si="290"/>
        <v>1866</v>
      </c>
      <c r="B1872" s="7" t="s">
        <v>5379</v>
      </c>
      <c r="C1872" s="7" t="s">
        <v>5381</v>
      </c>
      <c r="D1872" s="8" t="s">
        <v>8</v>
      </c>
      <c r="E1872" s="8" t="s">
        <v>41</v>
      </c>
      <c r="F1872" s="8" t="s">
        <v>10175</v>
      </c>
      <c r="G1872" s="8" t="s">
        <v>10175</v>
      </c>
      <c r="H1872" s="7" t="s">
        <v>51</v>
      </c>
      <c r="I1872" s="7" t="s">
        <v>14</v>
      </c>
      <c r="J1872" s="7" t="s">
        <v>52</v>
      </c>
      <c r="K1872" s="7" t="s">
        <v>53</v>
      </c>
      <c r="L1872" s="7" t="s">
        <v>32</v>
      </c>
      <c r="M1872" s="8" t="s">
        <v>11</v>
      </c>
      <c r="N1872" s="23">
        <v>28</v>
      </c>
      <c r="O1872" s="22">
        <v>189</v>
      </c>
      <c r="P1872" s="22">
        <v>5292</v>
      </c>
      <c r="Q1872" s="9">
        <f>VLOOKUP(T1872,[1]Sheet1!$R$2:$S$2054,2,0)</f>
        <v>34.92</v>
      </c>
      <c r="R1872" s="9">
        <f t="shared" si="291"/>
        <v>977.76</v>
      </c>
      <c r="S1872" s="10">
        <f t="shared" si="292"/>
        <v>4314.24</v>
      </c>
      <c r="T1872" s="11" t="s">
        <v>5380</v>
      </c>
      <c r="V1872" s="10">
        <f t="shared" si="289"/>
        <v>4314.24</v>
      </c>
      <c r="W1872" s="10" t="e">
        <f>#REF!-V1872</f>
        <v>#REF!</v>
      </c>
    </row>
    <row r="1873" spans="1:23" x14ac:dyDescent="0.25">
      <c r="A1873" s="7">
        <f t="shared" si="290"/>
        <v>1867</v>
      </c>
      <c r="B1873" s="7" t="s">
        <v>5382</v>
      </c>
      <c r="C1873" s="7" t="s">
        <v>5384</v>
      </c>
      <c r="D1873" s="8" t="s">
        <v>8</v>
      </c>
      <c r="E1873" s="8" t="s">
        <v>31</v>
      </c>
      <c r="F1873" s="8" t="s">
        <v>10175</v>
      </c>
      <c r="G1873" s="8" t="s">
        <v>10175</v>
      </c>
      <c r="H1873" s="7" t="s">
        <v>34</v>
      </c>
      <c r="I1873" s="7" t="s">
        <v>14</v>
      </c>
      <c r="J1873" s="7" t="s">
        <v>52</v>
      </c>
      <c r="K1873" s="7" t="s">
        <v>53</v>
      </c>
      <c r="L1873" s="7" t="s">
        <v>32</v>
      </c>
      <c r="M1873" s="8" t="s">
        <v>11</v>
      </c>
      <c r="N1873" s="23">
        <v>8</v>
      </c>
      <c r="O1873" s="22">
        <v>4773.4399999999996</v>
      </c>
      <c r="P1873" s="22">
        <v>38187.519999999997</v>
      </c>
      <c r="Q1873" s="9">
        <f>VLOOKUP(T1873,[1]Sheet1!$R$2:$S$2054,2,0)</f>
        <v>1419.75</v>
      </c>
      <c r="R1873" s="9">
        <f t="shared" si="291"/>
        <v>11358</v>
      </c>
      <c r="S1873" s="10">
        <f t="shared" si="292"/>
        <v>26829.52</v>
      </c>
      <c r="T1873" s="11" t="s">
        <v>5383</v>
      </c>
      <c r="V1873" s="10">
        <f t="shared" si="289"/>
        <v>26829.519999999997</v>
      </c>
      <c r="W1873" s="10" t="e">
        <f>#REF!-V1873</f>
        <v>#REF!</v>
      </c>
    </row>
    <row r="1874" spans="1:23" x14ac:dyDescent="0.25">
      <c r="A1874" s="7">
        <f t="shared" si="290"/>
        <v>1868</v>
      </c>
      <c r="B1874" s="7" t="s">
        <v>5385</v>
      </c>
      <c r="C1874" s="7" t="s">
        <v>5387</v>
      </c>
      <c r="D1874" s="8" t="s">
        <v>8</v>
      </c>
      <c r="E1874" s="8" t="s">
        <v>31</v>
      </c>
      <c r="F1874" s="8" t="s">
        <v>10175</v>
      </c>
      <c r="G1874" s="8" t="s">
        <v>10175</v>
      </c>
      <c r="H1874" s="7" t="s">
        <v>34</v>
      </c>
      <c r="I1874" s="7" t="s">
        <v>14</v>
      </c>
      <c r="J1874" s="7" t="s">
        <v>15</v>
      </c>
      <c r="K1874" s="7" t="s">
        <v>35</v>
      </c>
      <c r="L1874" s="7" t="s">
        <v>32</v>
      </c>
      <c r="M1874" s="8" t="s">
        <v>11</v>
      </c>
      <c r="N1874" s="23">
        <v>31</v>
      </c>
      <c r="O1874" s="22">
        <v>9130</v>
      </c>
      <c r="P1874" s="22">
        <v>283030</v>
      </c>
      <c r="Q1874" s="9">
        <f>VLOOKUP(T1874,[1]Sheet1!$R$2:$S$2054,2,0)</f>
        <v>1688.09</v>
      </c>
      <c r="R1874" s="9">
        <f t="shared" si="291"/>
        <v>52330.79</v>
      </c>
      <c r="S1874" s="10">
        <f t="shared" si="292"/>
        <v>230699.21</v>
      </c>
      <c r="T1874" s="11" t="s">
        <v>5386</v>
      </c>
      <c r="U1874" s="10"/>
      <c r="V1874" s="10">
        <f t="shared" si="289"/>
        <v>230699.21</v>
      </c>
      <c r="W1874" s="10" t="e">
        <f>#REF!-V1874</f>
        <v>#REF!</v>
      </c>
    </row>
    <row r="1875" spans="1:23" x14ac:dyDescent="0.25">
      <c r="A1875" s="7">
        <f t="shared" si="290"/>
        <v>1869</v>
      </c>
      <c r="B1875" s="7" t="s">
        <v>5388</v>
      </c>
      <c r="C1875" s="7" t="s">
        <v>5390</v>
      </c>
      <c r="D1875" s="8" t="s">
        <v>8</v>
      </c>
      <c r="E1875" s="8" t="s">
        <v>31</v>
      </c>
      <c r="F1875" s="8" t="s">
        <v>10175</v>
      </c>
      <c r="G1875" s="8" t="s">
        <v>10175</v>
      </c>
      <c r="H1875" s="7" t="s">
        <v>34</v>
      </c>
      <c r="I1875" s="7" t="s">
        <v>14</v>
      </c>
      <c r="J1875" s="7" t="s">
        <v>15</v>
      </c>
      <c r="K1875" s="7" t="s">
        <v>35</v>
      </c>
      <c r="L1875" s="7" t="s">
        <v>32</v>
      </c>
      <c r="M1875" s="8" t="s">
        <v>11</v>
      </c>
      <c r="N1875" s="23">
        <v>21</v>
      </c>
      <c r="O1875" s="22">
        <v>6710</v>
      </c>
      <c r="P1875" s="22">
        <v>140910</v>
      </c>
      <c r="Q1875" s="9">
        <f>VLOOKUP(T1875,[1]Sheet1!$R$2:$S$2054,2,0)</f>
        <v>1995.76</v>
      </c>
      <c r="R1875" s="9">
        <f t="shared" si="291"/>
        <v>41910.959999999999</v>
      </c>
      <c r="S1875" s="10">
        <f t="shared" si="292"/>
        <v>98999.039999999994</v>
      </c>
      <c r="T1875" s="11" t="s">
        <v>5389</v>
      </c>
      <c r="V1875" s="10">
        <f t="shared" si="289"/>
        <v>98999.040000000008</v>
      </c>
      <c r="W1875" s="10" t="e">
        <f>#REF!-V1875</f>
        <v>#REF!</v>
      </c>
    </row>
    <row r="1876" spans="1:23" x14ac:dyDescent="0.25">
      <c r="A1876" s="7">
        <f t="shared" si="290"/>
        <v>1870</v>
      </c>
      <c r="B1876" s="7" t="s">
        <v>5391</v>
      </c>
      <c r="C1876" s="7" t="s">
        <v>5393</v>
      </c>
      <c r="D1876" s="8" t="s">
        <v>8</v>
      </c>
      <c r="E1876" s="8" t="s">
        <v>31</v>
      </c>
      <c r="F1876" s="8" t="s">
        <v>10175</v>
      </c>
      <c r="G1876" s="8" t="s">
        <v>10175</v>
      </c>
      <c r="H1876" s="7" t="s">
        <v>34</v>
      </c>
      <c r="I1876" s="7" t="s">
        <v>14</v>
      </c>
      <c r="J1876" s="7" t="s">
        <v>15</v>
      </c>
      <c r="K1876" s="7" t="s">
        <v>35</v>
      </c>
      <c r="L1876" s="7" t="s">
        <v>32</v>
      </c>
      <c r="M1876" s="8" t="s">
        <v>11</v>
      </c>
      <c r="N1876" s="23">
        <v>58</v>
      </c>
      <c r="O1876" s="22">
        <v>4315.55</v>
      </c>
      <c r="P1876" s="22">
        <v>250301.95</v>
      </c>
      <c r="Q1876" s="9">
        <f>VLOOKUP(T1876,[1]Sheet1!$R$2:$S$2054,2,0)</f>
        <v>1283.58</v>
      </c>
      <c r="R1876" s="9">
        <f t="shared" si="291"/>
        <v>74447.64</v>
      </c>
      <c r="S1876" s="10">
        <f t="shared" si="292"/>
        <v>175854.31</v>
      </c>
      <c r="T1876" s="11" t="s">
        <v>5392</v>
      </c>
      <c r="V1876" s="10">
        <f t="shared" si="289"/>
        <v>175854.31</v>
      </c>
      <c r="W1876" s="10" t="e">
        <f>#REF!-V1876</f>
        <v>#REF!</v>
      </c>
    </row>
    <row r="1877" spans="1:23" x14ac:dyDescent="0.25">
      <c r="A1877" s="7">
        <f t="shared" si="290"/>
        <v>1871</v>
      </c>
      <c r="B1877" s="7" t="s">
        <v>5394</v>
      </c>
      <c r="C1877" s="7" t="s">
        <v>5395</v>
      </c>
      <c r="D1877" s="8" t="s">
        <v>8</v>
      </c>
      <c r="E1877" s="8" t="s">
        <v>41</v>
      </c>
      <c r="F1877" s="8" t="s">
        <v>10175</v>
      </c>
      <c r="G1877" s="8" t="s">
        <v>10175</v>
      </c>
      <c r="H1877" s="7" t="s">
        <v>51</v>
      </c>
      <c r="I1877" s="7" t="s">
        <v>14</v>
      </c>
      <c r="J1877" s="7" t="s">
        <v>52</v>
      </c>
      <c r="K1877" s="7" t="s">
        <v>53</v>
      </c>
      <c r="L1877" s="7" t="s">
        <v>32</v>
      </c>
      <c r="M1877" s="8" t="s">
        <v>11</v>
      </c>
      <c r="N1877" s="23">
        <v>10</v>
      </c>
      <c r="O1877" s="22">
        <v>16878.43</v>
      </c>
      <c r="P1877" s="22">
        <v>168784.29</v>
      </c>
      <c r="Q1877" s="9">
        <f>VLOOKUP(T1877,[1]Sheet1!$R$2:$S$2054,2,0)</f>
        <v>3120.78</v>
      </c>
      <c r="R1877" s="9">
        <f t="shared" si="291"/>
        <v>31207.800000000003</v>
      </c>
      <c r="S1877" s="10">
        <f t="shared" si="292"/>
        <v>137576.49</v>
      </c>
      <c r="T1877" s="11" t="s">
        <v>5396</v>
      </c>
      <c r="V1877" s="10">
        <f t="shared" si="289"/>
        <v>137576.49</v>
      </c>
      <c r="W1877" s="10" t="e">
        <f>#REF!-V1877</f>
        <v>#REF!</v>
      </c>
    </row>
    <row r="1878" spans="1:23" x14ac:dyDescent="0.25">
      <c r="A1878" s="7">
        <f t="shared" si="290"/>
        <v>1872</v>
      </c>
      <c r="B1878" s="7" t="s">
        <v>5397</v>
      </c>
      <c r="C1878" s="7" t="s">
        <v>5398</v>
      </c>
      <c r="D1878" s="8" t="s">
        <v>8</v>
      </c>
      <c r="E1878" s="8" t="s">
        <v>41</v>
      </c>
      <c r="F1878" s="8" t="s">
        <v>10175</v>
      </c>
      <c r="G1878" s="8" t="s">
        <v>10175</v>
      </c>
      <c r="H1878" s="7" t="s">
        <v>51</v>
      </c>
      <c r="I1878" s="7" t="s">
        <v>14</v>
      </c>
      <c r="J1878" s="7" t="s">
        <v>52</v>
      </c>
      <c r="K1878" s="7" t="s">
        <v>53</v>
      </c>
      <c r="L1878" s="7" t="s">
        <v>32</v>
      </c>
      <c r="M1878" s="8" t="s">
        <v>11</v>
      </c>
      <c r="N1878" s="23">
        <v>14</v>
      </c>
      <c r="O1878" s="22">
        <v>16861.419999999998</v>
      </c>
      <c r="P1878" s="22">
        <v>236059.93</v>
      </c>
      <c r="Q1878" s="9">
        <f>VLOOKUP(T1878,[1]Sheet1!$R$2:$S$2054,2,0)</f>
        <v>5015.1400000000003</v>
      </c>
      <c r="R1878" s="9">
        <f t="shared" si="291"/>
        <v>70211.960000000006</v>
      </c>
      <c r="S1878" s="10">
        <f t="shared" si="292"/>
        <v>165847.97</v>
      </c>
      <c r="T1878" s="11" t="s">
        <v>5399</v>
      </c>
      <c r="V1878" s="10">
        <f t="shared" si="289"/>
        <v>165847.96999999997</v>
      </c>
      <c r="W1878" s="10" t="e">
        <f>#REF!-V1878</f>
        <v>#REF!</v>
      </c>
    </row>
    <row r="1879" spans="1:23" x14ac:dyDescent="0.25">
      <c r="A1879" s="7">
        <f t="shared" si="290"/>
        <v>1873</v>
      </c>
      <c r="B1879" s="7" t="s">
        <v>5400</v>
      </c>
      <c r="C1879" s="7" t="s">
        <v>5402</v>
      </c>
      <c r="D1879" s="8" t="s">
        <v>8</v>
      </c>
      <c r="E1879" s="8" t="s">
        <v>31</v>
      </c>
      <c r="F1879" s="8" t="s">
        <v>10175</v>
      </c>
      <c r="G1879" s="8" t="s">
        <v>10175</v>
      </c>
      <c r="H1879" s="7" t="s">
        <v>34</v>
      </c>
      <c r="I1879" s="7" t="s">
        <v>14</v>
      </c>
      <c r="J1879" s="7" t="s">
        <v>15</v>
      </c>
      <c r="K1879" s="7" t="s">
        <v>35</v>
      </c>
      <c r="L1879" s="7" t="s">
        <v>32</v>
      </c>
      <c r="M1879" s="8" t="s">
        <v>11</v>
      </c>
      <c r="N1879" s="23">
        <v>43</v>
      </c>
      <c r="O1879" s="22">
        <v>4510</v>
      </c>
      <c r="P1879" s="22">
        <v>193930</v>
      </c>
      <c r="Q1879" s="9">
        <f>VLOOKUP(T1879,[1]Sheet1!$R$2:$S$2054,2,0)</f>
        <v>1341.43</v>
      </c>
      <c r="R1879" s="9">
        <f t="shared" si="291"/>
        <v>57681.490000000005</v>
      </c>
      <c r="S1879" s="10">
        <f t="shared" si="292"/>
        <v>136248.51</v>
      </c>
      <c r="T1879" s="11" t="s">
        <v>5401</v>
      </c>
      <c r="V1879" s="10">
        <f t="shared" si="289"/>
        <v>136248.51</v>
      </c>
      <c r="W1879" s="10" t="e">
        <f>#REF!-V1879</f>
        <v>#REF!</v>
      </c>
    </row>
    <row r="1880" spans="1:23" x14ac:dyDescent="0.25">
      <c r="A1880" s="7">
        <f t="shared" si="290"/>
        <v>1874</v>
      </c>
      <c r="B1880" s="7" t="s">
        <v>5403</v>
      </c>
      <c r="C1880" s="7" t="s">
        <v>5404</v>
      </c>
      <c r="D1880" s="8" t="s">
        <v>8</v>
      </c>
      <c r="E1880" s="8" t="s">
        <v>41</v>
      </c>
      <c r="F1880" s="8" t="s">
        <v>10175</v>
      </c>
      <c r="G1880" s="8" t="s">
        <v>10175</v>
      </c>
      <c r="H1880" s="7" t="s">
        <v>805</v>
      </c>
      <c r="I1880" s="7" t="s">
        <v>14</v>
      </c>
      <c r="J1880" s="7" t="s">
        <v>52</v>
      </c>
      <c r="K1880" s="7" t="s">
        <v>53</v>
      </c>
      <c r="L1880" s="7" t="s">
        <v>32</v>
      </c>
      <c r="M1880" s="8" t="s">
        <v>11</v>
      </c>
      <c r="N1880" s="23">
        <v>1</v>
      </c>
      <c r="O1880" s="22">
        <v>32.479999999999997</v>
      </c>
      <c r="P1880" s="22">
        <v>32.479999999999997</v>
      </c>
      <c r="Q1880" s="9">
        <f>VLOOKUP(T1880,[1]Sheet1!$R$2:$S$2054,2,0)</f>
        <v>6</v>
      </c>
      <c r="R1880" s="9">
        <f t="shared" si="291"/>
        <v>6</v>
      </c>
      <c r="S1880" s="10">
        <f t="shared" si="292"/>
        <v>26.48</v>
      </c>
      <c r="T1880" s="11" t="s">
        <v>5405</v>
      </c>
      <c r="V1880" s="10">
        <f t="shared" si="289"/>
        <v>26.479999999999997</v>
      </c>
      <c r="W1880" s="10" t="e">
        <f>#REF!-V1880</f>
        <v>#REF!</v>
      </c>
    </row>
    <row r="1881" spans="1:23" x14ac:dyDescent="0.25">
      <c r="A1881" s="7">
        <f t="shared" si="290"/>
        <v>1875</v>
      </c>
      <c r="B1881" s="7" t="s">
        <v>5406</v>
      </c>
      <c r="C1881" s="7" t="s">
        <v>5408</v>
      </c>
      <c r="D1881" s="8" t="s">
        <v>8</v>
      </c>
      <c r="E1881" s="8" t="s">
        <v>31</v>
      </c>
      <c r="F1881" s="8" t="s">
        <v>10175</v>
      </c>
      <c r="G1881" s="8" t="s">
        <v>10175</v>
      </c>
      <c r="H1881" s="7" t="s">
        <v>34</v>
      </c>
      <c r="I1881" s="7" t="s">
        <v>14</v>
      </c>
      <c r="J1881" s="7" t="s">
        <v>15</v>
      </c>
      <c r="K1881" s="7" t="s">
        <v>16</v>
      </c>
      <c r="L1881" s="7" t="s">
        <v>10</v>
      </c>
      <c r="M1881" s="8" t="s">
        <v>11</v>
      </c>
      <c r="N1881" s="23">
        <v>3</v>
      </c>
      <c r="O1881" s="22">
        <v>3230.87</v>
      </c>
      <c r="P1881" s="22">
        <v>9692.61</v>
      </c>
      <c r="Q1881" s="9">
        <f>VLOOKUP(T1881,[1]Sheet1!$R$2:$S$2054,2,0)</f>
        <v>1.33</v>
      </c>
      <c r="R1881" s="9">
        <f t="shared" si="291"/>
        <v>3.99</v>
      </c>
      <c r="S1881" s="10">
        <f t="shared" si="292"/>
        <v>9688.6200000000008</v>
      </c>
      <c r="T1881" s="11" t="s">
        <v>5407</v>
      </c>
      <c r="V1881" s="10">
        <f t="shared" si="289"/>
        <v>9688.6200000000008</v>
      </c>
      <c r="W1881" s="10" t="e">
        <f>#REF!-V1881</f>
        <v>#REF!</v>
      </c>
    </row>
    <row r="1882" spans="1:23" x14ac:dyDescent="0.25">
      <c r="A1882" s="7">
        <f t="shared" si="290"/>
        <v>1876</v>
      </c>
      <c r="B1882" s="7" t="s">
        <v>5409</v>
      </c>
      <c r="C1882" s="7" t="s">
        <v>5411</v>
      </c>
      <c r="D1882" s="8" t="s">
        <v>8</v>
      </c>
      <c r="E1882" s="8" t="s">
        <v>31</v>
      </c>
      <c r="F1882" s="8" t="s">
        <v>10175</v>
      </c>
      <c r="G1882" s="8" t="s">
        <v>10175</v>
      </c>
      <c r="H1882" s="7" t="s">
        <v>34</v>
      </c>
      <c r="I1882" s="7" t="s">
        <v>14</v>
      </c>
      <c r="J1882" s="7" t="s">
        <v>15</v>
      </c>
      <c r="K1882" s="7" t="s">
        <v>35</v>
      </c>
      <c r="L1882" s="7" t="s">
        <v>10</v>
      </c>
      <c r="M1882" s="8" t="s">
        <v>11</v>
      </c>
      <c r="N1882" s="23">
        <v>10</v>
      </c>
      <c r="O1882" s="22">
        <v>14691.76</v>
      </c>
      <c r="P1882" s="22">
        <v>146917.6</v>
      </c>
      <c r="Q1882" s="9">
        <f>VLOOKUP(T1882,[1]Sheet1!$R$2:$S$2054,2,0)</f>
        <v>2716.4</v>
      </c>
      <c r="R1882" s="9">
        <f t="shared" si="291"/>
        <v>27164</v>
      </c>
      <c r="S1882" s="10">
        <f t="shared" si="292"/>
        <v>119753.60000000001</v>
      </c>
      <c r="T1882" s="11" t="s">
        <v>5410</v>
      </c>
      <c r="V1882" s="10">
        <f t="shared" si="289"/>
        <v>119753.60000000001</v>
      </c>
      <c r="W1882" s="10" t="e">
        <f>#REF!-V1882</f>
        <v>#REF!</v>
      </c>
    </row>
    <row r="1883" spans="1:23" x14ac:dyDescent="0.25">
      <c r="A1883" s="7">
        <f t="shared" si="290"/>
        <v>1877</v>
      </c>
      <c r="B1883" s="7" t="s">
        <v>5412</v>
      </c>
      <c r="C1883" s="7" t="s">
        <v>5413</v>
      </c>
      <c r="D1883" s="8" t="s">
        <v>8</v>
      </c>
      <c r="E1883" s="8" t="s">
        <v>41</v>
      </c>
      <c r="F1883" s="8" t="s">
        <v>10175</v>
      </c>
      <c r="G1883" s="8" t="s">
        <v>10175</v>
      </c>
      <c r="H1883" s="7" t="s">
        <v>5414</v>
      </c>
      <c r="I1883" s="7" t="s">
        <v>284</v>
      </c>
      <c r="J1883" s="7" t="s">
        <v>52</v>
      </c>
      <c r="K1883" s="7" t="s">
        <v>53</v>
      </c>
      <c r="L1883" s="7" t="s">
        <v>32</v>
      </c>
      <c r="M1883" s="8" t="s">
        <v>11</v>
      </c>
      <c r="N1883" s="23">
        <v>1</v>
      </c>
      <c r="O1883" s="22">
        <v>1516.71</v>
      </c>
      <c r="P1883" s="22">
        <v>1516.71</v>
      </c>
      <c r="Q1883" s="9">
        <f>VLOOKUP(T1883,[1]Sheet1!$R$2:$S$2054,2,0)</f>
        <v>7</v>
      </c>
      <c r="R1883" s="9">
        <f t="shared" si="291"/>
        <v>7</v>
      </c>
      <c r="S1883" s="10">
        <f t="shared" si="292"/>
        <v>1509.71</v>
      </c>
      <c r="T1883" s="11" t="s">
        <v>5415</v>
      </c>
      <c r="V1883" s="10">
        <f t="shared" si="289"/>
        <v>1509.71</v>
      </c>
      <c r="W1883" s="10" t="e">
        <f>#REF!-V1883</f>
        <v>#REF!</v>
      </c>
    </row>
    <row r="1884" spans="1:23" x14ac:dyDescent="0.25">
      <c r="A1884" s="7">
        <f t="shared" si="290"/>
        <v>1878</v>
      </c>
      <c r="B1884" s="7" t="s">
        <v>5416</v>
      </c>
      <c r="C1884" s="7" t="s">
        <v>5417</v>
      </c>
      <c r="D1884" s="8" t="s">
        <v>8</v>
      </c>
      <c r="E1884" s="8" t="s">
        <v>41</v>
      </c>
      <c r="F1884" s="8" t="s">
        <v>10175</v>
      </c>
      <c r="G1884" s="8" t="s">
        <v>10175</v>
      </c>
      <c r="H1884" s="7" t="s">
        <v>51</v>
      </c>
      <c r="I1884" s="7" t="s">
        <v>14</v>
      </c>
      <c r="J1884" s="7" t="s">
        <v>52</v>
      </c>
      <c r="K1884" s="7" t="s">
        <v>53</v>
      </c>
      <c r="L1884" s="7" t="s">
        <v>32</v>
      </c>
      <c r="M1884" s="8" t="s">
        <v>11</v>
      </c>
      <c r="N1884" s="23">
        <v>1</v>
      </c>
      <c r="O1884" s="22">
        <v>306.83</v>
      </c>
      <c r="P1884" s="22">
        <v>306.83</v>
      </c>
      <c r="Q1884" s="9">
        <f>VLOOKUP(T1884,[1]Sheet1!$R$2:$S$2054,2,0)</f>
        <v>57</v>
      </c>
      <c r="R1884" s="9">
        <f t="shared" si="291"/>
        <v>57</v>
      </c>
      <c r="S1884" s="10">
        <f t="shared" si="292"/>
        <v>249.83</v>
      </c>
      <c r="T1884" s="11" t="s">
        <v>5418</v>
      </c>
      <c r="V1884" s="10">
        <f t="shared" si="289"/>
        <v>249.82999999999998</v>
      </c>
      <c r="W1884" s="10" t="e">
        <f>#REF!-V1884</f>
        <v>#REF!</v>
      </c>
    </row>
    <row r="1885" spans="1:23" x14ac:dyDescent="0.25">
      <c r="A1885" s="7">
        <f t="shared" si="290"/>
        <v>1879</v>
      </c>
      <c r="B1885" s="7" t="s">
        <v>5419</v>
      </c>
      <c r="C1885" s="7" t="s">
        <v>5420</v>
      </c>
      <c r="D1885" s="8" t="s">
        <v>8</v>
      </c>
      <c r="E1885" s="8" t="s">
        <v>41</v>
      </c>
      <c r="F1885" s="8" t="s">
        <v>10175</v>
      </c>
      <c r="G1885" s="8" t="s">
        <v>10175</v>
      </c>
      <c r="H1885" s="7" t="s">
        <v>51</v>
      </c>
      <c r="I1885" s="7" t="s">
        <v>14</v>
      </c>
      <c r="J1885" s="7" t="s">
        <v>52</v>
      </c>
      <c r="K1885" s="7" t="s">
        <v>53</v>
      </c>
      <c r="L1885" s="7" t="s">
        <v>32</v>
      </c>
      <c r="M1885" s="8" t="s">
        <v>11</v>
      </c>
      <c r="N1885" s="23">
        <v>1</v>
      </c>
      <c r="O1885" s="22">
        <v>479.23</v>
      </c>
      <c r="P1885" s="22">
        <v>479.23</v>
      </c>
      <c r="Q1885" s="9">
        <f>VLOOKUP(T1885,[1]Sheet1!$R$2:$S$2054,2,0)</f>
        <v>89</v>
      </c>
      <c r="R1885" s="9">
        <f t="shared" si="291"/>
        <v>89</v>
      </c>
      <c r="S1885" s="10">
        <f t="shared" si="292"/>
        <v>390.23</v>
      </c>
      <c r="T1885" s="11" t="s">
        <v>5421</v>
      </c>
      <c r="V1885" s="10">
        <f t="shared" si="289"/>
        <v>390.23</v>
      </c>
      <c r="W1885" s="10" t="e">
        <f>#REF!-V1885</f>
        <v>#REF!</v>
      </c>
    </row>
    <row r="1886" spans="1:23" x14ac:dyDescent="0.25">
      <c r="A1886" s="7">
        <f t="shared" si="290"/>
        <v>1880</v>
      </c>
      <c r="B1886" s="7" t="s">
        <v>5422</v>
      </c>
      <c r="C1886" s="7" t="s">
        <v>5423</v>
      </c>
      <c r="D1886" s="8" t="s">
        <v>8</v>
      </c>
      <c r="E1886" s="8" t="s">
        <v>41</v>
      </c>
      <c r="F1886" s="8" t="s">
        <v>10175</v>
      </c>
      <c r="G1886" s="8" t="s">
        <v>10175</v>
      </c>
      <c r="H1886" s="7" t="s">
        <v>51</v>
      </c>
      <c r="I1886" s="7" t="s">
        <v>14</v>
      </c>
      <c r="J1886" s="7" t="s">
        <v>52</v>
      </c>
      <c r="K1886" s="7" t="s">
        <v>53</v>
      </c>
      <c r="L1886" s="7" t="s">
        <v>32</v>
      </c>
      <c r="M1886" s="8" t="s">
        <v>11</v>
      </c>
      <c r="N1886" s="23">
        <v>2</v>
      </c>
      <c r="O1886" s="22">
        <v>22509.37</v>
      </c>
      <c r="P1886" s="22">
        <v>45018.74</v>
      </c>
      <c r="Q1886" s="9">
        <f>VLOOKUP(T1886,[1]Sheet1!$R$2:$S$2054,2,0)</f>
        <v>4162</v>
      </c>
      <c r="R1886" s="9">
        <f t="shared" si="291"/>
        <v>8324</v>
      </c>
      <c r="S1886" s="10">
        <f t="shared" si="292"/>
        <v>36694.74</v>
      </c>
      <c r="T1886" s="11" t="s">
        <v>5424</v>
      </c>
      <c r="V1886" s="10">
        <f t="shared" si="289"/>
        <v>36694.74</v>
      </c>
      <c r="W1886" s="10" t="e">
        <f>#REF!-V1886</f>
        <v>#REF!</v>
      </c>
    </row>
    <row r="1887" spans="1:23" x14ac:dyDescent="0.25">
      <c r="A1887" s="7">
        <f t="shared" si="290"/>
        <v>1881</v>
      </c>
      <c r="B1887" s="7" t="s">
        <v>5425</v>
      </c>
      <c r="C1887" s="7" t="s">
        <v>5426</v>
      </c>
      <c r="D1887" s="8" t="s">
        <v>8</v>
      </c>
      <c r="E1887" s="8" t="s">
        <v>108</v>
      </c>
      <c r="F1887" s="8" t="s">
        <v>10175</v>
      </c>
      <c r="G1887" s="8" t="s">
        <v>10175</v>
      </c>
      <c r="H1887" s="7" t="s">
        <v>4357</v>
      </c>
      <c r="I1887" s="7" t="s">
        <v>14</v>
      </c>
      <c r="J1887" s="7" t="s">
        <v>15</v>
      </c>
      <c r="K1887" s="7" t="s">
        <v>35</v>
      </c>
      <c r="L1887" s="7" t="s">
        <v>32</v>
      </c>
      <c r="M1887" s="8" t="s">
        <v>11</v>
      </c>
      <c r="N1887" s="23">
        <v>5</v>
      </c>
      <c r="O1887" s="22">
        <v>6780</v>
      </c>
      <c r="P1887" s="22">
        <v>33900</v>
      </c>
      <c r="Q1887" s="9">
        <f t="shared" ref="Q1887:R1891" si="293">O1887</f>
        <v>6780</v>
      </c>
      <c r="R1887" s="9">
        <f t="shared" si="293"/>
        <v>33900</v>
      </c>
      <c r="S1887" s="10">
        <f>P1887-R1887</f>
        <v>0</v>
      </c>
      <c r="T1887" s="11" t="s">
        <v>5427</v>
      </c>
      <c r="V1887" s="10">
        <f t="shared" si="289"/>
        <v>0</v>
      </c>
      <c r="W1887" s="10" t="e">
        <f>#REF!-V1887</f>
        <v>#REF!</v>
      </c>
    </row>
    <row r="1888" spans="1:23" x14ac:dyDescent="0.25">
      <c r="A1888" s="7">
        <f t="shared" si="290"/>
        <v>1882</v>
      </c>
      <c r="B1888" s="7" t="s">
        <v>5425</v>
      </c>
      <c r="C1888" s="7" t="s">
        <v>5426</v>
      </c>
      <c r="D1888" s="8" t="s">
        <v>68</v>
      </c>
      <c r="E1888" s="8" t="s">
        <v>3737</v>
      </c>
      <c r="F1888" s="8" t="s">
        <v>10175</v>
      </c>
      <c r="G1888" s="8" t="s">
        <v>10175</v>
      </c>
      <c r="H1888" s="7" t="s">
        <v>4357</v>
      </c>
      <c r="I1888" s="7" t="s">
        <v>14</v>
      </c>
      <c r="J1888" s="7" t="s">
        <v>15</v>
      </c>
      <c r="K1888" s="7" t="s">
        <v>35</v>
      </c>
      <c r="L1888" s="7" t="s">
        <v>32</v>
      </c>
      <c r="M1888" s="8" t="s">
        <v>11</v>
      </c>
      <c r="N1888" s="23">
        <v>2</v>
      </c>
      <c r="O1888" s="22">
        <v>6780</v>
      </c>
      <c r="P1888" s="22">
        <v>13560</v>
      </c>
      <c r="Q1888" s="9">
        <f t="shared" si="293"/>
        <v>6780</v>
      </c>
      <c r="R1888" s="9">
        <f t="shared" si="293"/>
        <v>13560</v>
      </c>
      <c r="S1888" s="10">
        <f>P1888-R1888</f>
        <v>0</v>
      </c>
      <c r="T1888" s="11" t="s">
        <v>5428</v>
      </c>
      <c r="V1888" s="10">
        <f t="shared" si="289"/>
        <v>0</v>
      </c>
      <c r="W1888" s="10" t="e">
        <f>#REF!-V1888</f>
        <v>#REF!</v>
      </c>
    </row>
    <row r="1889" spans="1:23" x14ac:dyDescent="0.25">
      <c r="A1889" s="7">
        <f t="shared" si="290"/>
        <v>1883</v>
      </c>
      <c r="B1889" s="7" t="s">
        <v>5425</v>
      </c>
      <c r="C1889" s="7" t="s">
        <v>5426</v>
      </c>
      <c r="D1889" s="8" t="s">
        <v>8</v>
      </c>
      <c r="E1889" s="8" t="s">
        <v>108</v>
      </c>
      <c r="F1889" s="8" t="s">
        <v>10175</v>
      </c>
      <c r="G1889" s="8" t="s">
        <v>10175</v>
      </c>
      <c r="H1889" s="7" t="s">
        <v>4357</v>
      </c>
      <c r="I1889" s="7" t="s">
        <v>14</v>
      </c>
      <c r="J1889" s="7" t="s">
        <v>15</v>
      </c>
      <c r="K1889" s="7" t="s">
        <v>35</v>
      </c>
      <c r="L1889" s="7" t="s">
        <v>110</v>
      </c>
      <c r="M1889" s="8" t="s">
        <v>11</v>
      </c>
      <c r="N1889" s="23">
        <v>3</v>
      </c>
      <c r="O1889" s="22">
        <v>6780</v>
      </c>
      <c r="P1889" s="22">
        <v>20340</v>
      </c>
      <c r="Q1889" s="9">
        <f t="shared" si="293"/>
        <v>6780</v>
      </c>
      <c r="R1889" s="9">
        <f t="shared" si="293"/>
        <v>20340</v>
      </c>
      <c r="S1889" s="10">
        <f>P1889-R1889</f>
        <v>0</v>
      </c>
      <c r="T1889" s="11" t="s">
        <v>5429</v>
      </c>
      <c r="V1889" s="10">
        <f t="shared" si="289"/>
        <v>0</v>
      </c>
      <c r="W1889" s="10" t="e">
        <f>#REF!-V1889</f>
        <v>#REF!</v>
      </c>
    </row>
    <row r="1890" spans="1:23" x14ac:dyDescent="0.25">
      <c r="A1890" s="7">
        <f t="shared" si="290"/>
        <v>1884</v>
      </c>
      <c r="B1890" s="7" t="s">
        <v>5431</v>
      </c>
      <c r="C1890" s="7" t="s">
        <v>5433</v>
      </c>
      <c r="D1890" s="8" t="s">
        <v>8</v>
      </c>
      <c r="E1890" s="8" t="s">
        <v>108</v>
      </c>
      <c r="F1890" s="8" t="s">
        <v>42</v>
      </c>
      <c r="G1890" s="7" t="s">
        <v>109</v>
      </c>
      <c r="H1890" s="7" t="s">
        <v>51</v>
      </c>
      <c r="I1890" s="7" t="s">
        <v>14</v>
      </c>
      <c r="J1890" s="7" t="s">
        <v>15</v>
      </c>
      <c r="K1890" s="7" t="s">
        <v>35</v>
      </c>
      <c r="L1890" s="7" t="s">
        <v>110</v>
      </c>
      <c r="M1890" s="8" t="s">
        <v>11</v>
      </c>
      <c r="N1890" s="23">
        <v>2</v>
      </c>
      <c r="O1890" s="22">
        <v>18923.990000000002</v>
      </c>
      <c r="P1890" s="22">
        <v>37847.980000000003</v>
      </c>
      <c r="Q1890" s="9">
        <f t="shared" si="293"/>
        <v>18923.990000000002</v>
      </c>
      <c r="R1890" s="9">
        <f t="shared" si="293"/>
        <v>37847.980000000003</v>
      </c>
      <c r="S1890" s="10">
        <f>P1890-R1890</f>
        <v>0</v>
      </c>
      <c r="T1890" s="11" t="s">
        <v>5432</v>
      </c>
      <c r="V1890" s="10">
        <f t="shared" si="289"/>
        <v>0</v>
      </c>
      <c r="W1890" s="10" t="e">
        <f>#REF!-V1890</f>
        <v>#REF!</v>
      </c>
    </row>
    <row r="1891" spans="1:23" x14ac:dyDescent="0.25">
      <c r="A1891" s="7">
        <f t="shared" si="290"/>
        <v>1885</v>
      </c>
      <c r="B1891" s="7" t="s">
        <v>5434</v>
      </c>
      <c r="C1891" s="7" t="s">
        <v>5435</v>
      </c>
      <c r="D1891" s="8" t="s">
        <v>8</v>
      </c>
      <c r="E1891" s="8" t="s">
        <v>108</v>
      </c>
      <c r="F1891" s="8" t="s">
        <v>10175</v>
      </c>
      <c r="G1891" s="8" t="s">
        <v>10175</v>
      </c>
      <c r="H1891" s="7" t="s">
        <v>51</v>
      </c>
      <c r="I1891" s="7" t="s">
        <v>14</v>
      </c>
      <c r="J1891" s="7" t="s">
        <v>15</v>
      </c>
      <c r="K1891" s="7" t="s">
        <v>35</v>
      </c>
      <c r="L1891" s="7" t="s">
        <v>32</v>
      </c>
      <c r="M1891" s="8" t="s">
        <v>11</v>
      </c>
      <c r="N1891" s="23">
        <v>2</v>
      </c>
      <c r="O1891" s="22">
        <v>8000</v>
      </c>
      <c r="P1891" s="22">
        <v>16000</v>
      </c>
      <c r="Q1891" s="9">
        <f t="shared" si="293"/>
        <v>8000</v>
      </c>
      <c r="R1891" s="9">
        <f t="shared" si="293"/>
        <v>16000</v>
      </c>
      <c r="S1891" s="10">
        <f>P1891-R1891</f>
        <v>0</v>
      </c>
      <c r="T1891" s="11" t="s">
        <v>5436</v>
      </c>
      <c r="V1891" s="10">
        <f t="shared" si="289"/>
        <v>0</v>
      </c>
      <c r="W1891" s="10" t="e">
        <f>#REF!-V1891</f>
        <v>#REF!</v>
      </c>
    </row>
    <row r="1892" spans="1:23" x14ac:dyDescent="0.25">
      <c r="A1892" s="7">
        <f t="shared" si="290"/>
        <v>1886</v>
      </c>
      <c r="B1892" s="7" t="s">
        <v>5437</v>
      </c>
      <c r="C1892" s="7" t="s">
        <v>5439</v>
      </c>
      <c r="D1892" s="8" t="s">
        <v>8</v>
      </c>
      <c r="E1892" s="8" t="s">
        <v>41</v>
      </c>
      <c r="F1892" s="8" t="s">
        <v>10175</v>
      </c>
      <c r="G1892" s="8" t="s">
        <v>10175</v>
      </c>
      <c r="H1892" s="7" t="s">
        <v>51</v>
      </c>
      <c r="I1892" s="7" t="s">
        <v>14</v>
      </c>
      <c r="J1892" s="7" t="s">
        <v>52</v>
      </c>
      <c r="K1892" s="7" t="s">
        <v>53</v>
      </c>
      <c r="L1892" s="7" t="s">
        <v>32</v>
      </c>
      <c r="M1892" s="8" t="s">
        <v>11</v>
      </c>
      <c r="N1892" s="23">
        <v>1</v>
      </c>
      <c r="O1892" s="22">
        <v>215.34</v>
      </c>
      <c r="P1892" s="22">
        <v>215.34</v>
      </c>
      <c r="Q1892" s="9">
        <f>VLOOKUP(T1892,[1]Sheet1!$R$2:$S$2054,2,0)</f>
        <v>71</v>
      </c>
      <c r="R1892" s="9">
        <f>N1892*Q1892</f>
        <v>71</v>
      </c>
      <c r="S1892" s="10">
        <f>ROUND(P1892-R1892,2)</f>
        <v>144.34</v>
      </c>
      <c r="T1892" s="11" t="s">
        <v>5438</v>
      </c>
      <c r="V1892" s="10">
        <f t="shared" si="289"/>
        <v>144.34</v>
      </c>
      <c r="W1892" s="10" t="e">
        <f>#REF!-V1892</f>
        <v>#REF!</v>
      </c>
    </row>
    <row r="1893" spans="1:23" x14ac:dyDescent="0.25">
      <c r="A1893" s="7">
        <f t="shared" si="290"/>
        <v>1887</v>
      </c>
      <c r="B1893" s="7" t="s">
        <v>5440</v>
      </c>
      <c r="C1893" s="7" t="s">
        <v>5442</v>
      </c>
      <c r="D1893" s="8" t="s">
        <v>8</v>
      </c>
      <c r="E1893" s="8" t="s">
        <v>41</v>
      </c>
      <c r="F1893" s="8" t="s">
        <v>10175</v>
      </c>
      <c r="G1893" s="8" t="s">
        <v>10175</v>
      </c>
      <c r="H1893" s="7" t="s">
        <v>51</v>
      </c>
      <c r="I1893" s="7" t="s">
        <v>14</v>
      </c>
      <c r="J1893" s="7" t="s">
        <v>52</v>
      </c>
      <c r="K1893" s="7" t="s">
        <v>53</v>
      </c>
      <c r="L1893" s="7" t="s">
        <v>32</v>
      </c>
      <c r="M1893" s="8" t="s">
        <v>11</v>
      </c>
      <c r="N1893" s="23">
        <v>5</v>
      </c>
      <c r="O1893" s="22">
        <v>125.32</v>
      </c>
      <c r="P1893" s="22">
        <v>626.61</v>
      </c>
      <c r="Q1893" s="9">
        <f>VLOOKUP(T1893,[1]Sheet1!$R$2:$S$2054,2,0)</f>
        <v>35.6</v>
      </c>
      <c r="R1893" s="9">
        <f>N1893*Q1893</f>
        <v>178</v>
      </c>
      <c r="S1893" s="10">
        <f>ROUND(P1893-R1893,2)</f>
        <v>448.61</v>
      </c>
      <c r="T1893" s="11" t="s">
        <v>5441</v>
      </c>
      <c r="V1893" s="10">
        <f t="shared" si="289"/>
        <v>448.61</v>
      </c>
      <c r="W1893" s="10" t="e">
        <f>#REF!-V1893</f>
        <v>#REF!</v>
      </c>
    </row>
    <row r="1894" spans="1:23" x14ac:dyDescent="0.25">
      <c r="A1894" s="7">
        <f t="shared" si="290"/>
        <v>1888</v>
      </c>
      <c r="B1894" s="7" t="s">
        <v>5443</v>
      </c>
      <c r="C1894" s="7" t="s">
        <v>5445</v>
      </c>
      <c r="D1894" s="8" t="s">
        <v>8</v>
      </c>
      <c r="E1894" s="8" t="s">
        <v>108</v>
      </c>
      <c r="F1894" s="8" t="s">
        <v>42</v>
      </c>
      <c r="G1894" s="7" t="s">
        <v>4355</v>
      </c>
      <c r="H1894" s="7" t="s">
        <v>4357</v>
      </c>
      <c r="I1894" s="7" t="s">
        <v>14</v>
      </c>
      <c r="J1894" s="7" t="s">
        <v>15</v>
      </c>
      <c r="K1894" s="7" t="s">
        <v>35</v>
      </c>
      <c r="L1894" s="7" t="s">
        <v>110</v>
      </c>
      <c r="M1894" s="8" t="s">
        <v>11</v>
      </c>
      <c r="N1894" s="23">
        <v>1</v>
      </c>
      <c r="O1894" s="22">
        <v>664.75</v>
      </c>
      <c r="P1894" s="22">
        <v>664.75</v>
      </c>
      <c r="Q1894" s="9">
        <f t="shared" ref="Q1894:R1901" si="294">O1894</f>
        <v>664.75</v>
      </c>
      <c r="R1894" s="9">
        <f t="shared" si="294"/>
        <v>664.75</v>
      </c>
      <c r="S1894" s="10">
        <f t="shared" ref="S1894:S1901" si="295">P1894-R1894</f>
        <v>0</v>
      </c>
      <c r="T1894" s="11" t="s">
        <v>5444</v>
      </c>
      <c r="V1894" s="10">
        <f t="shared" si="289"/>
        <v>0</v>
      </c>
      <c r="W1894" s="10" t="e">
        <f>#REF!-V1894</f>
        <v>#REF!</v>
      </c>
    </row>
    <row r="1895" spans="1:23" x14ac:dyDescent="0.25">
      <c r="A1895" s="7">
        <f t="shared" si="290"/>
        <v>1889</v>
      </c>
      <c r="B1895" s="7" t="s">
        <v>5443</v>
      </c>
      <c r="C1895" s="7" t="s">
        <v>5445</v>
      </c>
      <c r="D1895" s="8" t="s">
        <v>8</v>
      </c>
      <c r="E1895" s="8" t="s">
        <v>108</v>
      </c>
      <c r="F1895" s="8" t="s">
        <v>42</v>
      </c>
      <c r="G1895" s="7" t="s">
        <v>646</v>
      </c>
      <c r="H1895" s="7" t="s">
        <v>4357</v>
      </c>
      <c r="I1895" s="7" t="s">
        <v>14</v>
      </c>
      <c r="J1895" s="7" t="s">
        <v>15</v>
      </c>
      <c r="K1895" s="7" t="s">
        <v>35</v>
      </c>
      <c r="L1895" s="7" t="s">
        <v>110</v>
      </c>
      <c r="M1895" s="8" t="s">
        <v>11</v>
      </c>
      <c r="N1895" s="23">
        <v>1</v>
      </c>
      <c r="O1895" s="22">
        <v>664.75</v>
      </c>
      <c r="P1895" s="22">
        <v>664.75</v>
      </c>
      <c r="Q1895" s="9">
        <f t="shared" si="294"/>
        <v>664.75</v>
      </c>
      <c r="R1895" s="9">
        <f t="shared" si="294"/>
        <v>664.75</v>
      </c>
      <c r="S1895" s="10">
        <f t="shared" si="295"/>
        <v>0</v>
      </c>
      <c r="T1895" s="11" t="s">
        <v>5446</v>
      </c>
      <c r="V1895" s="10">
        <f t="shared" si="289"/>
        <v>0</v>
      </c>
      <c r="W1895" s="10" t="e">
        <f>#REF!-V1895</f>
        <v>#REF!</v>
      </c>
    </row>
    <row r="1896" spans="1:23" x14ac:dyDescent="0.25">
      <c r="A1896" s="7">
        <f t="shared" si="290"/>
        <v>1890</v>
      </c>
      <c r="B1896" s="7" t="s">
        <v>5447</v>
      </c>
      <c r="C1896" s="7" t="s">
        <v>5449</v>
      </c>
      <c r="D1896" s="8" t="s">
        <v>8</v>
      </c>
      <c r="E1896" s="8" t="s">
        <v>108</v>
      </c>
      <c r="F1896" s="8" t="s">
        <v>42</v>
      </c>
      <c r="G1896" s="7" t="s">
        <v>4355</v>
      </c>
      <c r="H1896" s="7" t="s">
        <v>4357</v>
      </c>
      <c r="I1896" s="7" t="s">
        <v>14</v>
      </c>
      <c r="J1896" s="7" t="s">
        <v>15</v>
      </c>
      <c r="K1896" s="7" t="s">
        <v>35</v>
      </c>
      <c r="L1896" s="7" t="s">
        <v>110</v>
      </c>
      <c r="M1896" s="8" t="s">
        <v>11</v>
      </c>
      <c r="N1896" s="23">
        <v>1</v>
      </c>
      <c r="O1896" s="22">
        <v>625</v>
      </c>
      <c r="P1896" s="22">
        <v>625</v>
      </c>
      <c r="Q1896" s="9">
        <f t="shared" si="294"/>
        <v>625</v>
      </c>
      <c r="R1896" s="9">
        <f t="shared" si="294"/>
        <v>625</v>
      </c>
      <c r="S1896" s="10">
        <f t="shared" si="295"/>
        <v>0</v>
      </c>
      <c r="T1896" s="11" t="s">
        <v>5448</v>
      </c>
      <c r="V1896" s="10">
        <f t="shared" si="289"/>
        <v>0</v>
      </c>
      <c r="W1896" s="10" t="e">
        <f>#REF!-V1896</f>
        <v>#REF!</v>
      </c>
    </row>
    <row r="1897" spans="1:23" x14ac:dyDescent="0.25">
      <c r="A1897" s="7">
        <f t="shared" si="290"/>
        <v>1891</v>
      </c>
      <c r="B1897" s="7" t="s">
        <v>5450</v>
      </c>
      <c r="C1897" s="7" t="s">
        <v>5452</v>
      </c>
      <c r="D1897" s="8" t="s">
        <v>8</v>
      </c>
      <c r="E1897" s="8" t="s">
        <v>108</v>
      </c>
      <c r="F1897" s="8" t="s">
        <v>42</v>
      </c>
      <c r="G1897" s="7" t="s">
        <v>870</v>
      </c>
      <c r="H1897" s="7" t="s">
        <v>1152</v>
      </c>
      <c r="I1897" s="7" t="s">
        <v>14</v>
      </c>
      <c r="J1897" s="7" t="s">
        <v>15</v>
      </c>
      <c r="K1897" s="7" t="s">
        <v>35</v>
      </c>
      <c r="L1897" s="7" t="s">
        <v>110</v>
      </c>
      <c r="M1897" s="8" t="s">
        <v>11</v>
      </c>
      <c r="N1897" s="23">
        <v>40</v>
      </c>
      <c r="O1897" s="22">
        <v>946.76</v>
      </c>
      <c r="P1897" s="22">
        <v>37870.400000000001</v>
      </c>
      <c r="Q1897" s="9">
        <f t="shared" si="294"/>
        <v>946.76</v>
      </c>
      <c r="R1897" s="9">
        <f t="shared" si="294"/>
        <v>37870.400000000001</v>
      </c>
      <c r="S1897" s="10">
        <f t="shared" si="295"/>
        <v>0</v>
      </c>
      <c r="T1897" s="11" t="s">
        <v>5451</v>
      </c>
      <c r="V1897" s="10">
        <f t="shared" si="289"/>
        <v>0</v>
      </c>
      <c r="W1897" s="10" t="e">
        <f>#REF!-V1897</f>
        <v>#REF!</v>
      </c>
    </row>
    <row r="1898" spans="1:23" x14ac:dyDescent="0.25">
      <c r="A1898" s="7">
        <f t="shared" si="290"/>
        <v>1892</v>
      </c>
      <c r="B1898" s="7" t="s">
        <v>5453</v>
      </c>
      <c r="C1898" s="7" t="s">
        <v>5455</v>
      </c>
      <c r="D1898" s="8" t="s">
        <v>8</v>
      </c>
      <c r="E1898" s="8" t="s">
        <v>108</v>
      </c>
      <c r="F1898" s="8" t="s">
        <v>42</v>
      </c>
      <c r="G1898" s="7" t="s">
        <v>159</v>
      </c>
      <c r="H1898" s="7" t="s">
        <v>51</v>
      </c>
      <c r="I1898" s="7" t="s">
        <v>14</v>
      </c>
      <c r="J1898" s="7" t="s">
        <v>15</v>
      </c>
      <c r="K1898" s="7" t="s">
        <v>35</v>
      </c>
      <c r="L1898" s="7" t="s">
        <v>110</v>
      </c>
      <c r="M1898" s="8" t="s">
        <v>11</v>
      </c>
      <c r="N1898" s="23">
        <v>1</v>
      </c>
      <c r="O1898" s="22">
        <v>411999.3</v>
      </c>
      <c r="P1898" s="22">
        <v>411999.3</v>
      </c>
      <c r="Q1898" s="9">
        <f t="shared" si="294"/>
        <v>411999.3</v>
      </c>
      <c r="R1898" s="9">
        <f t="shared" si="294"/>
        <v>411999.3</v>
      </c>
      <c r="S1898" s="10">
        <f t="shared" si="295"/>
        <v>0</v>
      </c>
      <c r="T1898" s="11" t="s">
        <v>5454</v>
      </c>
      <c r="V1898" s="10">
        <f t="shared" si="289"/>
        <v>0</v>
      </c>
      <c r="W1898" s="10" t="e">
        <f>#REF!-V1898</f>
        <v>#REF!</v>
      </c>
    </row>
    <row r="1899" spans="1:23" x14ac:dyDescent="0.25">
      <c r="A1899" s="7">
        <f t="shared" si="290"/>
        <v>1893</v>
      </c>
      <c r="B1899" s="7" t="s">
        <v>5456</v>
      </c>
      <c r="C1899" s="7" t="s">
        <v>5458</v>
      </c>
      <c r="D1899" s="8" t="s">
        <v>8</v>
      </c>
      <c r="E1899" s="8" t="s">
        <v>31</v>
      </c>
      <c r="F1899" s="8" t="s">
        <v>10175</v>
      </c>
      <c r="G1899" s="8" t="s">
        <v>10175</v>
      </c>
      <c r="H1899" s="7" t="s">
        <v>34</v>
      </c>
      <c r="I1899" s="7" t="s">
        <v>284</v>
      </c>
      <c r="J1899" s="7" t="s">
        <v>52</v>
      </c>
      <c r="K1899" s="7" t="s">
        <v>53</v>
      </c>
      <c r="L1899" s="7" t="s">
        <v>32</v>
      </c>
      <c r="M1899" s="8" t="s">
        <v>11</v>
      </c>
      <c r="N1899" s="23">
        <v>2</v>
      </c>
      <c r="O1899" s="22">
        <v>6490.87</v>
      </c>
      <c r="P1899" s="22">
        <v>12981.74</v>
      </c>
      <c r="Q1899" s="9">
        <f t="shared" si="294"/>
        <v>6490.87</v>
      </c>
      <c r="R1899" s="9">
        <f t="shared" si="294"/>
        <v>12981.74</v>
      </c>
      <c r="S1899" s="10">
        <f t="shared" si="295"/>
        <v>0</v>
      </c>
      <c r="T1899" s="11" t="s">
        <v>5457</v>
      </c>
      <c r="V1899" s="10">
        <f t="shared" si="289"/>
        <v>0</v>
      </c>
      <c r="W1899" s="10" t="e">
        <f>#REF!-V1899</f>
        <v>#REF!</v>
      </c>
    </row>
    <row r="1900" spans="1:23" x14ac:dyDescent="0.25">
      <c r="A1900" s="7">
        <f t="shared" si="290"/>
        <v>1894</v>
      </c>
      <c r="B1900" s="7" t="s">
        <v>5459</v>
      </c>
      <c r="C1900" s="7" t="s">
        <v>5461</v>
      </c>
      <c r="D1900" s="8" t="s">
        <v>79</v>
      </c>
      <c r="E1900" s="8" t="s">
        <v>117</v>
      </c>
      <c r="F1900" s="8" t="s">
        <v>10175</v>
      </c>
      <c r="G1900" s="8" t="s">
        <v>10175</v>
      </c>
      <c r="H1900" s="7" t="s">
        <v>1147</v>
      </c>
      <c r="I1900" s="7" t="s">
        <v>14</v>
      </c>
      <c r="J1900" s="7" t="s">
        <v>81</v>
      </c>
      <c r="K1900" s="7" t="s">
        <v>16</v>
      </c>
      <c r="L1900" s="7" t="s">
        <v>32</v>
      </c>
      <c r="M1900" s="8" t="s">
        <v>11</v>
      </c>
      <c r="N1900" s="23">
        <v>3</v>
      </c>
      <c r="O1900" s="22">
        <v>22.38</v>
      </c>
      <c r="P1900" s="22">
        <v>67.14</v>
      </c>
      <c r="Q1900" s="9">
        <f t="shared" si="294"/>
        <v>22.38</v>
      </c>
      <c r="R1900" s="9">
        <f t="shared" si="294"/>
        <v>67.14</v>
      </c>
      <c r="S1900" s="10">
        <f t="shared" si="295"/>
        <v>0</v>
      </c>
      <c r="T1900" s="11" t="s">
        <v>5460</v>
      </c>
      <c r="V1900" s="10">
        <f t="shared" si="289"/>
        <v>0</v>
      </c>
      <c r="W1900" s="10" t="e">
        <f>#REF!-V1900</f>
        <v>#REF!</v>
      </c>
    </row>
    <row r="1901" spans="1:23" x14ac:dyDescent="0.25">
      <c r="A1901" s="7">
        <f t="shared" si="290"/>
        <v>1895</v>
      </c>
      <c r="B1901" s="7" t="s">
        <v>5462</v>
      </c>
      <c r="C1901" s="7" t="s">
        <v>5464</v>
      </c>
      <c r="D1901" s="8" t="s">
        <v>79</v>
      </c>
      <c r="E1901" s="8" t="s">
        <v>117</v>
      </c>
      <c r="F1901" s="8" t="s">
        <v>10175</v>
      </c>
      <c r="G1901" s="8" t="s">
        <v>10175</v>
      </c>
      <c r="H1901" s="7" t="s">
        <v>1147</v>
      </c>
      <c r="I1901" s="7" t="s">
        <v>14</v>
      </c>
      <c r="J1901" s="7" t="s">
        <v>81</v>
      </c>
      <c r="K1901" s="7" t="s">
        <v>16</v>
      </c>
      <c r="L1901" s="7" t="s">
        <v>32</v>
      </c>
      <c r="M1901" s="8" t="s">
        <v>11</v>
      </c>
      <c r="N1901" s="23">
        <v>5</v>
      </c>
      <c r="O1901" s="22">
        <v>29.2</v>
      </c>
      <c r="P1901" s="22">
        <v>146</v>
      </c>
      <c r="Q1901" s="9">
        <f t="shared" si="294"/>
        <v>29.2</v>
      </c>
      <c r="R1901" s="9">
        <f t="shared" si="294"/>
        <v>146</v>
      </c>
      <c r="S1901" s="10">
        <f t="shared" si="295"/>
        <v>0</v>
      </c>
      <c r="T1901" s="11" t="s">
        <v>5463</v>
      </c>
      <c r="V1901" s="10">
        <f t="shared" si="289"/>
        <v>0</v>
      </c>
      <c r="W1901" s="10" t="e">
        <f>#REF!-V1901</f>
        <v>#REF!</v>
      </c>
    </row>
    <row r="1902" spans="1:23" x14ac:dyDescent="0.25">
      <c r="A1902" s="7">
        <f t="shared" si="290"/>
        <v>1896</v>
      </c>
      <c r="B1902" s="7" t="s">
        <v>5465</v>
      </c>
      <c r="C1902" s="7" t="s">
        <v>5467</v>
      </c>
      <c r="D1902" s="8" t="s">
        <v>8</v>
      </c>
      <c r="E1902" s="8" t="s">
        <v>41</v>
      </c>
      <c r="F1902" s="8" t="s">
        <v>10175</v>
      </c>
      <c r="G1902" s="8" t="s">
        <v>10175</v>
      </c>
      <c r="H1902" s="7" t="s">
        <v>3375</v>
      </c>
      <c r="I1902" s="7" t="s">
        <v>14</v>
      </c>
      <c r="J1902" s="7" t="s">
        <v>52</v>
      </c>
      <c r="K1902" s="7" t="s">
        <v>53</v>
      </c>
      <c r="L1902" s="7" t="s">
        <v>32</v>
      </c>
      <c r="M1902" s="8" t="s">
        <v>11</v>
      </c>
      <c r="N1902" s="23">
        <v>5</v>
      </c>
      <c r="O1902" s="22">
        <v>3727.41</v>
      </c>
      <c r="P1902" s="22">
        <v>18637.05</v>
      </c>
      <c r="Q1902" s="9">
        <f>VLOOKUP(T1902,[1]Sheet1!$R$2:$S$2054,2,0)</f>
        <v>557.39</v>
      </c>
      <c r="R1902" s="9">
        <f>N1902*Q1902</f>
        <v>2786.95</v>
      </c>
      <c r="S1902" s="10">
        <f>ROUND(P1902-R1902,2)</f>
        <v>15850.1</v>
      </c>
      <c r="T1902" s="11" t="s">
        <v>5466</v>
      </c>
      <c r="V1902" s="10">
        <f t="shared" si="289"/>
        <v>15850.099999999999</v>
      </c>
      <c r="W1902" s="10" t="e">
        <f>#REF!-V1902</f>
        <v>#REF!</v>
      </c>
    </row>
    <row r="1903" spans="1:23" x14ac:dyDescent="0.25">
      <c r="A1903" s="7">
        <f t="shared" si="290"/>
        <v>1897</v>
      </c>
      <c r="B1903" s="7" t="s">
        <v>5468</v>
      </c>
      <c r="C1903" s="7" t="s">
        <v>5470</v>
      </c>
      <c r="D1903" s="8" t="s">
        <v>8</v>
      </c>
      <c r="E1903" s="8" t="s">
        <v>41</v>
      </c>
      <c r="F1903" s="8" t="s">
        <v>10175</v>
      </c>
      <c r="G1903" s="8" t="s">
        <v>10175</v>
      </c>
      <c r="H1903" s="7" t="s">
        <v>3375</v>
      </c>
      <c r="I1903" s="7" t="s">
        <v>14</v>
      </c>
      <c r="J1903" s="7" t="s">
        <v>52</v>
      </c>
      <c r="K1903" s="7" t="s">
        <v>53</v>
      </c>
      <c r="L1903" s="7" t="s">
        <v>32</v>
      </c>
      <c r="M1903" s="8" t="s">
        <v>11</v>
      </c>
      <c r="N1903" s="23">
        <v>12</v>
      </c>
      <c r="O1903" s="22">
        <v>3770.43</v>
      </c>
      <c r="P1903" s="22">
        <v>45245.120000000003</v>
      </c>
      <c r="Q1903" s="9">
        <f>VLOOKUP(T1903,[1]Sheet1!$R$2:$S$2054,2,0)</f>
        <v>563.83000000000004</v>
      </c>
      <c r="R1903" s="9">
        <f>N1903*Q1903</f>
        <v>6765.9600000000009</v>
      </c>
      <c r="S1903" s="10">
        <f>ROUND(P1903-R1903,2)</f>
        <v>38479.160000000003</v>
      </c>
      <c r="T1903" s="11" t="s">
        <v>5469</v>
      </c>
      <c r="V1903" s="10">
        <f t="shared" si="289"/>
        <v>38479.160000000003</v>
      </c>
      <c r="W1903" s="10" t="e">
        <f>#REF!-V1903</f>
        <v>#REF!</v>
      </c>
    </row>
    <row r="1904" spans="1:23" x14ac:dyDescent="0.25">
      <c r="A1904" s="7">
        <f t="shared" si="290"/>
        <v>1898</v>
      </c>
      <c r="B1904" s="7" t="s">
        <v>5468</v>
      </c>
      <c r="C1904" s="7" t="s">
        <v>5470</v>
      </c>
      <c r="D1904" s="8" t="s">
        <v>8</v>
      </c>
      <c r="E1904" s="8" t="s">
        <v>41</v>
      </c>
      <c r="F1904" s="8" t="s">
        <v>10175</v>
      </c>
      <c r="G1904" s="8" t="s">
        <v>10175</v>
      </c>
      <c r="H1904" s="7" t="s">
        <v>3375</v>
      </c>
      <c r="I1904" s="7" t="s">
        <v>14</v>
      </c>
      <c r="J1904" s="7" t="s">
        <v>52</v>
      </c>
      <c r="K1904" s="7" t="s">
        <v>53</v>
      </c>
      <c r="L1904" s="7" t="s">
        <v>32</v>
      </c>
      <c r="M1904" s="8" t="s">
        <v>11</v>
      </c>
      <c r="N1904" s="23">
        <v>6</v>
      </c>
      <c r="O1904" s="22">
        <v>3770.43</v>
      </c>
      <c r="P1904" s="22">
        <v>22622.560000000001</v>
      </c>
      <c r="Q1904" s="9">
        <f>VLOOKUP(T1904,[1]Sheet1!$R$2:$S$2054,2,0)</f>
        <v>563.83000000000004</v>
      </c>
      <c r="R1904" s="9">
        <f>N1904*Q1904</f>
        <v>3382.9800000000005</v>
      </c>
      <c r="S1904" s="10">
        <f>ROUND(P1904-R1904,2)</f>
        <v>19239.580000000002</v>
      </c>
      <c r="T1904" s="11" t="s">
        <v>5471</v>
      </c>
      <c r="V1904" s="10">
        <f t="shared" si="289"/>
        <v>19239.580000000002</v>
      </c>
      <c r="W1904" s="10" t="e">
        <f>#REF!-V1904</f>
        <v>#REF!</v>
      </c>
    </row>
    <row r="1905" spans="1:23" x14ac:dyDescent="0.25">
      <c r="A1905" s="7">
        <f t="shared" si="290"/>
        <v>1899</v>
      </c>
      <c r="B1905" s="7" t="s">
        <v>5468</v>
      </c>
      <c r="C1905" s="7" t="s">
        <v>5470</v>
      </c>
      <c r="D1905" s="8" t="s">
        <v>8</v>
      </c>
      <c r="E1905" s="8" t="s">
        <v>41</v>
      </c>
      <c r="F1905" s="8" t="s">
        <v>10175</v>
      </c>
      <c r="G1905" s="8" t="s">
        <v>10175</v>
      </c>
      <c r="H1905" s="7" t="s">
        <v>3375</v>
      </c>
      <c r="I1905" s="7" t="s">
        <v>14</v>
      </c>
      <c r="J1905" s="7" t="s">
        <v>52</v>
      </c>
      <c r="K1905" s="7" t="s">
        <v>53</v>
      </c>
      <c r="L1905" s="7" t="s">
        <v>32</v>
      </c>
      <c r="M1905" s="8" t="s">
        <v>11</v>
      </c>
      <c r="N1905" s="23">
        <v>14</v>
      </c>
      <c r="O1905" s="22">
        <v>3770.43</v>
      </c>
      <c r="P1905" s="22">
        <v>52785.98</v>
      </c>
      <c r="Q1905" s="9">
        <f>VLOOKUP(T1905,[1]Sheet1!$R$2:$S$2054,2,0)</f>
        <v>563.83000000000004</v>
      </c>
      <c r="R1905" s="9">
        <f>N1905*Q1905</f>
        <v>7893.6200000000008</v>
      </c>
      <c r="S1905" s="10">
        <f>ROUND(P1905-R1905,2)</f>
        <v>44892.36</v>
      </c>
      <c r="T1905" s="11" t="s">
        <v>5472</v>
      </c>
      <c r="V1905" s="10">
        <f t="shared" si="289"/>
        <v>44892.36</v>
      </c>
      <c r="W1905" s="10" t="e">
        <f>#REF!-V1905</f>
        <v>#REF!</v>
      </c>
    </row>
    <row r="1906" spans="1:23" x14ac:dyDescent="0.25">
      <c r="A1906" s="7">
        <f t="shared" si="290"/>
        <v>1900</v>
      </c>
      <c r="B1906" s="7" t="s">
        <v>5473</v>
      </c>
      <c r="C1906" s="7" t="s">
        <v>5475</v>
      </c>
      <c r="D1906" s="8" t="s">
        <v>8</v>
      </c>
      <c r="E1906" s="8" t="s">
        <v>41</v>
      </c>
      <c r="F1906" s="8" t="s">
        <v>42</v>
      </c>
      <c r="G1906" s="7" t="s">
        <v>47</v>
      </c>
      <c r="H1906" s="7" t="s">
        <v>3375</v>
      </c>
      <c r="I1906" s="7" t="s">
        <v>14</v>
      </c>
      <c r="J1906" s="7" t="s">
        <v>52</v>
      </c>
      <c r="K1906" s="7" t="s">
        <v>53</v>
      </c>
      <c r="L1906" s="7" t="s">
        <v>32</v>
      </c>
      <c r="M1906" s="8" t="s">
        <v>11</v>
      </c>
      <c r="N1906" s="23">
        <v>5</v>
      </c>
      <c r="O1906" s="22">
        <v>329.72</v>
      </c>
      <c r="P1906" s="22">
        <v>1648.6</v>
      </c>
      <c r="Q1906" s="9">
        <f>O1906</f>
        <v>329.72</v>
      </c>
      <c r="R1906" s="9">
        <f>P1906</f>
        <v>1648.6</v>
      </c>
      <c r="S1906" s="10">
        <f>P1906-R1906</f>
        <v>0</v>
      </c>
      <c r="T1906" s="11" t="s">
        <v>5474</v>
      </c>
      <c r="V1906" s="10">
        <f t="shared" si="289"/>
        <v>0</v>
      </c>
      <c r="W1906" s="10" t="e">
        <f>#REF!-V1906</f>
        <v>#REF!</v>
      </c>
    </row>
    <row r="1907" spans="1:23" x14ac:dyDescent="0.25">
      <c r="A1907" s="7">
        <f t="shared" si="290"/>
        <v>1901</v>
      </c>
      <c r="B1907" s="7" t="s">
        <v>5473</v>
      </c>
      <c r="C1907" s="7" t="s">
        <v>5475</v>
      </c>
      <c r="D1907" s="8" t="s">
        <v>8</v>
      </c>
      <c r="E1907" s="8" t="s">
        <v>41</v>
      </c>
      <c r="F1907" s="8" t="s">
        <v>10175</v>
      </c>
      <c r="G1907" s="8" t="s">
        <v>10175</v>
      </c>
      <c r="H1907" s="7" t="s">
        <v>3375</v>
      </c>
      <c r="I1907" s="7" t="s">
        <v>14</v>
      </c>
      <c r="J1907" s="7" t="s">
        <v>52</v>
      </c>
      <c r="K1907" s="7" t="s">
        <v>53</v>
      </c>
      <c r="L1907" s="7" t="s">
        <v>32</v>
      </c>
      <c r="M1907" s="8" t="s">
        <v>11</v>
      </c>
      <c r="N1907" s="23">
        <v>67</v>
      </c>
      <c r="O1907" s="22">
        <v>326.77</v>
      </c>
      <c r="P1907" s="22">
        <v>21893.42</v>
      </c>
      <c r="Q1907" s="9">
        <f>O1907</f>
        <v>326.77</v>
      </c>
      <c r="R1907" s="9">
        <f>P1907</f>
        <v>21893.42</v>
      </c>
      <c r="S1907" s="10">
        <f>P1907-R1907</f>
        <v>0</v>
      </c>
      <c r="T1907" s="11" t="s">
        <v>5476</v>
      </c>
      <c r="V1907" s="10">
        <f t="shared" si="289"/>
        <v>0</v>
      </c>
      <c r="W1907" s="10" t="e">
        <f>#REF!-V1907</f>
        <v>#REF!</v>
      </c>
    </row>
    <row r="1908" spans="1:23" x14ac:dyDescent="0.25">
      <c r="A1908" s="7">
        <f t="shared" si="290"/>
        <v>1902</v>
      </c>
      <c r="B1908" s="7" t="s">
        <v>5477</v>
      </c>
      <c r="C1908" s="7" t="s">
        <v>5478</v>
      </c>
      <c r="D1908" s="8" t="s">
        <v>8</v>
      </c>
      <c r="E1908" s="8" t="s">
        <v>41</v>
      </c>
      <c r="F1908" s="8" t="s">
        <v>10175</v>
      </c>
      <c r="G1908" s="8" t="s">
        <v>10175</v>
      </c>
      <c r="H1908" s="7" t="s">
        <v>5479</v>
      </c>
      <c r="I1908" s="7" t="s">
        <v>14</v>
      </c>
      <c r="J1908" s="7" t="s">
        <v>52</v>
      </c>
      <c r="K1908" s="7" t="s">
        <v>53</v>
      </c>
      <c r="L1908" s="7" t="s">
        <v>32</v>
      </c>
      <c r="M1908" s="8" t="s">
        <v>11</v>
      </c>
      <c r="N1908" s="23">
        <v>13</v>
      </c>
      <c r="O1908" s="22">
        <v>4381.05</v>
      </c>
      <c r="P1908" s="22">
        <v>56953.65</v>
      </c>
      <c r="Q1908" s="9">
        <f>VLOOKUP(T1908,[1]Sheet1!$R$2:$S$2054,2,0)</f>
        <v>655.07000000000005</v>
      </c>
      <c r="R1908" s="9">
        <f>N1908*Q1908</f>
        <v>8515.91</v>
      </c>
      <c r="S1908" s="10">
        <f>ROUND(P1908-R1908,2)</f>
        <v>48437.74</v>
      </c>
      <c r="T1908" s="11" t="s">
        <v>5480</v>
      </c>
      <c r="V1908" s="10">
        <f t="shared" si="289"/>
        <v>48437.740000000005</v>
      </c>
      <c r="W1908" s="10" t="e">
        <f>#REF!-V1908</f>
        <v>#REF!</v>
      </c>
    </row>
    <row r="1909" spans="1:23" x14ac:dyDescent="0.25">
      <c r="A1909" s="7">
        <f t="shared" si="290"/>
        <v>1903</v>
      </c>
      <c r="B1909" s="7" t="s">
        <v>5481</v>
      </c>
      <c r="C1909" s="7" t="s">
        <v>5482</v>
      </c>
      <c r="D1909" s="8" t="s">
        <v>8</v>
      </c>
      <c r="E1909" s="8" t="s">
        <v>41</v>
      </c>
      <c r="F1909" s="8" t="s">
        <v>10175</v>
      </c>
      <c r="G1909" s="8" t="s">
        <v>10175</v>
      </c>
      <c r="H1909" s="7" t="s">
        <v>3375</v>
      </c>
      <c r="I1909" s="7" t="s">
        <v>14</v>
      </c>
      <c r="J1909" s="7" t="s">
        <v>52</v>
      </c>
      <c r="K1909" s="7" t="s">
        <v>53</v>
      </c>
      <c r="L1909" s="7" t="s">
        <v>32</v>
      </c>
      <c r="M1909" s="8" t="s">
        <v>11</v>
      </c>
      <c r="N1909" s="23">
        <v>13</v>
      </c>
      <c r="O1909" s="22">
        <v>4304.21</v>
      </c>
      <c r="P1909" s="22">
        <v>55954.68</v>
      </c>
      <c r="Q1909" s="9">
        <f>VLOOKUP(T1909,[1]Sheet1!$R$2:$S$2054,2,0)</f>
        <v>643.61</v>
      </c>
      <c r="R1909" s="9">
        <f>N1909*Q1909</f>
        <v>8366.93</v>
      </c>
      <c r="S1909" s="10">
        <f>ROUND(P1909-R1909,2)</f>
        <v>47587.75</v>
      </c>
      <c r="T1909" s="11" t="s">
        <v>5483</v>
      </c>
      <c r="V1909" s="10">
        <f t="shared" si="289"/>
        <v>47587.75</v>
      </c>
      <c r="W1909" s="10" t="e">
        <f>#REF!-V1909</f>
        <v>#REF!</v>
      </c>
    </row>
    <row r="1910" spans="1:23" x14ac:dyDescent="0.25">
      <c r="A1910" s="7">
        <f t="shared" si="290"/>
        <v>1904</v>
      </c>
      <c r="B1910" s="7" t="s">
        <v>5484</v>
      </c>
      <c r="C1910" s="7" t="s">
        <v>5485</v>
      </c>
      <c r="D1910" s="8" t="s">
        <v>8</v>
      </c>
      <c r="E1910" s="8" t="s">
        <v>41</v>
      </c>
      <c r="F1910" s="8" t="s">
        <v>10175</v>
      </c>
      <c r="G1910" s="8" t="s">
        <v>10175</v>
      </c>
      <c r="H1910" s="7" t="s">
        <v>5486</v>
      </c>
      <c r="I1910" s="7" t="s">
        <v>14</v>
      </c>
      <c r="J1910" s="7" t="s">
        <v>52</v>
      </c>
      <c r="K1910" s="7" t="s">
        <v>53</v>
      </c>
      <c r="L1910" s="7" t="s">
        <v>32</v>
      </c>
      <c r="M1910" s="8" t="s">
        <v>11</v>
      </c>
      <c r="N1910" s="23">
        <v>16</v>
      </c>
      <c r="O1910" s="22">
        <v>1946.1</v>
      </c>
      <c r="P1910" s="22">
        <v>31137.53</v>
      </c>
      <c r="Q1910" s="9">
        <f>VLOOKUP(T1910,[1]Sheet1!$R$2:$S$2054,2,0)</f>
        <v>291</v>
      </c>
      <c r="R1910" s="9">
        <f>N1910*Q1910</f>
        <v>4656</v>
      </c>
      <c r="S1910" s="10">
        <f>ROUND(P1910-R1910,2)</f>
        <v>26481.53</v>
      </c>
      <c r="T1910" s="11" t="s">
        <v>5487</v>
      </c>
      <c r="V1910" s="10">
        <f t="shared" si="289"/>
        <v>26481.53</v>
      </c>
      <c r="W1910" s="10" t="e">
        <f>#REF!-V1910</f>
        <v>#REF!</v>
      </c>
    </row>
    <row r="1911" spans="1:23" x14ac:dyDescent="0.25">
      <c r="A1911" s="7">
        <f t="shared" si="290"/>
        <v>1905</v>
      </c>
      <c r="B1911" s="7" t="s">
        <v>5484</v>
      </c>
      <c r="C1911" s="7" t="s">
        <v>5485</v>
      </c>
      <c r="D1911" s="8" t="s">
        <v>8</v>
      </c>
      <c r="E1911" s="8" t="s">
        <v>41</v>
      </c>
      <c r="F1911" s="8" t="s">
        <v>10175</v>
      </c>
      <c r="G1911" s="8" t="s">
        <v>10175</v>
      </c>
      <c r="H1911" s="7" t="s">
        <v>5486</v>
      </c>
      <c r="I1911" s="7" t="s">
        <v>14</v>
      </c>
      <c r="J1911" s="7" t="s">
        <v>52</v>
      </c>
      <c r="K1911" s="7" t="s">
        <v>53</v>
      </c>
      <c r="L1911" s="7" t="s">
        <v>32</v>
      </c>
      <c r="M1911" s="8" t="s">
        <v>11</v>
      </c>
      <c r="N1911" s="23">
        <v>60</v>
      </c>
      <c r="O1911" s="22">
        <v>1946.1</v>
      </c>
      <c r="P1911" s="22">
        <v>116765.75</v>
      </c>
      <c r="Q1911" s="9">
        <f>VLOOKUP(T1911,[1]Sheet1!$R$2:$S$2054,2,0)</f>
        <v>291</v>
      </c>
      <c r="R1911" s="9">
        <f>N1911*Q1911</f>
        <v>17460</v>
      </c>
      <c r="S1911" s="10">
        <f>ROUND(P1911-R1911,2)</f>
        <v>99305.75</v>
      </c>
      <c r="T1911" s="11" t="s">
        <v>5488</v>
      </c>
      <c r="V1911" s="10">
        <f t="shared" si="289"/>
        <v>99305.75</v>
      </c>
      <c r="W1911" s="10" t="e">
        <f>#REF!-V1911</f>
        <v>#REF!</v>
      </c>
    </row>
    <row r="1912" spans="1:23" x14ac:dyDescent="0.25">
      <c r="A1912" s="7">
        <f t="shared" si="290"/>
        <v>1906</v>
      </c>
      <c r="B1912" s="7" t="s">
        <v>5489</v>
      </c>
      <c r="C1912" s="7" t="s">
        <v>5491</v>
      </c>
      <c r="D1912" s="8" t="s">
        <v>8</v>
      </c>
      <c r="E1912" s="8" t="s">
        <v>41</v>
      </c>
      <c r="F1912" s="8" t="s">
        <v>42</v>
      </c>
      <c r="G1912" s="7" t="s">
        <v>1014</v>
      </c>
      <c r="H1912" s="7" t="s">
        <v>3375</v>
      </c>
      <c r="I1912" s="7" t="s">
        <v>14</v>
      </c>
      <c r="J1912" s="7" t="s">
        <v>15</v>
      </c>
      <c r="K1912" s="7" t="s">
        <v>35</v>
      </c>
      <c r="L1912" s="7" t="s">
        <v>32</v>
      </c>
      <c r="M1912" s="8" t="s">
        <v>11</v>
      </c>
      <c r="N1912" s="23">
        <v>460</v>
      </c>
      <c r="O1912" s="22">
        <v>126.13</v>
      </c>
      <c r="P1912" s="22">
        <v>58019.61</v>
      </c>
      <c r="Q1912" s="9">
        <f>O1912</f>
        <v>126.13</v>
      </c>
      <c r="R1912" s="9">
        <f>P1912</f>
        <v>58019.61</v>
      </c>
      <c r="S1912" s="10">
        <f>P1912-R1912</f>
        <v>0</v>
      </c>
      <c r="T1912" s="11" t="s">
        <v>5490</v>
      </c>
      <c r="V1912" s="10">
        <f t="shared" si="289"/>
        <v>0</v>
      </c>
      <c r="W1912" s="10" t="e">
        <f>#REF!-V1912</f>
        <v>#REF!</v>
      </c>
    </row>
    <row r="1913" spans="1:23" x14ac:dyDescent="0.25">
      <c r="A1913" s="7">
        <f t="shared" si="290"/>
        <v>1907</v>
      </c>
      <c r="B1913" s="7" t="s">
        <v>5489</v>
      </c>
      <c r="C1913" s="7" t="s">
        <v>5491</v>
      </c>
      <c r="D1913" s="8" t="s">
        <v>8</v>
      </c>
      <c r="E1913" s="8" t="s">
        <v>41</v>
      </c>
      <c r="F1913" s="8" t="s">
        <v>10175</v>
      </c>
      <c r="G1913" s="8" t="s">
        <v>10175</v>
      </c>
      <c r="H1913" s="7" t="s">
        <v>3375</v>
      </c>
      <c r="I1913" s="7" t="s">
        <v>14</v>
      </c>
      <c r="J1913" s="7" t="s">
        <v>15</v>
      </c>
      <c r="K1913" s="7" t="s">
        <v>35</v>
      </c>
      <c r="L1913" s="7" t="s">
        <v>32</v>
      </c>
      <c r="M1913" s="8" t="s">
        <v>11</v>
      </c>
      <c r="N1913" s="23">
        <v>43</v>
      </c>
      <c r="O1913" s="22">
        <v>125</v>
      </c>
      <c r="P1913" s="22">
        <v>5375</v>
      </c>
      <c r="Q1913" s="9">
        <f>VLOOKUP(T1913,[1]Sheet1!$R$2:$S$2054,2,0)</f>
        <v>97.7</v>
      </c>
      <c r="R1913" s="9">
        <f>N1913*Q1913</f>
        <v>4201.1000000000004</v>
      </c>
      <c r="S1913" s="10">
        <f>ROUND(P1913-R1913,2)</f>
        <v>1173.9000000000001</v>
      </c>
      <c r="T1913" s="11" t="s">
        <v>5492</v>
      </c>
      <c r="V1913" s="10">
        <f t="shared" si="289"/>
        <v>1173.8999999999996</v>
      </c>
      <c r="W1913" s="10" t="e">
        <f>#REF!-V1913</f>
        <v>#REF!</v>
      </c>
    </row>
    <row r="1914" spans="1:23" x14ac:dyDescent="0.25">
      <c r="A1914" s="7">
        <f t="shared" si="290"/>
        <v>1908</v>
      </c>
      <c r="B1914" s="7" t="s">
        <v>5493</v>
      </c>
      <c r="C1914" s="7" t="s">
        <v>5494</v>
      </c>
      <c r="D1914" s="8" t="s">
        <v>8</v>
      </c>
      <c r="E1914" s="8" t="s">
        <v>41</v>
      </c>
      <c r="F1914" s="8" t="s">
        <v>10175</v>
      </c>
      <c r="G1914" s="8" t="s">
        <v>10175</v>
      </c>
      <c r="H1914" s="7" t="s">
        <v>3375</v>
      </c>
      <c r="I1914" s="7" t="s">
        <v>14</v>
      </c>
      <c r="J1914" s="7" t="s">
        <v>52</v>
      </c>
      <c r="K1914" s="7" t="s">
        <v>53</v>
      </c>
      <c r="L1914" s="7" t="s">
        <v>32</v>
      </c>
      <c r="M1914" s="8" t="s">
        <v>11</v>
      </c>
      <c r="N1914" s="23">
        <v>13</v>
      </c>
      <c r="O1914" s="22">
        <v>125.14</v>
      </c>
      <c r="P1914" s="22">
        <v>1626.82</v>
      </c>
      <c r="Q1914" s="9">
        <f>VLOOKUP(T1914,[1]Sheet1!$R$2:$S$2054,2,0)</f>
        <v>18.690000000000001</v>
      </c>
      <c r="R1914" s="9">
        <f>N1914*Q1914</f>
        <v>242.97000000000003</v>
      </c>
      <c r="S1914" s="10">
        <f>ROUND(P1914-R1914,2)</f>
        <v>1383.85</v>
      </c>
      <c r="T1914" s="11" t="s">
        <v>5495</v>
      </c>
      <c r="V1914" s="10">
        <f t="shared" si="289"/>
        <v>1383.85</v>
      </c>
      <c r="W1914" s="10" t="e">
        <f>#REF!-V1914</f>
        <v>#REF!</v>
      </c>
    </row>
    <row r="1915" spans="1:23" x14ac:dyDescent="0.25">
      <c r="A1915" s="7">
        <f t="shared" si="290"/>
        <v>1909</v>
      </c>
      <c r="B1915" s="7" t="s">
        <v>5496</v>
      </c>
      <c r="C1915" s="7" t="s">
        <v>5497</v>
      </c>
      <c r="D1915" s="8" t="s">
        <v>8</v>
      </c>
      <c r="E1915" s="8" t="s">
        <v>41</v>
      </c>
      <c r="F1915" s="8" t="s">
        <v>10175</v>
      </c>
      <c r="G1915" s="8" t="s">
        <v>10175</v>
      </c>
      <c r="H1915" s="7" t="s">
        <v>3375</v>
      </c>
      <c r="I1915" s="7" t="s">
        <v>14</v>
      </c>
      <c r="J1915" s="7" t="s">
        <v>52</v>
      </c>
      <c r="K1915" s="7" t="s">
        <v>53</v>
      </c>
      <c r="L1915" s="7" t="s">
        <v>32</v>
      </c>
      <c r="M1915" s="8" t="s">
        <v>11</v>
      </c>
      <c r="N1915" s="23">
        <v>1</v>
      </c>
      <c r="O1915" s="22">
        <v>5343.43</v>
      </c>
      <c r="P1915" s="22">
        <v>5343.43</v>
      </c>
      <c r="Q1915" s="9">
        <f>VLOOKUP(T1915,[1]Sheet1!$R$2:$S$2054,2,0)</f>
        <v>705</v>
      </c>
      <c r="R1915" s="9">
        <f>N1915*Q1915</f>
        <v>705</v>
      </c>
      <c r="S1915" s="10">
        <f>ROUND(P1915-R1915,2)</f>
        <v>4638.43</v>
      </c>
      <c r="T1915" s="11" t="s">
        <v>5498</v>
      </c>
      <c r="V1915" s="10">
        <f t="shared" si="289"/>
        <v>4638.43</v>
      </c>
      <c r="W1915" s="10" t="e">
        <f>#REF!-V1915</f>
        <v>#REF!</v>
      </c>
    </row>
    <row r="1916" spans="1:23" x14ac:dyDescent="0.25">
      <c r="A1916" s="7">
        <f t="shared" si="290"/>
        <v>1910</v>
      </c>
      <c r="B1916" s="7" t="s">
        <v>5499</v>
      </c>
      <c r="C1916" s="7" t="s">
        <v>5500</v>
      </c>
      <c r="D1916" s="8" t="s">
        <v>8</v>
      </c>
      <c r="E1916" s="8" t="s">
        <v>41</v>
      </c>
      <c r="F1916" s="8" t="s">
        <v>10175</v>
      </c>
      <c r="G1916" s="8" t="s">
        <v>10175</v>
      </c>
      <c r="H1916" s="7" t="s">
        <v>3375</v>
      </c>
      <c r="I1916" s="7" t="s">
        <v>14</v>
      </c>
      <c r="J1916" s="7" t="s">
        <v>52</v>
      </c>
      <c r="K1916" s="7" t="s">
        <v>53</v>
      </c>
      <c r="L1916" s="7" t="s">
        <v>32</v>
      </c>
      <c r="M1916" s="8" t="s">
        <v>11</v>
      </c>
      <c r="N1916" s="23">
        <v>4</v>
      </c>
      <c r="O1916" s="22">
        <v>4798.53</v>
      </c>
      <c r="P1916" s="22">
        <v>19194.12</v>
      </c>
      <c r="Q1916" s="9">
        <f>VLOOKUP(T1916,[1]Sheet1!$R$2:$S$2054,2,0)</f>
        <v>633.33000000000004</v>
      </c>
      <c r="R1916" s="9">
        <f>N1916*Q1916</f>
        <v>2533.3200000000002</v>
      </c>
      <c r="S1916" s="10">
        <f>ROUND(P1916-R1916,2)</f>
        <v>16660.8</v>
      </c>
      <c r="T1916" s="11" t="s">
        <v>5501</v>
      </c>
      <c r="V1916" s="10">
        <f t="shared" si="289"/>
        <v>16660.8</v>
      </c>
      <c r="W1916" s="10" t="e">
        <f>#REF!-V1916</f>
        <v>#REF!</v>
      </c>
    </row>
    <row r="1917" spans="1:23" x14ac:dyDescent="0.25">
      <c r="A1917" s="7">
        <f t="shared" si="290"/>
        <v>1911</v>
      </c>
      <c r="B1917" s="7" t="s">
        <v>5499</v>
      </c>
      <c r="C1917" s="7" t="s">
        <v>5500</v>
      </c>
      <c r="D1917" s="8" t="s">
        <v>8</v>
      </c>
      <c r="E1917" s="8" t="s">
        <v>41</v>
      </c>
      <c r="F1917" s="8" t="s">
        <v>10175</v>
      </c>
      <c r="G1917" s="8" t="s">
        <v>10175</v>
      </c>
      <c r="H1917" s="7" t="s">
        <v>3375</v>
      </c>
      <c r="I1917" s="7" t="s">
        <v>14</v>
      </c>
      <c r="J1917" s="7" t="s">
        <v>52</v>
      </c>
      <c r="K1917" s="7" t="s">
        <v>53</v>
      </c>
      <c r="L1917" s="7" t="s">
        <v>32</v>
      </c>
      <c r="M1917" s="8" t="s">
        <v>11</v>
      </c>
      <c r="N1917" s="23">
        <v>3</v>
      </c>
      <c r="O1917" s="22">
        <v>4798.53</v>
      </c>
      <c r="P1917" s="22">
        <v>14395.59</v>
      </c>
      <c r="Q1917" s="9">
        <f>VLOOKUP(T1917,[1]Sheet1!$R$2:$S$2054,2,0)</f>
        <v>633.33000000000004</v>
      </c>
      <c r="R1917" s="9">
        <f>N1917*Q1917</f>
        <v>1899.9900000000002</v>
      </c>
      <c r="S1917" s="10">
        <f>ROUND(P1917-R1917,2)</f>
        <v>12495.6</v>
      </c>
      <c r="T1917" s="11" t="s">
        <v>5502</v>
      </c>
      <c r="V1917" s="10">
        <f t="shared" si="289"/>
        <v>12495.6</v>
      </c>
      <c r="W1917" s="10" t="e">
        <f>#REF!-V1917</f>
        <v>#REF!</v>
      </c>
    </row>
    <row r="1918" spans="1:23" x14ac:dyDescent="0.25">
      <c r="A1918" s="7">
        <f t="shared" si="290"/>
        <v>1912</v>
      </c>
      <c r="B1918" s="7" t="s">
        <v>5503</v>
      </c>
      <c r="C1918" s="7" t="s">
        <v>5505</v>
      </c>
      <c r="D1918" s="8" t="s">
        <v>8</v>
      </c>
      <c r="E1918" s="8" t="s">
        <v>41</v>
      </c>
      <c r="F1918" s="8" t="s">
        <v>42</v>
      </c>
      <c r="G1918" s="7" t="s">
        <v>4326</v>
      </c>
      <c r="H1918" s="7" t="s">
        <v>3375</v>
      </c>
      <c r="I1918" s="7" t="s">
        <v>14</v>
      </c>
      <c r="J1918" s="7" t="s">
        <v>15</v>
      </c>
      <c r="K1918" s="7" t="s">
        <v>35</v>
      </c>
      <c r="L1918" s="7" t="s">
        <v>32</v>
      </c>
      <c r="M1918" s="8" t="s">
        <v>11</v>
      </c>
      <c r="N1918" s="23">
        <v>61</v>
      </c>
      <c r="O1918" s="22">
        <v>68.83</v>
      </c>
      <c r="P1918" s="22">
        <v>4198.8900000000003</v>
      </c>
      <c r="Q1918" s="9">
        <f>O1918</f>
        <v>68.83</v>
      </c>
      <c r="R1918" s="9">
        <f>P1918</f>
        <v>4198.8900000000003</v>
      </c>
      <c r="S1918" s="10">
        <f>P1918-R1918</f>
        <v>0</v>
      </c>
      <c r="T1918" s="11" t="s">
        <v>5504</v>
      </c>
      <c r="V1918" s="10">
        <f t="shared" si="289"/>
        <v>0</v>
      </c>
      <c r="W1918" s="10" t="e">
        <f>#REF!-V1918</f>
        <v>#REF!</v>
      </c>
    </row>
    <row r="1919" spans="1:23" x14ac:dyDescent="0.25">
      <c r="A1919" s="7">
        <f t="shared" si="290"/>
        <v>1913</v>
      </c>
      <c r="B1919" s="7" t="s">
        <v>5506</v>
      </c>
      <c r="C1919" s="7" t="s">
        <v>5507</v>
      </c>
      <c r="D1919" s="8" t="s">
        <v>8</v>
      </c>
      <c r="E1919" s="8" t="s">
        <v>41</v>
      </c>
      <c r="F1919" s="8" t="s">
        <v>10175</v>
      </c>
      <c r="G1919" s="8" t="s">
        <v>10175</v>
      </c>
      <c r="H1919" s="7" t="s">
        <v>5508</v>
      </c>
      <c r="I1919" s="7" t="s">
        <v>14</v>
      </c>
      <c r="J1919" s="7" t="s">
        <v>52</v>
      </c>
      <c r="K1919" s="7" t="s">
        <v>53</v>
      </c>
      <c r="L1919" s="7" t="s">
        <v>32</v>
      </c>
      <c r="M1919" s="8" t="s">
        <v>11</v>
      </c>
      <c r="N1919" s="23">
        <v>3</v>
      </c>
      <c r="O1919" s="22">
        <v>63.77</v>
      </c>
      <c r="P1919" s="22">
        <v>191.31</v>
      </c>
      <c r="Q1919" s="9">
        <f>VLOOKUP(T1919,[1]Sheet1!$R$2:$S$2054,2,0)</f>
        <v>10.33</v>
      </c>
      <c r="R1919" s="9">
        <f t="shared" ref="R1919:R1926" si="296">N1919*Q1919</f>
        <v>30.990000000000002</v>
      </c>
      <c r="S1919" s="10">
        <f t="shared" ref="S1919:S1926" si="297">ROUND(P1919-R1919,2)</f>
        <v>160.32</v>
      </c>
      <c r="T1919" s="11" t="s">
        <v>5509</v>
      </c>
      <c r="V1919" s="10">
        <f t="shared" si="289"/>
        <v>160.32</v>
      </c>
      <c r="W1919" s="10" t="e">
        <f>#REF!-V1919</f>
        <v>#REF!</v>
      </c>
    </row>
    <row r="1920" spans="1:23" x14ac:dyDescent="0.25">
      <c r="A1920" s="7">
        <f t="shared" si="290"/>
        <v>1914</v>
      </c>
      <c r="B1920" s="7" t="s">
        <v>5506</v>
      </c>
      <c r="C1920" s="7" t="s">
        <v>5507</v>
      </c>
      <c r="D1920" s="8" t="s">
        <v>8</v>
      </c>
      <c r="E1920" s="8" t="s">
        <v>41</v>
      </c>
      <c r="F1920" s="8" t="s">
        <v>10175</v>
      </c>
      <c r="G1920" s="8" t="s">
        <v>10175</v>
      </c>
      <c r="H1920" s="7" t="s">
        <v>2861</v>
      </c>
      <c r="I1920" s="7" t="s">
        <v>14</v>
      </c>
      <c r="J1920" s="7" t="s">
        <v>52</v>
      </c>
      <c r="K1920" s="7" t="s">
        <v>53</v>
      </c>
      <c r="L1920" s="7" t="s">
        <v>32</v>
      </c>
      <c r="M1920" s="8" t="s">
        <v>11</v>
      </c>
      <c r="N1920" s="23">
        <v>1</v>
      </c>
      <c r="O1920" s="22">
        <v>63.77</v>
      </c>
      <c r="P1920" s="22">
        <v>63.77</v>
      </c>
      <c r="Q1920" s="9">
        <f>VLOOKUP(T1920,[1]Sheet1!$R$2:$S$2054,2,0)</f>
        <v>10.33</v>
      </c>
      <c r="R1920" s="9">
        <f t="shared" si="296"/>
        <v>10.33</v>
      </c>
      <c r="S1920" s="10">
        <f t="shared" si="297"/>
        <v>53.44</v>
      </c>
      <c r="T1920" s="11" t="s">
        <v>5510</v>
      </c>
      <c r="V1920" s="10">
        <f t="shared" si="289"/>
        <v>53.440000000000005</v>
      </c>
      <c r="W1920" s="10" t="e">
        <f>#REF!-V1920</f>
        <v>#REF!</v>
      </c>
    </row>
    <row r="1921" spans="1:23" x14ac:dyDescent="0.25">
      <c r="A1921" s="7">
        <f t="shared" si="290"/>
        <v>1915</v>
      </c>
      <c r="B1921" s="7" t="s">
        <v>5506</v>
      </c>
      <c r="C1921" s="7" t="s">
        <v>5507</v>
      </c>
      <c r="D1921" s="8" t="s">
        <v>8</v>
      </c>
      <c r="E1921" s="8" t="s">
        <v>41</v>
      </c>
      <c r="F1921" s="8" t="s">
        <v>10175</v>
      </c>
      <c r="G1921" s="8" t="s">
        <v>10175</v>
      </c>
      <c r="H1921" s="7" t="s">
        <v>2861</v>
      </c>
      <c r="I1921" s="7" t="s">
        <v>14</v>
      </c>
      <c r="J1921" s="7" t="s">
        <v>52</v>
      </c>
      <c r="K1921" s="7" t="s">
        <v>53</v>
      </c>
      <c r="L1921" s="7" t="s">
        <v>32</v>
      </c>
      <c r="M1921" s="8" t="s">
        <v>11</v>
      </c>
      <c r="N1921" s="23">
        <v>1</v>
      </c>
      <c r="O1921" s="22">
        <v>63.77</v>
      </c>
      <c r="P1921" s="22">
        <v>63.77</v>
      </c>
      <c r="Q1921" s="9">
        <f>VLOOKUP(T1921,[1]Sheet1!$R$2:$S$2054,2,0)</f>
        <v>10.33</v>
      </c>
      <c r="R1921" s="9">
        <f t="shared" si="296"/>
        <v>10.33</v>
      </c>
      <c r="S1921" s="10">
        <f t="shared" si="297"/>
        <v>53.44</v>
      </c>
      <c r="T1921" s="11" t="s">
        <v>5511</v>
      </c>
      <c r="V1921" s="10">
        <f t="shared" si="289"/>
        <v>53.440000000000005</v>
      </c>
      <c r="W1921" s="10" t="e">
        <f>#REF!-V1921</f>
        <v>#REF!</v>
      </c>
    </row>
    <row r="1922" spans="1:23" x14ac:dyDescent="0.25">
      <c r="A1922" s="7">
        <f t="shared" si="290"/>
        <v>1916</v>
      </c>
      <c r="B1922" s="7" t="s">
        <v>5506</v>
      </c>
      <c r="C1922" s="7" t="s">
        <v>5507</v>
      </c>
      <c r="D1922" s="8" t="s">
        <v>8</v>
      </c>
      <c r="E1922" s="8" t="s">
        <v>41</v>
      </c>
      <c r="F1922" s="8" t="s">
        <v>10175</v>
      </c>
      <c r="G1922" s="8" t="s">
        <v>10175</v>
      </c>
      <c r="H1922" s="7" t="s">
        <v>2861</v>
      </c>
      <c r="I1922" s="7" t="s">
        <v>14</v>
      </c>
      <c r="J1922" s="7" t="s">
        <v>52</v>
      </c>
      <c r="K1922" s="7" t="s">
        <v>53</v>
      </c>
      <c r="L1922" s="7" t="s">
        <v>32</v>
      </c>
      <c r="M1922" s="8" t="s">
        <v>11</v>
      </c>
      <c r="N1922" s="23">
        <v>1</v>
      </c>
      <c r="O1922" s="22">
        <v>63.77</v>
      </c>
      <c r="P1922" s="22">
        <v>63.77</v>
      </c>
      <c r="Q1922" s="9">
        <f>VLOOKUP(T1922,[1]Sheet1!$R$2:$S$2054,2,0)</f>
        <v>10.33</v>
      </c>
      <c r="R1922" s="9">
        <f t="shared" si="296"/>
        <v>10.33</v>
      </c>
      <c r="S1922" s="10">
        <f t="shared" si="297"/>
        <v>53.44</v>
      </c>
      <c r="T1922" s="11" t="s">
        <v>5512</v>
      </c>
      <c r="V1922" s="10">
        <f t="shared" si="289"/>
        <v>53.440000000000005</v>
      </c>
      <c r="W1922" s="10" t="e">
        <f>#REF!-V1922</f>
        <v>#REF!</v>
      </c>
    </row>
    <row r="1923" spans="1:23" x14ac:dyDescent="0.25">
      <c r="A1923" s="7">
        <f t="shared" si="290"/>
        <v>1917</v>
      </c>
      <c r="B1923" s="7" t="s">
        <v>5506</v>
      </c>
      <c r="C1923" s="7" t="s">
        <v>5507</v>
      </c>
      <c r="D1923" s="8" t="s">
        <v>8</v>
      </c>
      <c r="E1923" s="8" t="s">
        <v>41</v>
      </c>
      <c r="F1923" s="8" t="s">
        <v>10175</v>
      </c>
      <c r="G1923" s="8" t="s">
        <v>10175</v>
      </c>
      <c r="H1923" s="7" t="s">
        <v>2861</v>
      </c>
      <c r="I1923" s="7" t="s">
        <v>14</v>
      </c>
      <c r="J1923" s="7" t="s">
        <v>52</v>
      </c>
      <c r="K1923" s="7" t="s">
        <v>53</v>
      </c>
      <c r="L1923" s="7" t="s">
        <v>32</v>
      </c>
      <c r="M1923" s="8" t="s">
        <v>11</v>
      </c>
      <c r="N1923" s="23">
        <v>1</v>
      </c>
      <c r="O1923" s="22">
        <v>63.77</v>
      </c>
      <c r="P1923" s="22">
        <v>63.77</v>
      </c>
      <c r="Q1923" s="9">
        <f>VLOOKUP(T1923,[1]Sheet1!$R$2:$S$2054,2,0)</f>
        <v>10.33</v>
      </c>
      <c r="R1923" s="9">
        <f t="shared" si="296"/>
        <v>10.33</v>
      </c>
      <c r="S1923" s="10">
        <f t="shared" si="297"/>
        <v>53.44</v>
      </c>
      <c r="T1923" s="11" t="s">
        <v>5513</v>
      </c>
      <c r="V1923" s="10">
        <f t="shared" si="289"/>
        <v>53.440000000000005</v>
      </c>
      <c r="W1923" s="10" t="e">
        <f>#REF!-V1923</f>
        <v>#REF!</v>
      </c>
    </row>
    <row r="1924" spans="1:23" x14ac:dyDescent="0.25">
      <c r="A1924" s="7">
        <f t="shared" si="290"/>
        <v>1918</v>
      </c>
      <c r="B1924" s="7" t="s">
        <v>5506</v>
      </c>
      <c r="C1924" s="7" t="s">
        <v>5507</v>
      </c>
      <c r="D1924" s="8" t="s">
        <v>8</v>
      </c>
      <c r="E1924" s="8" t="s">
        <v>41</v>
      </c>
      <c r="F1924" s="8" t="s">
        <v>10175</v>
      </c>
      <c r="G1924" s="8" t="s">
        <v>10175</v>
      </c>
      <c r="H1924" s="7" t="s">
        <v>2861</v>
      </c>
      <c r="I1924" s="7" t="s">
        <v>14</v>
      </c>
      <c r="J1924" s="7" t="s">
        <v>52</v>
      </c>
      <c r="K1924" s="7" t="s">
        <v>53</v>
      </c>
      <c r="L1924" s="7" t="s">
        <v>32</v>
      </c>
      <c r="M1924" s="8" t="s">
        <v>11</v>
      </c>
      <c r="N1924" s="23">
        <v>1</v>
      </c>
      <c r="O1924" s="22">
        <v>63.77</v>
      </c>
      <c r="P1924" s="22">
        <v>63.77</v>
      </c>
      <c r="Q1924" s="9">
        <f>VLOOKUP(T1924,[1]Sheet1!$R$2:$S$2054,2,0)</f>
        <v>10.33</v>
      </c>
      <c r="R1924" s="9">
        <f t="shared" si="296"/>
        <v>10.33</v>
      </c>
      <c r="S1924" s="10">
        <f t="shared" si="297"/>
        <v>53.44</v>
      </c>
      <c r="T1924" s="11" t="s">
        <v>5514</v>
      </c>
      <c r="V1924" s="10">
        <f t="shared" si="289"/>
        <v>53.440000000000005</v>
      </c>
      <c r="W1924" s="10" t="e">
        <f>#REF!-V1924</f>
        <v>#REF!</v>
      </c>
    </row>
    <row r="1925" spans="1:23" x14ac:dyDescent="0.25">
      <c r="A1925" s="7">
        <f t="shared" si="290"/>
        <v>1919</v>
      </c>
      <c r="B1925" s="7" t="s">
        <v>5506</v>
      </c>
      <c r="C1925" s="7" t="s">
        <v>5507</v>
      </c>
      <c r="D1925" s="8" t="s">
        <v>8</v>
      </c>
      <c r="E1925" s="8" t="s">
        <v>41</v>
      </c>
      <c r="F1925" s="8" t="s">
        <v>10175</v>
      </c>
      <c r="G1925" s="8" t="s">
        <v>10175</v>
      </c>
      <c r="H1925" s="7" t="s">
        <v>2861</v>
      </c>
      <c r="I1925" s="7" t="s">
        <v>14</v>
      </c>
      <c r="J1925" s="7" t="s">
        <v>52</v>
      </c>
      <c r="K1925" s="7" t="s">
        <v>53</v>
      </c>
      <c r="L1925" s="7" t="s">
        <v>32</v>
      </c>
      <c r="M1925" s="8" t="s">
        <v>11</v>
      </c>
      <c r="N1925" s="23">
        <v>18</v>
      </c>
      <c r="O1925" s="22">
        <v>74.790000000000006</v>
      </c>
      <c r="P1925" s="22">
        <v>1346.22</v>
      </c>
      <c r="Q1925" s="9">
        <f>VLOOKUP(T1925,[1]Sheet1!$R$2:$S$2054,2,0)</f>
        <v>10.33</v>
      </c>
      <c r="R1925" s="9">
        <f t="shared" si="296"/>
        <v>185.94</v>
      </c>
      <c r="S1925" s="10">
        <f t="shared" si="297"/>
        <v>1160.28</v>
      </c>
      <c r="T1925" s="11" t="s">
        <v>5515</v>
      </c>
      <c r="V1925" s="10">
        <f t="shared" si="289"/>
        <v>1160.28</v>
      </c>
      <c r="W1925" s="10" t="e">
        <f>#REF!-V1925</f>
        <v>#REF!</v>
      </c>
    </row>
    <row r="1926" spans="1:23" x14ac:dyDescent="0.25">
      <c r="A1926" s="7">
        <f t="shared" si="290"/>
        <v>1920</v>
      </c>
      <c r="B1926" s="7" t="s">
        <v>5516</v>
      </c>
      <c r="C1926" s="7" t="s">
        <v>5518</v>
      </c>
      <c r="D1926" s="8" t="s">
        <v>54</v>
      </c>
      <c r="E1926" s="8" t="s">
        <v>37</v>
      </c>
      <c r="F1926" s="8" t="s">
        <v>10175</v>
      </c>
      <c r="G1926" s="8" t="s">
        <v>10175</v>
      </c>
      <c r="H1926" s="7" t="s">
        <v>83</v>
      </c>
      <c r="I1926" s="7" t="s">
        <v>14</v>
      </c>
      <c r="J1926" s="7" t="s">
        <v>15</v>
      </c>
      <c r="K1926" s="7" t="s">
        <v>16</v>
      </c>
      <c r="L1926" s="7" t="s">
        <v>32</v>
      </c>
      <c r="M1926" s="8" t="s">
        <v>11</v>
      </c>
      <c r="N1926" s="23">
        <v>10</v>
      </c>
      <c r="O1926" s="22">
        <v>4020</v>
      </c>
      <c r="P1926" s="22">
        <v>40200</v>
      </c>
      <c r="Q1926" s="9">
        <f>VLOOKUP(T1926,[1]Sheet1!$R$2:$S$2054,2,0)</f>
        <v>2184.59</v>
      </c>
      <c r="R1926" s="9">
        <f t="shared" si="296"/>
        <v>21845.9</v>
      </c>
      <c r="S1926" s="10">
        <f t="shared" si="297"/>
        <v>18354.099999999999</v>
      </c>
      <c r="T1926" s="11" t="s">
        <v>5517</v>
      </c>
      <c r="V1926" s="10">
        <f t="shared" si="289"/>
        <v>18354.099999999999</v>
      </c>
      <c r="W1926" s="10" t="e">
        <f>#REF!-V1926</f>
        <v>#REF!</v>
      </c>
    </row>
    <row r="1927" spans="1:23" x14ac:dyDescent="0.25">
      <c r="A1927" s="7">
        <f t="shared" si="290"/>
        <v>1921</v>
      </c>
      <c r="B1927" s="7" t="s">
        <v>5519</v>
      </c>
      <c r="C1927" s="7" t="s">
        <v>5521</v>
      </c>
      <c r="D1927" s="8" t="s">
        <v>54</v>
      </c>
      <c r="E1927" s="8" t="s">
        <v>37</v>
      </c>
      <c r="F1927" s="8" t="s">
        <v>10175</v>
      </c>
      <c r="G1927" s="8" t="s">
        <v>10175</v>
      </c>
      <c r="H1927" s="7" t="s">
        <v>83</v>
      </c>
      <c r="I1927" s="7" t="s">
        <v>14</v>
      </c>
      <c r="J1927" s="7" t="s">
        <v>15</v>
      </c>
      <c r="K1927" s="7" t="s">
        <v>16</v>
      </c>
      <c r="L1927" s="7" t="s">
        <v>32</v>
      </c>
      <c r="M1927" s="8" t="s">
        <v>11</v>
      </c>
      <c r="N1927" s="23">
        <v>14</v>
      </c>
      <c r="O1927" s="22">
        <v>5110.29</v>
      </c>
      <c r="P1927" s="22">
        <v>71544.06</v>
      </c>
      <c r="Q1927" s="9">
        <f t="shared" ref="Q1927:R1929" si="298">O1927</f>
        <v>5110.29</v>
      </c>
      <c r="R1927" s="9">
        <f t="shared" si="298"/>
        <v>71544.06</v>
      </c>
      <c r="S1927" s="10">
        <f>P1927-R1927</f>
        <v>0</v>
      </c>
      <c r="T1927" s="11" t="s">
        <v>5520</v>
      </c>
      <c r="V1927" s="10">
        <f t="shared" ref="V1927:V1990" si="299">P1927-R1927</f>
        <v>0</v>
      </c>
      <c r="W1927" s="10" t="e">
        <f>#REF!-V1927</f>
        <v>#REF!</v>
      </c>
    </row>
    <row r="1928" spans="1:23" x14ac:dyDescent="0.25">
      <c r="A1928" s="7">
        <f t="shared" si="290"/>
        <v>1922</v>
      </c>
      <c r="B1928" s="7" t="s">
        <v>5522</v>
      </c>
      <c r="C1928" s="7" t="s">
        <v>5524</v>
      </c>
      <c r="D1928" s="8" t="s">
        <v>8</v>
      </c>
      <c r="E1928" s="8" t="s">
        <v>41</v>
      </c>
      <c r="F1928" s="8" t="s">
        <v>42</v>
      </c>
      <c r="G1928" s="7" t="s">
        <v>43</v>
      </c>
      <c r="H1928" s="7" t="s">
        <v>3375</v>
      </c>
      <c r="I1928" s="7" t="s">
        <v>14</v>
      </c>
      <c r="J1928" s="7" t="s">
        <v>52</v>
      </c>
      <c r="K1928" s="7" t="s">
        <v>53</v>
      </c>
      <c r="L1928" s="7" t="s">
        <v>32</v>
      </c>
      <c r="M1928" s="8" t="s">
        <v>11</v>
      </c>
      <c r="N1928" s="23">
        <v>10</v>
      </c>
      <c r="O1928" s="22">
        <v>3820.2</v>
      </c>
      <c r="P1928" s="22">
        <v>38202.01</v>
      </c>
      <c r="Q1928" s="9">
        <f t="shared" si="298"/>
        <v>3820.2</v>
      </c>
      <c r="R1928" s="9">
        <f t="shared" si="298"/>
        <v>38202.01</v>
      </c>
      <c r="S1928" s="10">
        <f>P1928-R1928</f>
        <v>0</v>
      </c>
      <c r="T1928" s="11" t="s">
        <v>5523</v>
      </c>
      <c r="V1928" s="10">
        <f t="shared" si="299"/>
        <v>0</v>
      </c>
      <c r="W1928" s="10" t="e">
        <f>#REF!-V1928</f>
        <v>#REF!</v>
      </c>
    </row>
    <row r="1929" spans="1:23" x14ac:dyDescent="0.25">
      <c r="A1929" s="7">
        <f t="shared" ref="A1929:A1992" si="300">A1928+1</f>
        <v>1923</v>
      </c>
      <c r="B1929" s="7" t="s">
        <v>5522</v>
      </c>
      <c r="C1929" s="7" t="s">
        <v>5524</v>
      </c>
      <c r="D1929" s="8" t="s">
        <v>8</v>
      </c>
      <c r="E1929" s="8" t="s">
        <v>41</v>
      </c>
      <c r="F1929" s="8" t="s">
        <v>42</v>
      </c>
      <c r="G1929" s="7" t="s">
        <v>159</v>
      </c>
      <c r="H1929" s="7" t="s">
        <v>3375</v>
      </c>
      <c r="I1929" s="7" t="s">
        <v>14</v>
      </c>
      <c r="J1929" s="7" t="s">
        <v>52</v>
      </c>
      <c r="K1929" s="7" t="s">
        <v>53</v>
      </c>
      <c r="L1929" s="7" t="s">
        <v>32</v>
      </c>
      <c r="M1929" s="8" t="s">
        <v>11</v>
      </c>
      <c r="N1929" s="23">
        <v>78</v>
      </c>
      <c r="O1929" s="22">
        <v>3820.2</v>
      </c>
      <c r="P1929" s="22">
        <v>297975.64</v>
      </c>
      <c r="Q1929" s="9">
        <f t="shared" si="298"/>
        <v>3820.2</v>
      </c>
      <c r="R1929" s="9">
        <f t="shared" si="298"/>
        <v>297975.64</v>
      </c>
      <c r="S1929" s="10">
        <f>P1929-R1929</f>
        <v>0</v>
      </c>
      <c r="T1929" s="11" t="s">
        <v>5525</v>
      </c>
      <c r="V1929" s="10">
        <f t="shared" si="299"/>
        <v>0</v>
      </c>
      <c r="W1929" s="10" t="e">
        <f>#REF!-V1929</f>
        <v>#REF!</v>
      </c>
    </row>
    <row r="1930" spans="1:23" x14ac:dyDescent="0.25">
      <c r="A1930" s="7">
        <f t="shared" si="300"/>
        <v>1924</v>
      </c>
      <c r="B1930" s="7" t="s">
        <v>5526</v>
      </c>
      <c r="C1930" s="7" t="s">
        <v>5527</v>
      </c>
      <c r="D1930" s="8" t="s">
        <v>8</v>
      </c>
      <c r="E1930" s="8" t="s">
        <v>41</v>
      </c>
      <c r="F1930" s="8" t="s">
        <v>10175</v>
      </c>
      <c r="G1930" s="8" t="s">
        <v>10175</v>
      </c>
      <c r="H1930" s="7" t="s">
        <v>3375</v>
      </c>
      <c r="I1930" s="7" t="s">
        <v>14</v>
      </c>
      <c r="J1930" s="7" t="s">
        <v>52</v>
      </c>
      <c r="K1930" s="7" t="s">
        <v>53</v>
      </c>
      <c r="L1930" s="7" t="s">
        <v>32</v>
      </c>
      <c r="M1930" s="8" t="s">
        <v>11</v>
      </c>
      <c r="N1930" s="23">
        <v>72</v>
      </c>
      <c r="O1930" s="22">
        <v>4272.24</v>
      </c>
      <c r="P1930" s="22">
        <v>307601.03000000003</v>
      </c>
      <c r="Q1930" s="9">
        <f>VLOOKUP(T1930,[1]Sheet1!$R$2:$S$2054,2,0)</f>
        <v>638.83000000000004</v>
      </c>
      <c r="R1930" s="9">
        <f>N1930*Q1930</f>
        <v>45995.76</v>
      </c>
      <c r="S1930" s="10">
        <f>ROUND(P1930-R1930,2)</f>
        <v>261605.27</v>
      </c>
      <c r="T1930" s="11" t="s">
        <v>5528</v>
      </c>
      <c r="V1930" s="10">
        <f t="shared" si="299"/>
        <v>261605.27000000002</v>
      </c>
      <c r="W1930" s="10" t="e">
        <f>#REF!-V1930</f>
        <v>#REF!</v>
      </c>
    </row>
    <row r="1931" spans="1:23" x14ac:dyDescent="0.25">
      <c r="A1931" s="7">
        <f t="shared" si="300"/>
        <v>1925</v>
      </c>
      <c r="B1931" s="7" t="s">
        <v>5529</v>
      </c>
      <c r="C1931" s="7" t="s">
        <v>5530</v>
      </c>
      <c r="D1931" s="8" t="s">
        <v>8</v>
      </c>
      <c r="E1931" s="8" t="s">
        <v>41</v>
      </c>
      <c r="F1931" s="8" t="s">
        <v>42</v>
      </c>
      <c r="G1931" s="7" t="s">
        <v>47</v>
      </c>
      <c r="H1931" s="7" t="s">
        <v>3375</v>
      </c>
      <c r="I1931" s="7" t="s">
        <v>14</v>
      </c>
      <c r="J1931" s="7" t="s">
        <v>52</v>
      </c>
      <c r="K1931" s="7" t="s">
        <v>53</v>
      </c>
      <c r="L1931" s="7" t="s">
        <v>32</v>
      </c>
      <c r="M1931" s="8" t="s">
        <v>11</v>
      </c>
      <c r="N1931" s="23">
        <v>34</v>
      </c>
      <c r="O1931" s="22">
        <v>2843.21</v>
      </c>
      <c r="P1931" s="22">
        <v>96669.3</v>
      </c>
      <c r="Q1931" s="9">
        <f>O1931</f>
        <v>2843.21</v>
      </c>
      <c r="R1931" s="9">
        <f>P1931</f>
        <v>96669.3</v>
      </c>
      <c r="S1931" s="10">
        <f>P1931-R1931</f>
        <v>0</v>
      </c>
      <c r="T1931" s="11" t="s">
        <v>5531</v>
      </c>
      <c r="V1931" s="10">
        <f t="shared" si="299"/>
        <v>0</v>
      </c>
      <c r="W1931" s="10" t="e">
        <f>#REF!-V1931</f>
        <v>#REF!</v>
      </c>
    </row>
    <row r="1932" spans="1:23" x14ac:dyDescent="0.25">
      <c r="A1932" s="7">
        <f t="shared" si="300"/>
        <v>1926</v>
      </c>
      <c r="B1932" s="7" t="s">
        <v>5532</v>
      </c>
      <c r="C1932" s="7" t="s">
        <v>5533</v>
      </c>
      <c r="D1932" s="8" t="s">
        <v>8</v>
      </c>
      <c r="E1932" s="8" t="s">
        <v>41</v>
      </c>
      <c r="F1932" s="8" t="s">
        <v>10175</v>
      </c>
      <c r="G1932" s="8" t="s">
        <v>10175</v>
      </c>
      <c r="H1932" s="7" t="s">
        <v>3375</v>
      </c>
      <c r="I1932" s="7" t="s">
        <v>14</v>
      </c>
      <c r="J1932" s="7" t="s">
        <v>52</v>
      </c>
      <c r="K1932" s="7" t="s">
        <v>53</v>
      </c>
      <c r="L1932" s="7" t="s">
        <v>32</v>
      </c>
      <c r="M1932" s="8" t="s">
        <v>11</v>
      </c>
      <c r="N1932" s="23">
        <v>52</v>
      </c>
      <c r="O1932" s="22">
        <v>4173.2</v>
      </c>
      <c r="P1932" s="22">
        <v>217006.36</v>
      </c>
      <c r="Q1932" s="9">
        <f>VLOOKUP(T1932,[1]Sheet1!$R$2:$S$2054,2,0)</f>
        <v>3013.02</v>
      </c>
      <c r="R1932" s="9">
        <f t="shared" ref="R1932:R1937" si="301">N1932*Q1932</f>
        <v>156677.04</v>
      </c>
      <c r="S1932" s="10">
        <f t="shared" ref="S1932:S1937" si="302">ROUND(P1932-R1932,2)</f>
        <v>60329.32</v>
      </c>
      <c r="T1932" s="11" t="s">
        <v>5534</v>
      </c>
      <c r="V1932" s="10">
        <f t="shared" si="299"/>
        <v>60329.319999999978</v>
      </c>
      <c r="W1932" s="10" t="e">
        <f>#REF!-V1932</f>
        <v>#REF!</v>
      </c>
    </row>
    <row r="1933" spans="1:23" x14ac:dyDescent="0.25">
      <c r="A1933" s="7">
        <f t="shared" si="300"/>
        <v>1927</v>
      </c>
      <c r="B1933" s="7" t="s">
        <v>5532</v>
      </c>
      <c r="C1933" s="7" t="s">
        <v>5533</v>
      </c>
      <c r="D1933" s="8" t="s">
        <v>8</v>
      </c>
      <c r="E1933" s="8" t="s">
        <v>41</v>
      </c>
      <c r="F1933" s="8" t="s">
        <v>10175</v>
      </c>
      <c r="G1933" s="8" t="s">
        <v>10175</v>
      </c>
      <c r="H1933" s="7" t="s">
        <v>3375</v>
      </c>
      <c r="I1933" s="7" t="s">
        <v>14</v>
      </c>
      <c r="J1933" s="7" t="s">
        <v>52</v>
      </c>
      <c r="K1933" s="7" t="s">
        <v>53</v>
      </c>
      <c r="L1933" s="7" t="s">
        <v>32</v>
      </c>
      <c r="M1933" s="8" t="s">
        <v>11</v>
      </c>
      <c r="N1933" s="23">
        <v>132</v>
      </c>
      <c r="O1933" s="22">
        <v>4173.2</v>
      </c>
      <c r="P1933" s="22">
        <v>550862.30000000005</v>
      </c>
      <c r="Q1933" s="9">
        <f>VLOOKUP(T1933,[1]Sheet1!$R$2:$S$2054,2,0)</f>
        <v>3013.02</v>
      </c>
      <c r="R1933" s="9">
        <f t="shared" si="301"/>
        <v>397718.64</v>
      </c>
      <c r="S1933" s="10">
        <f t="shared" si="302"/>
        <v>153143.66</v>
      </c>
      <c r="T1933" s="11" t="s">
        <v>5535</v>
      </c>
      <c r="V1933" s="10">
        <f t="shared" si="299"/>
        <v>153143.66000000003</v>
      </c>
      <c r="W1933" s="10" t="e">
        <f>#REF!-V1933</f>
        <v>#REF!</v>
      </c>
    </row>
    <row r="1934" spans="1:23" x14ac:dyDescent="0.25">
      <c r="A1934" s="7">
        <f t="shared" si="300"/>
        <v>1928</v>
      </c>
      <c r="B1934" s="7" t="s">
        <v>5536</v>
      </c>
      <c r="C1934" s="7" t="s">
        <v>5537</v>
      </c>
      <c r="D1934" s="8" t="s">
        <v>8</v>
      </c>
      <c r="E1934" s="8" t="s">
        <v>41</v>
      </c>
      <c r="F1934" s="8" t="s">
        <v>10175</v>
      </c>
      <c r="G1934" s="8" t="s">
        <v>10175</v>
      </c>
      <c r="H1934" s="7" t="s">
        <v>3375</v>
      </c>
      <c r="I1934" s="7" t="s">
        <v>14</v>
      </c>
      <c r="J1934" s="7" t="s">
        <v>52</v>
      </c>
      <c r="K1934" s="7" t="s">
        <v>53</v>
      </c>
      <c r="L1934" s="7" t="s">
        <v>32</v>
      </c>
      <c r="M1934" s="8" t="s">
        <v>11</v>
      </c>
      <c r="N1934" s="23">
        <v>24</v>
      </c>
      <c r="O1934" s="22">
        <v>2106.5300000000002</v>
      </c>
      <c r="P1934" s="22">
        <v>50556.75</v>
      </c>
      <c r="Q1934" s="9">
        <f>VLOOKUP(T1934,[1]Sheet1!$R$2:$S$2054,2,0)</f>
        <v>315</v>
      </c>
      <c r="R1934" s="9">
        <f t="shared" si="301"/>
        <v>7560</v>
      </c>
      <c r="S1934" s="10">
        <f t="shared" si="302"/>
        <v>42996.75</v>
      </c>
      <c r="T1934" s="11" t="s">
        <v>5538</v>
      </c>
      <c r="V1934" s="10">
        <f t="shared" si="299"/>
        <v>42996.75</v>
      </c>
      <c r="W1934" s="10" t="e">
        <f>#REF!-V1934</f>
        <v>#REF!</v>
      </c>
    </row>
    <row r="1935" spans="1:23" x14ac:dyDescent="0.25">
      <c r="A1935" s="7">
        <f t="shared" si="300"/>
        <v>1929</v>
      </c>
      <c r="B1935" s="7" t="s">
        <v>5536</v>
      </c>
      <c r="C1935" s="7" t="s">
        <v>5537</v>
      </c>
      <c r="D1935" s="8" t="s">
        <v>8</v>
      </c>
      <c r="E1935" s="8" t="s">
        <v>41</v>
      </c>
      <c r="F1935" s="8" t="s">
        <v>10175</v>
      </c>
      <c r="G1935" s="8" t="s">
        <v>10175</v>
      </c>
      <c r="H1935" s="7" t="s">
        <v>3375</v>
      </c>
      <c r="I1935" s="7" t="s">
        <v>14</v>
      </c>
      <c r="J1935" s="7" t="s">
        <v>52</v>
      </c>
      <c r="K1935" s="7" t="s">
        <v>53</v>
      </c>
      <c r="L1935" s="7" t="s">
        <v>32</v>
      </c>
      <c r="M1935" s="8" t="s">
        <v>11</v>
      </c>
      <c r="N1935" s="23">
        <v>14</v>
      </c>
      <c r="O1935" s="22">
        <v>2106.5300000000002</v>
      </c>
      <c r="P1935" s="22">
        <v>29491.439999999999</v>
      </c>
      <c r="Q1935" s="9">
        <f>VLOOKUP(T1935,[1]Sheet1!$R$2:$S$2054,2,0)</f>
        <v>315</v>
      </c>
      <c r="R1935" s="9">
        <f t="shared" si="301"/>
        <v>4410</v>
      </c>
      <c r="S1935" s="10">
        <f t="shared" si="302"/>
        <v>25081.439999999999</v>
      </c>
      <c r="T1935" s="11" t="s">
        <v>5539</v>
      </c>
      <c r="V1935" s="10">
        <f t="shared" si="299"/>
        <v>25081.439999999999</v>
      </c>
      <c r="W1935" s="10" t="e">
        <f>#REF!-V1935</f>
        <v>#REF!</v>
      </c>
    </row>
    <row r="1936" spans="1:23" x14ac:dyDescent="0.25">
      <c r="A1936" s="7">
        <f t="shared" si="300"/>
        <v>1930</v>
      </c>
      <c r="B1936" s="7" t="s">
        <v>5536</v>
      </c>
      <c r="C1936" s="7" t="s">
        <v>5537</v>
      </c>
      <c r="D1936" s="8" t="s">
        <v>8</v>
      </c>
      <c r="E1936" s="8" t="s">
        <v>41</v>
      </c>
      <c r="F1936" s="8" t="s">
        <v>10175</v>
      </c>
      <c r="G1936" s="8" t="s">
        <v>10175</v>
      </c>
      <c r="H1936" s="7" t="s">
        <v>3375</v>
      </c>
      <c r="I1936" s="7" t="s">
        <v>14</v>
      </c>
      <c r="J1936" s="7" t="s">
        <v>52</v>
      </c>
      <c r="K1936" s="7" t="s">
        <v>53</v>
      </c>
      <c r="L1936" s="7" t="s">
        <v>32</v>
      </c>
      <c r="M1936" s="8" t="s">
        <v>11</v>
      </c>
      <c r="N1936" s="23">
        <v>30</v>
      </c>
      <c r="O1936" s="22">
        <v>2106.5300000000002</v>
      </c>
      <c r="P1936" s="22">
        <v>63195.93</v>
      </c>
      <c r="Q1936" s="9">
        <f>VLOOKUP(T1936,[1]Sheet1!$R$2:$S$2054,2,0)</f>
        <v>315</v>
      </c>
      <c r="R1936" s="9">
        <f t="shared" si="301"/>
        <v>9450</v>
      </c>
      <c r="S1936" s="10">
        <f t="shared" si="302"/>
        <v>53745.93</v>
      </c>
      <c r="T1936" s="11" t="s">
        <v>5540</v>
      </c>
      <c r="V1936" s="10">
        <f t="shared" si="299"/>
        <v>53745.93</v>
      </c>
      <c r="W1936" s="10" t="e">
        <f>#REF!-V1936</f>
        <v>#REF!</v>
      </c>
    </row>
    <row r="1937" spans="1:23" x14ac:dyDescent="0.25">
      <c r="A1937" s="7">
        <f t="shared" si="300"/>
        <v>1931</v>
      </c>
      <c r="B1937" s="7" t="s">
        <v>5536</v>
      </c>
      <c r="C1937" s="7" t="s">
        <v>5537</v>
      </c>
      <c r="D1937" s="8" t="s">
        <v>8</v>
      </c>
      <c r="E1937" s="8" t="s">
        <v>41</v>
      </c>
      <c r="F1937" s="8" t="s">
        <v>10175</v>
      </c>
      <c r="G1937" s="8" t="s">
        <v>10175</v>
      </c>
      <c r="H1937" s="7" t="s">
        <v>3375</v>
      </c>
      <c r="I1937" s="7" t="s">
        <v>14</v>
      </c>
      <c r="J1937" s="7" t="s">
        <v>52</v>
      </c>
      <c r="K1937" s="7" t="s">
        <v>53</v>
      </c>
      <c r="L1937" s="7" t="s">
        <v>32</v>
      </c>
      <c r="M1937" s="8" t="s">
        <v>11</v>
      </c>
      <c r="N1937" s="23">
        <v>10</v>
      </c>
      <c r="O1937" s="22">
        <v>2106.5300000000002</v>
      </c>
      <c r="P1937" s="22">
        <v>21065.32</v>
      </c>
      <c r="Q1937" s="9">
        <f>VLOOKUP(T1937,[1]Sheet1!$R$2:$S$2054,2,0)</f>
        <v>315</v>
      </c>
      <c r="R1937" s="9">
        <f t="shared" si="301"/>
        <v>3150</v>
      </c>
      <c r="S1937" s="10">
        <f t="shared" si="302"/>
        <v>17915.32</v>
      </c>
      <c r="T1937" s="11" t="s">
        <v>5541</v>
      </c>
      <c r="V1937" s="10">
        <f t="shared" si="299"/>
        <v>17915.32</v>
      </c>
      <c r="W1937" s="10" t="e">
        <f>#REF!-V1937</f>
        <v>#REF!</v>
      </c>
    </row>
    <row r="1938" spans="1:23" x14ac:dyDescent="0.25">
      <c r="A1938" s="7">
        <f t="shared" si="300"/>
        <v>1932</v>
      </c>
      <c r="B1938" s="7" t="s">
        <v>5542</v>
      </c>
      <c r="C1938" s="7" t="s">
        <v>5544</v>
      </c>
      <c r="D1938" s="8" t="s">
        <v>8</v>
      </c>
      <c r="E1938" s="8" t="s">
        <v>31</v>
      </c>
      <c r="F1938" s="8" t="s">
        <v>10175</v>
      </c>
      <c r="G1938" s="8" t="s">
        <v>10175</v>
      </c>
      <c r="H1938" s="7" t="s">
        <v>34</v>
      </c>
      <c r="I1938" s="7" t="s">
        <v>14</v>
      </c>
      <c r="J1938" s="7" t="s">
        <v>15</v>
      </c>
      <c r="K1938" s="7" t="s">
        <v>35</v>
      </c>
      <c r="L1938" s="7" t="s">
        <v>32</v>
      </c>
      <c r="M1938" s="8" t="s">
        <v>11</v>
      </c>
      <c r="N1938" s="23">
        <v>25</v>
      </c>
      <c r="O1938" s="22">
        <v>0.01</v>
      </c>
      <c r="P1938" s="22">
        <v>0.25</v>
      </c>
      <c r="Q1938" s="9">
        <f>O1938</f>
        <v>0.01</v>
      </c>
      <c r="R1938" s="9">
        <f>P1938</f>
        <v>0.25</v>
      </c>
      <c r="S1938" s="10">
        <f>P1938-R1938</f>
        <v>0</v>
      </c>
      <c r="T1938" s="11" t="s">
        <v>5543</v>
      </c>
      <c r="V1938" s="10">
        <f t="shared" si="299"/>
        <v>0</v>
      </c>
      <c r="W1938" s="10" t="e">
        <f>#REF!-V1938</f>
        <v>#REF!</v>
      </c>
    </row>
    <row r="1939" spans="1:23" x14ac:dyDescent="0.25">
      <c r="A1939" s="7">
        <f t="shared" si="300"/>
        <v>1933</v>
      </c>
      <c r="B1939" s="7" t="s">
        <v>5545</v>
      </c>
      <c r="C1939" s="7" t="s">
        <v>5547</v>
      </c>
      <c r="D1939" s="8" t="s">
        <v>8</v>
      </c>
      <c r="E1939" s="8" t="s">
        <v>31</v>
      </c>
      <c r="F1939" s="8" t="s">
        <v>10175</v>
      </c>
      <c r="G1939" s="8" t="s">
        <v>10175</v>
      </c>
      <c r="H1939" s="7" t="s">
        <v>34</v>
      </c>
      <c r="I1939" s="7" t="s">
        <v>14</v>
      </c>
      <c r="J1939" s="7" t="s">
        <v>15</v>
      </c>
      <c r="K1939" s="7" t="s">
        <v>35</v>
      </c>
      <c r="L1939" s="7" t="s">
        <v>32</v>
      </c>
      <c r="M1939" s="8" t="s">
        <v>11</v>
      </c>
      <c r="N1939" s="23">
        <v>87</v>
      </c>
      <c r="O1939" s="22">
        <v>31.05</v>
      </c>
      <c r="P1939" s="22">
        <v>2701.35</v>
      </c>
      <c r="Q1939" s="9">
        <f>VLOOKUP(T1939,[1]Sheet1!$R$2:$S$2054,2,0)</f>
        <v>8.59</v>
      </c>
      <c r="R1939" s="9">
        <f>N1939*Q1939</f>
        <v>747.33</v>
      </c>
      <c r="S1939" s="10">
        <f>ROUND(P1939-R1939,2)</f>
        <v>1954.02</v>
      </c>
      <c r="T1939" s="11" t="s">
        <v>5546</v>
      </c>
      <c r="V1939" s="10">
        <f t="shared" si="299"/>
        <v>1954.02</v>
      </c>
      <c r="W1939" s="10" t="e">
        <f>#REF!-V1939</f>
        <v>#REF!</v>
      </c>
    </row>
    <row r="1940" spans="1:23" x14ac:dyDescent="0.25">
      <c r="A1940" s="7">
        <f t="shared" si="300"/>
        <v>1934</v>
      </c>
      <c r="B1940" s="7" t="s">
        <v>5548</v>
      </c>
      <c r="C1940" s="7" t="s">
        <v>5550</v>
      </c>
      <c r="D1940" s="8" t="s">
        <v>8</v>
      </c>
      <c r="E1940" s="8" t="s">
        <v>31</v>
      </c>
      <c r="F1940" s="8" t="s">
        <v>10175</v>
      </c>
      <c r="G1940" s="8" t="s">
        <v>10175</v>
      </c>
      <c r="H1940" s="7" t="s">
        <v>34</v>
      </c>
      <c r="I1940" s="7" t="s">
        <v>14</v>
      </c>
      <c r="J1940" s="7" t="s">
        <v>15</v>
      </c>
      <c r="K1940" s="7" t="s">
        <v>35</v>
      </c>
      <c r="L1940" s="7" t="s">
        <v>32</v>
      </c>
      <c r="M1940" s="8" t="s">
        <v>11</v>
      </c>
      <c r="N1940" s="23">
        <v>2</v>
      </c>
      <c r="O1940" s="22">
        <v>804.6</v>
      </c>
      <c r="P1940" s="22">
        <v>1609.2</v>
      </c>
      <c r="Q1940" s="9">
        <f t="shared" ref="Q1940:R1942" si="303">O1940</f>
        <v>804.6</v>
      </c>
      <c r="R1940" s="9">
        <f t="shared" si="303"/>
        <v>1609.2</v>
      </c>
      <c r="S1940" s="10">
        <f>P1940-R1940</f>
        <v>0</v>
      </c>
      <c r="T1940" s="11" t="s">
        <v>5549</v>
      </c>
      <c r="V1940" s="10">
        <f t="shared" si="299"/>
        <v>0</v>
      </c>
      <c r="W1940" s="10" t="e">
        <f>#REF!-V1940</f>
        <v>#REF!</v>
      </c>
    </row>
    <row r="1941" spans="1:23" x14ac:dyDescent="0.25">
      <c r="A1941" s="7">
        <f t="shared" si="300"/>
        <v>1935</v>
      </c>
      <c r="B1941" s="7" t="s">
        <v>5551</v>
      </c>
      <c r="C1941" s="7" t="s">
        <v>5552</v>
      </c>
      <c r="D1941" s="8" t="s">
        <v>8</v>
      </c>
      <c r="E1941" s="8" t="s">
        <v>31</v>
      </c>
      <c r="F1941" s="8" t="s">
        <v>10175</v>
      </c>
      <c r="G1941" s="8" t="s">
        <v>10175</v>
      </c>
      <c r="H1941" s="7" t="s">
        <v>34</v>
      </c>
      <c r="I1941" s="7" t="s">
        <v>14</v>
      </c>
      <c r="J1941" s="7" t="s">
        <v>15</v>
      </c>
      <c r="K1941" s="7" t="s">
        <v>35</v>
      </c>
      <c r="L1941" s="7" t="s">
        <v>32</v>
      </c>
      <c r="M1941" s="8" t="s">
        <v>11</v>
      </c>
      <c r="N1941" s="23">
        <v>14</v>
      </c>
      <c r="O1941" s="22">
        <v>233.93</v>
      </c>
      <c r="P1941" s="22">
        <v>3275.04</v>
      </c>
      <c r="Q1941" s="9">
        <f t="shared" si="303"/>
        <v>233.93</v>
      </c>
      <c r="R1941" s="9">
        <f t="shared" si="303"/>
        <v>3275.04</v>
      </c>
      <c r="S1941" s="10">
        <f>P1941-R1941</f>
        <v>0</v>
      </c>
      <c r="T1941" s="11" t="s">
        <v>5553</v>
      </c>
      <c r="V1941" s="10">
        <f t="shared" si="299"/>
        <v>0</v>
      </c>
      <c r="W1941" s="10" t="e">
        <f>#REF!-V1941</f>
        <v>#REF!</v>
      </c>
    </row>
    <row r="1942" spans="1:23" x14ac:dyDescent="0.25">
      <c r="A1942" s="7">
        <f t="shared" si="300"/>
        <v>1936</v>
      </c>
      <c r="B1942" s="7" t="s">
        <v>5554</v>
      </c>
      <c r="C1942" s="7" t="s">
        <v>5556</v>
      </c>
      <c r="D1942" s="8" t="s">
        <v>8</v>
      </c>
      <c r="E1942" s="8" t="s">
        <v>31</v>
      </c>
      <c r="F1942" s="8" t="s">
        <v>10175</v>
      </c>
      <c r="G1942" s="8" t="s">
        <v>10175</v>
      </c>
      <c r="H1942" s="7" t="s">
        <v>34</v>
      </c>
      <c r="I1942" s="7" t="s">
        <v>14</v>
      </c>
      <c r="J1942" s="7" t="s">
        <v>15</v>
      </c>
      <c r="K1942" s="7" t="s">
        <v>16</v>
      </c>
      <c r="L1942" s="7" t="s">
        <v>32</v>
      </c>
      <c r="M1942" s="8" t="s">
        <v>11</v>
      </c>
      <c r="N1942" s="23">
        <v>13</v>
      </c>
      <c r="O1942" s="22">
        <v>2490.38</v>
      </c>
      <c r="P1942" s="22">
        <v>32375</v>
      </c>
      <c r="Q1942" s="9">
        <f t="shared" si="303"/>
        <v>2490.38</v>
      </c>
      <c r="R1942" s="9">
        <f t="shared" si="303"/>
        <v>32375</v>
      </c>
      <c r="S1942" s="10">
        <f>P1942-R1942</f>
        <v>0</v>
      </c>
      <c r="T1942" s="11" t="s">
        <v>5555</v>
      </c>
      <c r="V1942" s="10">
        <f t="shared" si="299"/>
        <v>0</v>
      </c>
      <c r="W1942" s="10" t="e">
        <f>#REF!-V1942</f>
        <v>#REF!</v>
      </c>
    </row>
    <row r="1943" spans="1:23" x14ac:dyDescent="0.25">
      <c r="A1943" s="7">
        <f t="shared" si="300"/>
        <v>1937</v>
      </c>
      <c r="B1943" s="7" t="s">
        <v>5557</v>
      </c>
      <c r="C1943" s="7" t="s">
        <v>5559</v>
      </c>
      <c r="D1943" s="8" t="s">
        <v>8</v>
      </c>
      <c r="E1943" s="8" t="s">
        <v>31</v>
      </c>
      <c r="F1943" s="8" t="s">
        <v>10175</v>
      </c>
      <c r="G1943" s="8" t="s">
        <v>10175</v>
      </c>
      <c r="H1943" s="7" t="s">
        <v>34</v>
      </c>
      <c r="I1943" s="7" t="s">
        <v>14</v>
      </c>
      <c r="J1943" s="7" t="s">
        <v>15</v>
      </c>
      <c r="K1943" s="7" t="s">
        <v>35</v>
      </c>
      <c r="L1943" s="7" t="s">
        <v>32</v>
      </c>
      <c r="M1943" s="8" t="s">
        <v>11</v>
      </c>
      <c r="N1943" s="23">
        <v>355</v>
      </c>
      <c r="O1943" s="22">
        <v>1128.93</v>
      </c>
      <c r="P1943" s="22">
        <v>400769.82</v>
      </c>
      <c r="Q1943" s="9">
        <f>VLOOKUP(T1943,[1]Sheet1!$R$2:$S$2054,2,0)</f>
        <v>70.83</v>
      </c>
      <c r="R1943" s="9">
        <f>N1943*Q1943</f>
        <v>25144.649999999998</v>
      </c>
      <c r="S1943" s="10">
        <f>ROUND(P1943-R1943,2)</f>
        <v>375625.17</v>
      </c>
      <c r="T1943" s="11" t="s">
        <v>5558</v>
      </c>
      <c r="U1943" s="10">
        <v>27510.57</v>
      </c>
      <c r="V1943" s="10">
        <f t="shared" si="299"/>
        <v>375625.17</v>
      </c>
      <c r="W1943" s="10" t="e">
        <f>#REF!-V1943</f>
        <v>#REF!</v>
      </c>
    </row>
    <row r="1944" spans="1:23" x14ac:dyDescent="0.25">
      <c r="A1944" s="7">
        <f t="shared" si="300"/>
        <v>1938</v>
      </c>
      <c r="B1944" s="7" t="s">
        <v>5560</v>
      </c>
      <c r="C1944" s="7" t="s">
        <v>5562</v>
      </c>
      <c r="D1944" s="8" t="s">
        <v>8</v>
      </c>
      <c r="E1944" s="8" t="s">
        <v>31</v>
      </c>
      <c r="F1944" s="8" t="s">
        <v>10175</v>
      </c>
      <c r="G1944" s="8" t="s">
        <v>10175</v>
      </c>
      <c r="H1944" s="7" t="s">
        <v>34</v>
      </c>
      <c r="I1944" s="7" t="s">
        <v>14</v>
      </c>
      <c r="J1944" s="7" t="s">
        <v>15</v>
      </c>
      <c r="K1944" s="7" t="s">
        <v>35</v>
      </c>
      <c r="L1944" s="7" t="s">
        <v>32</v>
      </c>
      <c r="M1944" s="8" t="s">
        <v>11</v>
      </c>
      <c r="N1944" s="23">
        <v>284</v>
      </c>
      <c r="O1944" s="22">
        <v>1397.87</v>
      </c>
      <c r="P1944" s="22">
        <v>396995.08</v>
      </c>
      <c r="Q1944" s="9">
        <f>O1944</f>
        <v>1397.87</v>
      </c>
      <c r="R1944" s="9">
        <f>P1944</f>
        <v>396995.08</v>
      </c>
      <c r="S1944" s="10">
        <f>P1944-R1944</f>
        <v>0</v>
      </c>
      <c r="T1944" s="11" t="s">
        <v>5561</v>
      </c>
      <c r="U1944" s="10">
        <v>85158.32</v>
      </c>
      <c r="V1944" s="10">
        <f t="shared" si="299"/>
        <v>0</v>
      </c>
      <c r="W1944" s="10" t="e">
        <f>#REF!-V1944</f>
        <v>#REF!</v>
      </c>
    </row>
    <row r="1945" spans="1:23" x14ac:dyDescent="0.25">
      <c r="A1945" s="7">
        <f t="shared" si="300"/>
        <v>1939</v>
      </c>
      <c r="B1945" s="7" t="s">
        <v>5563</v>
      </c>
      <c r="C1945" s="7" t="s">
        <v>5565</v>
      </c>
      <c r="D1945" s="8" t="s">
        <v>8</v>
      </c>
      <c r="E1945" s="8" t="s">
        <v>31</v>
      </c>
      <c r="F1945" s="8" t="s">
        <v>10175</v>
      </c>
      <c r="G1945" s="8" t="s">
        <v>10175</v>
      </c>
      <c r="H1945" s="7" t="s">
        <v>34</v>
      </c>
      <c r="I1945" s="7" t="s">
        <v>14</v>
      </c>
      <c r="J1945" s="7" t="s">
        <v>15</v>
      </c>
      <c r="K1945" s="7" t="s">
        <v>35</v>
      </c>
      <c r="L1945" s="7" t="s">
        <v>32</v>
      </c>
      <c r="M1945" s="8" t="s">
        <v>11</v>
      </c>
      <c r="N1945" s="23">
        <v>2</v>
      </c>
      <c r="O1945" s="22">
        <v>108.33</v>
      </c>
      <c r="P1945" s="22">
        <v>216.66</v>
      </c>
      <c r="Q1945" s="9">
        <f>VLOOKUP(T1945,[1]Sheet1!$R$2:$S$2054,2,0)</f>
        <v>30</v>
      </c>
      <c r="R1945" s="9">
        <f>N1945*Q1945</f>
        <v>60</v>
      </c>
      <c r="S1945" s="10">
        <f>ROUND(P1945-R1945,2)</f>
        <v>156.66</v>
      </c>
      <c r="T1945" s="11" t="s">
        <v>5564</v>
      </c>
      <c r="V1945" s="10">
        <f t="shared" si="299"/>
        <v>156.66</v>
      </c>
      <c r="W1945" s="10" t="e">
        <f>#REF!-V1945</f>
        <v>#REF!</v>
      </c>
    </row>
    <row r="1946" spans="1:23" x14ac:dyDescent="0.25">
      <c r="A1946" s="7">
        <f t="shared" si="300"/>
        <v>1940</v>
      </c>
      <c r="B1946" s="7" t="s">
        <v>5566</v>
      </c>
      <c r="C1946" s="7" t="s">
        <v>5568</v>
      </c>
      <c r="D1946" s="8" t="s">
        <v>8</v>
      </c>
      <c r="E1946" s="8" t="s">
        <v>31</v>
      </c>
      <c r="F1946" s="8" t="s">
        <v>10175</v>
      </c>
      <c r="G1946" s="8" t="s">
        <v>10175</v>
      </c>
      <c r="H1946" s="7" t="s">
        <v>34</v>
      </c>
      <c r="I1946" s="7" t="s">
        <v>14</v>
      </c>
      <c r="J1946" s="7" t="s">
        <v>15</v>
      </c>
      <c r="K1946" s="7" t="s">
        <v>35</v>
      </c>
      <c r="L1946" s="7" t="s">
        <v>32</v>
      </c>
      <c r="M1946" s="8" t="s">
        <v>11</v>
      </c>
      <c r="N1946" s="23">
        <v>15</v>
      </c>
      <c r="O1946" s="22">
        <v>137.57</v>
      </c>
      <c r="P1946" s="22">
        <v>2063.5500000000002</v>
      </c>
      <c r="Q1946" s="9">
        <f>O1946</f>
        <v>137.57</v>
      </c>
      <c r="R1946" s="9">
        <f>P1946</f>
        <v>2063.5500000000002</v>
      </c>
      <c r="S1946" s="10">
        <f>P1946-R1946</f>
        <v>0</v>
      </c>
      <c r="T1946" s="11" t="s">
        <v>5567</v>
      </c>
      <c r="V1946" s="10">
        <f t="shared" si="299"/>
        <v>0</v>
      </c>
      <c r="W1946" s="10" t="e">
        <f>#REF!-V1946</f>
        <v>#REF!</v>
      </c>
    </row>
    <row r="1947" spans="1:23" x14ac:dyDescent="0.25">
      <c r="A1947" s="7">
        <f t="shared" si="300"/>
        <v>1941</v>
      </c>
      <c r="B1947" s="7" t="s">
        <v>5569</v>
      </c>
      <c r="C1947" s="7" t="s">
        <v>5570</v>
      </c>
      <c r="D1947" s="8" t="s">
        <v>8</v>
      </c>
      <c r="E1947" s="8" t="s">
        <v>41</v>
      </c>
      <c r="F1947" s="8" t="s">
        <v>10175</v>
      </c>
      <c r="G1947" s="8" t="s">
        <v>10175</v>
      </c>
      <c r="H1947" s="7" t="s">
        <v>3375</v>
      </c>
      <c r="I1947" s="7" t="s">
        <v>14</v>
      </c>
      <c r="J1947" s="7" t="s">
        <v>52</v>
      </c>
      <c r="K1947" s="7" t="s">
        <v>53</v>
      </c>
      <c r="L1947" s="7" t="s">
        <v>32</v>
      </c>
      <c r="M1947" s="8" t="s">
        <v>11</v>
      </c>
      <c r="N1947" s="23">
        <v>1</v>
      </c>
      <c r="O1947" s="22">
        <v>115.33</v>
      </c>
      <c r="P1947" s="22">
        <v>115.33</v>
      </c>
      <c r="Q1947" s="9">
        <f>VLOOKUP(T1947,[1]Sheet1!$R$2:$S$2054,2,0)</f>
        <v>26</v>
      </c>
      <c r="R1947" s="9">
        <f>N1947*Q1947</f>
        <v>26</v>
      </c>
      <c r="S1947" s="10">
        <f>ROUND(P1947-R1947,2)</f>
        <v>89.33</v>
      </c>
      <c r="T1947" s="11" t="s">
        <v>5571</v>
      </c>
      <c r="V1947" s="10">
        <f t="shared" si="299"/>
        <v>89.33</v>
      </c>
      <c r="W1947" s="10" t="e">
        <f>#REF!-V1947</f>
        <v>#REF!</v>
      </c>
    </row>
    <row r="1948" spans="1:23" x14ac:dyDescent="0.25">
      <c r="A1948" s="7">
        <f t="shared" si="300"/>
        <v>1942</v>
      </c>
      <c r="B1948" s="7" t="s">
        <v>5572</v>
      </c>
      <c r="C1948" s="7" t="s">
        <v>5573</v>
      </c>
      <c r="D1948" s="8" t="s">
        <v>8</v>
      </c>
      <c r="E1948" s="8" t="s">
        <v>41</v>
      </c>
      <c r="F1948" s="8" t="s">
        <v>10175</v>
      </c>
      <c r="G1948" s="8" t="s">
        <v>10175</v>
      </c>
      <c r="H1948" s="7" t="s">
        <v>3375</v>
      </c>
      <c r="I1948" s="7" t="s">
        <v>14</v>
      </c>
      <c r="J1948" s="7" t="s">
        <v>52</v>
      </c>
      <c r="K1948" s="7" t="s">
        <v>53</v>
      </c>
      <c r="L1948" s="7" t="s">
        <v>32</v>
      </c>
      <c r="M1948" s="8" t="s">
        <v>11</v>
      </c>
      <c r="N1948" s="23">
        <v>5</v>
      </c>
      <c r="O1948" s="22">
        <v>67.5</v>
      </c>
      <c r="P1948" s="22">
        <v>337.5</v>
      </c>
      <c r="Q1948" s="9">
        <f>VLOOKUP(T1948,[1]Sheet1!$R$2:$S$2054,2,0)</f>
        <v>14.6</v>
      </c>
      <c r="R1948" s="9">
        <f>N1948*Q1948</f>
        <v>73</v>
      </c>
      <c r="S1948" s="10">
        <f>ROUND(P1948-R1948,2)</f>
        <v>264.5</v>
      </c>
      <c r="T1948" s="11" t="s">
        <v>5574</v>
      </c>
      <c r="V1948" s="10">
        <f t="shared" si="299"/>
        <v>264.5</v>
      </c>
      <c r="W1948" s="10" t="e">
        <f>#REF!-V1948</f>
        <v>#REF!</v>
      </c>
    </row>
    <row r="1949" spans="1:23" x14ac:dyDescent="0.25">
      <c r="A1949" s="7">
        <f t="shared" si="300"/>
        <v>1943</v>
      </c>
      <c r="B1949" s="7" t="s">
        <v>5575</v>
      </c>
      <c r="C1949" s="7" t="s">
        <v>5576</v>
      </c>
      <c r="D1949" s="8" t="s">
        <v>8</v>
      </c>
      <c r="E1949" s="8" t="s">
        <v>41</v>
      </c>
      <c r="F1949" s="8" t="s">
        <v>10175</v>
      </c>
      <c r="G1949" s="8" t="s">
        <v>10175</v>
      </c>
      <c r="H1949" s="7" t="s">
        <v>3375</v>
      </c>
      <c r="I1949" s="7" t="s">
        <v>14</v>
      </c>
      <c r="J1949" s="7" t="s">
        <v>52</v>
      </c>
      <c r="K1949" s="7" t="s">
        <v>53</v>
      </c>
      <c r="L1949" s="7" t="s">
        <v>32</v>
      </c>
      <c r="M1949" s="8" t="s">
        <v>11</v>
      </c>
      <c r="N1949" s="23">
        <v>1</v>
      </c>
      <c r="O1949" s="22">
        <v>726</v>
      </c>
      <c r="P1949" s="22">
        <v>726</v>
      </c>
      <c r="Q1949" s="9">
        <f>VLOOKUP(T1949,[1]Sheet1!$R$2:$S$2054,2,0)</f>
        <v>68</v>
      </c>
      <c r="R1949" s="9">
        <f>N1949*Q1949</f>
        <v>68</v>
      </c>
      <c r="S1949" s="10">
        <f>ROUND(P1949-R1949,2)</f>
        <v>658</v>
      </c>
      <c r="T1949" s="11" t="s">
        <v>5577</v>
      </c>
      <c r="V1949" s="10">
        <f t="shared" si="299"/>
        <v>658</v>
      </c>
      <c r="W1949" s="10" t="e">
        <f>#REF!-V1949</f>
        <v>#REF!</v>
      </c>
    </row>
    <row r="1950" spans="1:23" x14ac:dyDescent="0.25">
      <c r="A1950" s="7">
        <f t="shared" si="300"/>
        <v>1944</v>
      </c>
      <c r="B1950" s="7" t="s">
        <v>5578</v>
      </c>
      <c r="C1950" s="7" t="s">
        <v>5580</v>
      </c>
      <c r="D1950" s="8" t="s">
        <v>8</v>
      </c>
      <c r="E1950" s="8" t="s">
        <v>31</v>
      </c>
      <c r="F1950" s="8" t="s">
        <v>10175</v>
      </c>
      <c r="G1950" s="8" t="s">
        <v>10175</v>
      </c>
      <c r="H1950" s="7" t="s">
        <v>34</v>
      </c>
      <c r="I1950" s="7" t="s">
        <v>14</v>
      </c>
      <c r="J1950" s="7" t="s">
        <v>15</v>
      </c>
      <c r="K1950" s="7" t="s">
        <v>35</v>
      </c>
      <c r="L1950" s="7" t="s">
        <v>32</v>
      </c>
      <c r="M1950" s="8" t="s">
        <v>11</v>
      </c>
      <c r="N1950" s="23">
        <v>390</v>
      </c>
      <c r="O1950" s="22">
        <v>422.1</v>
      </c>
      <c r="P1950" s="22">
        <v>164619</v>
      </c>
      <c r="Q1950" s="9">
        <f>VLOOKUP(T1950,[1]Sheet1!$R$2:$S$2054,2,0)</f>
        <v>116.89</v>
      </c>
      <c r="R1950" s="9">
        <f>N1950*Q1950</f>
        <v>45587.1</v>
      </c>
      <c r="S1950" s="10">
        <f>ROUND(P1950-R1950,2)</f>
        <v>119031.9</v>
      </c>
      <c r="T1950" s="11" t="s">
        <v>5579</v>
      </c>
      <c r="U1950" s="10">
        <v>30369.200000000001</v>
      </c>
      <c r="V1950" s="10">
        <f t="shared" si="299"/>
        <v>119031.9</v>
      </c>
      <c r="W1950" s="10" t="e">
        <f>#REF!-V1950</f>
        <v>#REF!</v>
      </c>
    </row>
    <row r="1951" spans="1:23" x14ac:dyDescent="0.25">
      <c r="A1951" s="7">
        <f t="shared" si="300"/>
        <v>1945</v>
      </c>
      <c r="B1951" s="7" t="s">
        <v>5581</v>
      </c>
      <c r="C1951" s="7" t="s">
        <v>5583</v>
      </c>
      <c r="D1951" s="8" t="s">
        <v>8</v>
      </c>
      <c r="E1951" s="8" t="s">
        <v>31</v>
      </c>
      <c r="F1951" s="8" t="s">
        <v>10175</v>
      </c>
      <c r="G1951" s="8" t="s">
        <v>10175</v>
      </c>
      <c r="H1951" s="7" t="s">
        <v>34</v>
      </c>
      <c r="I1951" s="7" t="s">
        <v>14</v>
      </c>
      <c r="J1951" s="7" t="s">
        <v>15</v>
      </c>
      <c r="K1951" s="7" t="s">
        <v>35</v>
      </c>
      <c r="L1951" s="7" t="s">
        <v>32</v>
      </c>
      <c r="M1951" s="8" t="s">
        <v>11</v>
      </c>
      <c r="N1951" s="23">
        <v>12</v>
      </c>
      <c r="O1951" s="22">
        <v>3532.75</v>
      </c>
      <c r="P1951" s="22">
        <v>42393.02</v>
      </c>
      <c r="Q1951" s="9">
        <f t="shared" ref="Q1951:R1953" si="304">O1951</f>
        <v>3532.75</v>
      </c>
      <c r="R1951" s="9">
        <f t="shared" si="304"/>
        <v>42393.02</v>
      </c>
      <c r="S1951" s="10">
        <f>P1951-R1951</f>
        <v>0</v>
      </c>
      <c r="T1951" s="11" t="s">
        <v>5582</v>
      </c>
      <c r="V1951" s="10">
        <f t="shared" si="299"/>
        <v>0</v>
      </c>
      <c r="W1951" s="10" t="e">
        <f>#REF!-V1951</f>
        <v>#REF!</v>
      </c>
    </row>
    <row r="1952" spans="1:23" x14ac:dyDescent="0.25">
      <c r="A1952" s="7">
        <f t="shared" si="300"/>
        <v>1946</v>
      </c>
      <c r="B1952" s="7" t="s">
        <v>5584</v>
      </c>
      <c r="C1952" s="7" t="s">
        <v>5586</v>
      </c>
      <c r="D1952" s="8" t="s">
        <v>8</v>
      </c>
      <c r="E1952" s="8" t="s">
        <v>31</v>
      </c>
      <c r="F1952" s="8" t="s">
        <v>10175</v>
      </c>
      <c r="G1952" s="8" t="s">
        <v>10175</v>
      </c>
      <c r="H1952" s="7" t="s">
        <v>34</v>
      </c>
      <c r="I1952" s="7" t="s">
        <v>14</v>
      </c>
      <c r="J1952" s="7" t="s">
        <v>15</v>
      </c>
      <c r="K1952" s="7" t="s">
        <v>35</v>
      </c>
      <c r="L1952" s="7" t="s">
        <v>32</v>
      </c>
      <c r="M1952" s="8" t="s">
        <v>11</v>
      </c>
      <c r="N1952" s="23">
        <v>5</v>
      </c>
      <c r="O1952" s="22">
        <v>1651.83</v>
      </c>
      <c r="P1952" s="22">
        <v>8259.17</v>
      </c>
      <c r="Q1952" s="9">
        <f t="shared" si="304"/>
        <v>1651.83</v>
      </c>
      <c r="R1952" s="9">
        <f t="shared" si="304"/>
        <v>8259.17</v>
      </c>
      <c r="S1952" s="10">
        <f>P1952-R1952</f>
        <v>0</v>
      </c>
      <c r="T1952" s="11" t="s">
        <v>5585</v>
      </c>
      <c r="V1952" s="10">
        <f t="shared" si="299"/>
        <v>0</v>
      </c>
      <c r="W1952" s="10" t="e">
        <f>#REF!-V1952</f>
        <v>#REF!</v>
      </c>
    </row>
    <row r="1953" spans="1:23" x14ac:dyDescent="0.25">
      <c r="A1953" s="7">
        <f t="shared" si="300"/>
        <v>1947</v>
      </c>
      <c r="B1953" s="7" t="s">
        <v>5587</v>
      </c>
      <c r="C1953" s="7" t="s">
        <v>5589</v>
      </c>
      <c r="D1953" s="8" t="s">
        <v>8</v>
      </c>
      <c r="E1953" s="8" t="s">
        <v>31</v>
      </c>
      <c r="F1953" s="8" t="s">
        <v>10175</v>
      </c>
      <c r="G1953" s="8" t="s">
        <v>10175</v>
      </c>
      <c r="H1953" s="7" t="s">
        <v>34</v>
      </c>
      <c r="I1953" s="7" t="s">
        <v>14</v>
      </c>
      <c r="J1953" s="7" t="s">
        <v>15</v>
      </c>
      <c r="K1953" s="7" t="s">
        <v>35</v>
      </c>
      <c r="L1953" s="7" t="s">
        <v>32</v>
      </c>
      <c r="M1953" s="8" t="s">
        <v>11</v>
      </c>
      <c r="N1953" s="23">
        <v>2</v>
      </c>
      <c r="O1953" s="22">
        <v>17966.400000000001</v>
      </c>
      <c r="P1953" s="22">
        <v>35932.79</v>
      </c>
      <c r="Q1953" s="9">
        <f t="shared" si="304"/>
        <v>17966.400000000001</v>
      </c>
      <c r="R1953" s="9">
        <f t="shared" si="304"/>
        <v>35932.79</v>
      </c>
      <c r="S1953" s="10">
        <f>P1953-R1953</f>
        <v>0</v>
      </c>
      <c r="T1953" s="11" t="s">
        <v>5588</v>
      </c>
      <c r="V1953" s="10">
        <f t="shared" si="299"/>
        <v>0</v>
      </c>
      <c r="W1953" s="10" t="e">
        <f>#REF!-V1953</f>
        <v>#REF!</v>
      </c>
    </row>
    <row r="1954" spans="1:23" x14ac:dyDescent="0.25">
      <c r="A1954" s="7">
        <f t="shared" si="300"/>
        <v>1948</v>
      </c>
      <c r="B1954" s="7" t="s">
        <v>5590</v>
      </c>
      <c r="C1954" s="7" t="s">
        <v>5592</v>
      </c>
      <c r="D1954" s="8" t="s">
        <v>8</v>
      </c>
      <c r="E1954" s="8" t="s">
        <v>31</v>
      </c>
      <c r="F1954" s="8" t="s">
        <v>10175</v>
      </c>
      <c r="G1954" s="8" t="s">
        <v>10175</v>
      </c>
      <c r="H1954" s="7" t="s">
        <v>34</v>
      </c>
      <c r="I1954" s="7" t="s">
        <v>14</v>
      </c>
      <c r="J1954" s="7" t="s">
        <v>15</v>
      </c>
      <c r="K1954" s="7" t="s">
        <v>35</v>
      </c>
      <c r="L1954" s="7" t="s">
        <v>32</v>
      </c>
      <c r="M1954" s="8" t="s">
        <v>11</v>
      </c>
      <c r="N1954" s="23">
        <v>831</v>
      </c>
      <c r="O1954" s="22">
        <v>527.57000000000005</v>
      </c>
      <c r="P1954" s="22">
        <v>438410.67</v>
      </c>
      <c r="Q1954" s="9">
        <f>VLOOKUP(T1954,[1]Sheet1!$R$2:$S$2054,2,0)</f>
        <v>146.09</v>
      </c>
      <c r="R1954" s="9">
        <f t="shared" ref="R1954:R1965" si="305">N1954*Q1954</f>
        <v>121400.79000000001</v>
      </c>
      <c r="S1954" s="10">
        <f t="shared" ref="S1954:S1965" si="306">ROUND(P1954-R1954,2)</f>
        <v>317009.88</v>
      </c>
      <c r="T1954" s="11" t="s">
        <v>5591</v>
      </c>
      <c r="U1954" s="10">
        <v>73892.52</v>
      </c>
      <c r="V1954" s="10">
        <f t="shared" si="299"/>
        <v>317009.88</v>
      </c>
      <c r="W1954" s="10" t="e">
        <f>#REF!-V1954</f>
        <v>#REF!</v>
      </c>
    </row>
    <row r="1955" spans="1:23" x14ac:dyDescent="0.25">
      <c r="A1955" s="7">
        <f t="shared" si="300"/>
        <v>1949</v>
      </c>
      <c r="B1955" s="7" t="s">
        <v>5593</v>
      </c>
      <c r="C1955" s="7" t="s">
        <v>5595</v>
      </c>
      <c r="D1955" s="8" t="s">
        <v>8</v>
      </c>
      <c r="E1955" s="8" t="s">
        <v>31</v>
      </c>
      <c r="F1955" s="8" t="s">
        <v>10175</v>
      </c>
      <c r="G1955" s="8" t="s">
        <v>10175</v>
      </c>
      <c r="H1955" s="7" t="s">
        <v>34</v>
      </c>
      <c r="I1955" s="7" t="s">
        <v>284</v>
      </c>
      <c r="J1955" s="7" t="s">
        <v>52</v>
      </c>
      <c r="K1955" s="7" t="s">
        <v>53</v>
      </c>
      <c r="L1955" s="7" t="s">
        <v>32</v>
      </c>
      <c r="M1955" s="8" t="s">
        <v>11</v>
      </c>
      <c r="N1955" s="23">
        <v>5</v>
      </c>
      <c r="O1955" s="22">
        <v>58700.5</v>
      </c>
      <c r="P1955" s="22">
        <v>293502.49</v>
      </c>
      <c r="Q1955" s="9">
        <f>VLOOKUP(T1955,[1]Sheet1!$R$2:$S$2054,2,0)</f>
        <v>7317.6</v>
      </c>
      <c r="R1955" s="9">
        <f t="shared" si="305"/>
        <v>36588</v>
      </c>
      <c r="S1955" s="10">
        <f t="shared" si="306"/>
        <v>256914.49</v>
      </c>
      <c r="T1955" s="11" t="s">
        <v>5594</v>
      </c>
      <c r="V1955" s="10">
        <f t="shared" si="299"/>
        <v>256914.49</v>
      </c>
      <c r="W1955" s="10" t="e">
        <f>#REF!-V1955</f>
        <v>#REF!</v>
      </c>
    </row>
    <row r="1956" spans="1:23" x14ac:dyDescent="0.25">
      <c r="A1956" s="7">
        <f t="shared" si="300"/>
        <v>1950</v>
      </c>
      <c r="B1956" s="7" t="s">
        <v>5599</v>
      </c>
      <c r="C1956" s="7" t="s">
        <v>5601</v>
      </c>
      <c r="D1956" s="8" t="s">
        <v>8</v>
      </c>
      <c r="E1956" s="8" t="s">
        <v>31</v>
      </c>
      <c r="F1956" s="8" t="s">
        <v>10175</v>
      </c>
      <c r="G1956" s="8" t="s">
        <v>10175</v>
      </c>
      <c r="H1956" s="7" t="s">
        <v>34</v>
      </c>
      <c r="I1956" s="7" t="s">
        <v>14</v>
      </c>
      <c r="J1956" s="7" t="s">
        <v>52</v>
      </c>
      <c r="K1956" s="7" t="s">
        <v>53</v>
      </c>
      <c r="L1956" s="7" t="s">
        <v>10</v>
      </c>
      <c r="M1956" s="8" t="s">
        <v>11</v>
      </c>
      <c r="N1956" s="23">
        <v>8</v>
      </c>
      <c r="O1956" s="22">
        <v>6174.83</v>
      </c>
      <c r="P1956" s="22">
        <v>49398.64</v>
      </c>
      <c r="Q1956" s="9">
        <f>VLOOKUP(T1956,[1]Sheet1!$R$2:$S$2054,2,0)</f>
        <v>1141.75</v>
      </c>
      <c r="R1956" s="9">
        <f t="shared" si="305"/>
        <v>9134</v>
      </c>
      <c r="S1956" s="10">
        <f t="shared" si="306"/>
        <v>40264.639999999999</v>
      </c>
      <c r="T1956" s="11" t="s">
        <v>5600</v>
      </c>
      <c r="V1956" s="10">
        <f t="shared" si="299"/>
        <v>40264.639999999999</v>
      </c>
      <c r="W1956" s="10" t="e">
        <f>#REF!-V1956</f>
        <v>#REF!</v>
      </c>
    </row>
    <row r="1957" spans="1:23" x14ac:dyDescent="0.25">
      <c r="A1957" s="7">
        <f t="shared" si="300"/>
        <v>1951</v>
      </c>
      <c r="B1957" s="7" t="s">
        <v>5602</v>
      </c>
      <c r="C1957" s="7" t="s">
        <v>5604</v>
      </c>
      <c r="D1957" s="8" t="s">
        <v>8</v>
      </c>
      <c r="E1957" s="8" t="s">
        <v>126</v>
      </c>
      <c r="F1957" s="8" t="s">
        <v>10175</v>
      </c>
      <c r="G1957" s="8" t="s">
        <v>10175</v>
      </c>
      <c r="H1957" s="7" t="s">
        <v>5605</v>
      </c>
      <c r="I1957" s="7" t="s">
        <v>14</v>
      </c>
      <c r="J1957" s="7" t="s">
        <v>15</v>
      </c>
      <c r="K1957" s="7" t="s">
        <v>16</v>
      </c>
      <c r="L1957" s="7" t="s">
        <v>10</v>
      </c>
      <c r="M1957" s="8" t="s">
        <v>11</v>
      </c>
      <c r="N1957" s="23">
        <v>1</v>
      </c>
      <c r="O1957" s="22">
        <v>27435.19</v>
      </c>
      <c r="P1957" s="22">
        <v>27435.19</v>
      </c>
      <c r="Q1957" s="9">
        <f>VLOOKUP(T1957,[1]Sheet1!$R$2:$S$2054,2,0)</f>
        <v>14385</v>
      </c>
      <c r="R1957" s="9">
        <f t="shared" si="305"/>
        <v>14385</v>
      </c>
      <c r="S1957" s="10">
        <f t="shared" si="306"/>
        <v>13050.19</v>
      </c>
      <c r="T1957" s="11" t="s">
        <v>5603</v>
      </c>
      <c r="V1957" s="10">
        <f t="shared" si="299"/>
        <v>13050.189999999999</v>
      </c>
      <c r="W1957" s="10" t="e">
        <f>#REF!-V1957</f>
        <v>#REF!</v>
      </c>
    </row>
    <row r="1958" spans="1:23" x14ac:dyDescent="0.25">
      <c r="A1958" s="7">
        <f t="shared" si="300"/>
        <v>1952</v>
      </c>
      <c r="B1958" s="7" t="s">
        <v>5606</v>
      </c>
      <c r="C1958" s="7" t="s">
        <v>5607</v>
      </c>
      <c r="D1958" s="8" t="s">
        <v>8</v>
      </c>
      <c r="E1958" s="8" t="s">
        <v>41</v>
      </c>
      <c r="F1958" s="8" t="s">
        <v>10175</v>
      </c>
      <c r="G1958" s="8" t="s">
        <v>10175</v>
      </c>
      <c r="H1958" s="7" t="s">
        <v>3375</v>
      </c>
      <c r="I1958" s="7" t="s">
        <v>14</v>
      </c>
      <c r="J1958" s="7" t="s">
        <v>52</v>
      </c>
      <c r="K1958" s="7" t="s">
        <v>53</v>
      </c>
      <c r="L1958" s="7" t="s">
        <v>32</v>
      </c>
      <c r="M1958" s="8" t="s">
        <v>11</v>
      </c>
      <c r="N1958" s="23">
        <v>13</v>
      </c>
      <c r="O1958" s="22">
        <v>5822.32</v>
      </c>
      <c r="P1958" s="22">
        <v>75690.210000000006</v>
      </c>
      <c r="Q1958" s="9">
        <f>VLOOKUP(T1958,[1]Sheet1!$R$2:$S$2054,2,0)</f>
        <v>832.84</v>
      </c>
      <c r="R1958" s="9">
        <f t="shared" si="305"/>
        <v>10826.92</v>
      </c>
      <c r="S1958" s="10">
        <f t="shared" si="306"/>
        <v>64863.29</v>
      </c>
      <c r="T1958" s="11" t="s">
        <v>5608</v>
      </c>
      <c r="V1958" s="10">
        <f t="shared" si="299"/>
        <v>64863.290000000008</v>
      </c>
      <c r="W1958" s="10" t="e">
        <f>#REF!-V1958</f>
        <v>#REF!</v>
      </c>
    </row>
    <row r="1959" spans="1:23" x14ac:dyDescent="0.25">
      <c r="A1959" s="7">
        <f t="shared" si="300"/>
        <v>1953</v>
      </c>
      <c r="B1959" s="7" t="s">
        <v>5609</v>
      </c>
      <c r="C1959" s="7" t="s">
        <v>5610</v>
      </c>
      <c r="D1959" s="8" t="s">
        <v>8</v>
      </c>
      <c r="E1959" s="8" t="s">
        <v>41</v>
      </c>
      <c r="F1959" s="8" t="s">
        <v>10175</v>
      </c>
      <c r="G1959" s="8" t="s">
        <v>10175</v>
      </c>
      <c r="H1959" s="7" t="s">
        <v>3375</v>
      </c>
      <c r="I1959" s="7" t="s">
        <v>14</v>
      </c>
      <c r="J1959" s="7" t="s">
        <v>52</v>
      </c>
      <c r="K1959" s="7" t="s">
        <v>53</v>
      </c>
      <c r="L1959" s="7" t="s">
        <v>32</v>
      </c>
      <c r="M1959" s="8" t="s">
        <v>11</v>
      </c>
      <c r="N1959" s="23">
        <v>6</v>
      </c>
      <c r="O1959" s="22">
        <v>1688.75</v>
      </c>
      <c r="P1959" s="22">
        <v>10132.52</v>
      </c>
      <c r="Q1959" s="9">
        <f>VLOOKUP(T1959,[1]Sheet1!$R$2:$S$2054,2,0)</f>
        <v>184</v>
      </c>
      <c r="R1959" s="9">
        <f t="shared" si="305"/>
        <v>1104</v>
      </c>
      <c r="S1959" s="10">
        <f t="shared" si="306"/>
        <v>9028.52</v>
      </c>
      <c r="T1959" s="11" t="s">
        <v>5611</v>
      </c>
      <c r="V1959" s="10">
        <f t="shared" si="299"/>
        <v>9028.52</v>
      </c>
      <c r="W1959" s="10" t="e">
        <f>#REF!-V1959</f>
        <v>#REF!</v>
      </c>
    </row>
    <row r="1960" spans="1:23" x14ac:dyDescent="0.25">
      <c r="A1960" s="7">
        <f t="shared" si="300"/>
        <v>1954</v>
      </c>
      <c r="B1960" s="7" t="s">
        <v>5609</v>
      </c>
      <c r="C1960" s="7" t="s">
        <v>5610</v>
      </c>
      <c r="D1960" s="8" t="s">
        <v>8</v>
      </c>
      <c r="E1960" s="8" t="s">
        <v>41</v>
      </c>
      <c r="F1960" s="8" t="s">
        <v>10175</v>
      </c>
      <c r="G1960" s="8" t="s">
        <v>10175</v>
      </c>
      <c r="H1960" s="7" t="s">
        <v>3375</v>
      </c>
      <c r="I1960" s="7" t="s">
        <v>14</v>
      </c>
      <c r="J1960" s="7" t="s">
        <v>52</v>
      </c>
      <c r="K1960" s="7" t="s">
        <v>53</v>
      </c>
      <c r="L1960" s="7" t="s">
        <v>32</v>
      </c>
      <c r="M1960" s="8" t="s">
        <v>11</v>
      </c>
      <c r="N1960" s="23">
        <v>6</v>
      </c>
      <c r="O1960" s="22">
        <v>1688.75</v>
      </c>
      <c r="P1960" s="22">
        <v>10132.49</v>
      </c>
      <c r="Q1960" s="9">
        <f>VLOOKUP(T1960,[1]Sheet1!$R$2:$S$2054,2,0)</f>
        <v>184</v>
      </c>
      <c r="R1960" s="9">
        <f t="shared" si="305"/>
        <v>1104</v>
      </c>
      <c r="S1960" s="10">
        <f t="shared" si="306"/>
        <v>9028.49</v>
      </c>
      <c r="T1960" s="11" t="s">
        <v>5612</v>
      </c>
      <c r="V1960" s="10">
        <f t="shared" si="299"/>
        <v>9028.49</v>
      </c>
      <c r="W1960" s="10" t="e">
        <f>#REF!-V1960</f>
        <v>#REF!</v>
      </c>
    </row>
    <row r="1961" spans="1:23" x14ac:dyDescent="0.25">
      <c r="A1961" s="7">
        <f t="shared" si="300"/>
        <v>1955</v>
      </c>
      <c r="B1961" s="7" t="s">
        <v>5613</v>
      </c>
      <c r="C1961" s="7" t="s">
        <v>5615</v>
      </c>
      <c r="D1961" s="8" t="s">
        <v>8</v>
      </c>
      <c r="E1961" s="8" t="s">
        <v>31</v>
      </c>
      <c r="F1961" s="8" t="s">
        <v>10175</v>
      </c>
      <c r="G1961" s="8" t="s">
        <v>10175</v>
      </c>
      <c r="H1961" s="7" t="s">
        <v>34</v>
      </c>
      <c r="I1961" s="7" t="s">
        <v>14</v>
      </c>
      <c r="J1961" s="7" t="s">
        <v>52</v>
      </c>
      <c r="K1961" s="7" t="s">
        <v>53</v>
      </c>
      <c r="L1961" s="7" t="s">
        <v>32</v>
      </c>
      <c r="M1961" s="8" t="s">
        <v>11</v>
      </c>
      <c r="N1961" s="23">
        <v>2</v>
      </c>
      <c r="O1961" s="22">
        <v>168372.33</v>
      </c>
      <c r="P1961" s="22">
        <v>336744.66</v>
      </c>
      <c r="Q1961" s="9">
        <f>VLOOKUP(T1961,[1]Sheet1!$R$2:$S$2054,2,0)</f>
        <v>47702.5</v>
      </c>
      <c r="R1961" s="9">
        <f t="shared" si="305"/>
        <v>95405</v>
      </c>
      <c r="S1961" s="10">
        <f t="shared" si="306"/>
        <v>241339.66</v>
      </c>
      <c r="T1961" s="11" t="s">
        <v>5614</v>
      </c>
      <c r="V1961" s="10">
        <f t="shared" si="299"/>
        <v>241339.65999999997</v>
      </c>
      <c r="W1961" s="10" t="e">
        <f>#REF!-V1961</f>
        <v>#REF!</v>
      </c>
    </row>
    <row r="1962" spans="1:23" x14ac:dyDescent="0.25">
      <c r="A1962" s="7">
        <f t="shared" si="300"/>
        <v>1956</v>
      </c>
      <c r="B1962" s="7" t="s">
        <v>5616</v>
      </c>
      <c r="C1962" s="7" t="s">
        <v>5618</v>
      </c>
      <c r="D1962" s="8" t="s">
        <v>8</v>
      </c>
      <c r="E1962" s="8" t="s">
        <v>224</v>
      </c>
      <c r="F1962" s="8" t="s">
        <v>10175</v>
      </c>
      <c r="G1962" s="8" t="s">
        <v>10175</v>
      </c>
      <c r="H1962" s="7" t="s">
        <v>521</v>
      </c>
      <c r="I1962" s="7" t="s">
        <v>284</v>
      </c>
      <c r="J1962" s="7" t="s">
        <v>52</v>
      </c>
      <c r="K1962" s="7" t="s">
        <v>53</v>
      </c>
      <c r="L1962" s="7" t="s">
        <v>97</v>
      </c>
      <c r="M1962" s="8" t="s">
        <v>11</v>
      </c>
      <c r="N1962" s="23">
        <v>661</v>
      </c>
      <c r="O1962" s="22">
        <v>408.02</v>
      </c>
      <c r="P1962" s="22">
        <v>269701.21999999997</v>
      </c>
      <c r="Q1962" s="9">
        <f>VLOOKUP(T1962,[1]Sheet1!$R$2:$S$2054,2,0)</f>
        <v>311.73</v>
      </c>
      <c r="R1962" s="9">
        <f t="shared" si="305"/>
        <v>206053.53</v>
      </c>
      <c r="S1962" s="10">
        <f t="shared" si="306"/>
        <v>63647.69</v>
      </c>
      <c r="T1962" s="11" t="s">
        <v>5617</v>
      </c>
      <c r="V1962" s="10">
        <f t="shared" si="299"/>
        <v>63647.689999999973</v>
      </c>
      <c r="W1962" s="10" t="e">
        <f>#REF!-V1962</f>
        <v>#REF!</v>
      </c>
    </row>
    <row r="1963" spans="1:23" x14ac:dyDescent="0.25">
      <c r="A1963" s="7">
        <f t="shared" si="300"/>
        <v>1957</v>
      </c>
      <c r="B1963" s="7" t="s">
        <v>5619</v>
      </c>
      <c r="C1963" s="7" t="s">
        <v>5621</v>
      </c>
      <c r="D1963" s="8" t="s">
        <v>8</v>
      </c>
      <c r="E1963" s="8" t="s">
        <v>31</v>
      </c>
      <c r="F1963" s="8" t="s">
        <v>10175</v>
      </c>
      <c r="G1963" s="8" t="s">
        <v>10175</v>
      </c>
      <c r="H1963" s="7" t="s">
        <v>34</v>
      </c>
      <c r="I1963" s="7" t="s">
        <v>14</v>
      </c>
      <c r="J1963" s="7" t="s">
        <v>15</v>
      </c>
      <c r="K1963" s="7" t="s">
        <v>16</v>
      </c>
      <c r="L1963" s="7" t="s">
        <v>32</v>
      </c>
      <c r="M1963" s="8" t="s">
        <v>11</v>
      </c>
      <c r="N1963" s="23">
        <v>2</v>
      </c>
      <c r="O1963" s="22">
        <v>4532.5200000000004</v>
      </c>
      <c r="P1963" s="22">
        <v>9065.0400000000009</v>
      </c>
      <c r="Q1963" s="9">
        <f>VLOOKUP(T1963,[1]Sheet1!$R$2:$S$2054,2,0)</f>
        <v>838</v>
      </c>
      <c r="R1963" s="9">
        <f t="shared" si="305"/>
        <v>1676</v>
      </c>
      <c r="S1963" s="10">
        <f t="shared" si="306"/>
        <v>7389.04</v>
      </c>
      <c r="T1963" s="11" t="s">
        <v>5620</v>
      </c>
      <c r="V1963" s="10">
        <f t="shared" si="299"/>
        <v>7389.0400000000009</v>
      </c>
      <c r="W1963" s="10" t="e">
        <f>#REF!-V1963</f>
        <v>#REF!</v>
      </c>
    </row>
    <row r="1964" spans="1:23" x14ac:dyDescent="0.25">
      <c r="A1964" s="7">
        <f t="shared" si="300"/>
        <v>1958</v>
      </c>
      <c r="B1964" s="7" t="s">
        <v>5622</v>
      </c>
      <c r="C1964" s="7" t="s">
        <v>5624</v>
      </c>
      <c r="D1964" s="8" t="s">
        <v>8</v>
      </c>
      <c r="E1964" s="8" t="s">
        <v>224</v>
      </c>
      <c r="F1964" s="8" t="s">
        <v>10175</v>
      </c>
      <c r="G1964" s="8" t="s">
        <v>10175</v>
      </c>
      <c r="H1964" s="7" t="s">
        <v>307</v>
      </c>
      <c r="I1964" s="7" t="s">
        <v>284</v>
      </c>
      <c r="J1964" s="7" t="s">
        <v>52</v>
      </c>
      <c r="K1964" s="7" t="s">
        <v>53</v>
      </c>
      <c r="L1964" s="7" t="s">
        <v>32</v>
      </c>
      <c r="M1964" s="8" t="s">
        <v>11</v>
      </c>
      <c r="N1964" s="23">
        <v>1</v>
      </c>
      <c r="O1964" s="22">
        <v>402.96</v>
      </c>
      <c r="P1964" s="22">
        <v>402.96</v>
      </c>
      <c r="Q1964" s="9">
        <f>VLOOKUP(T1964,[1]Sheet1!$R$2:$S$2054,2,0)</f>
        <v>70</v>
      </c>
      <c r="R1964" s="9">
        <f t="shared" si="305"/>
        <v>70</v>
      </c>
      <c r="S1964" s="10">
        <f t="shared" si="306"/>
        <v>332.96</v>
      </c>
      <c r="T1964" s="11" t="s">
        <v>5623</v>
      </c>
      <c r="V1964" s="10">
        <f t="shared" si="299"/>
        <v>332.96</v>
      </c>
      <c r="W1964" s="10" t="e">
        <f>#REF!-V1964</f>
        <v>#REF!</v>
      </c>
    </row>
    <row r="1965" spans="1:23" x14ac:dyDescent="0.25">
      <c r="A1965" s="7">
        <f t="shared" si="300"/>
        <v>1959</v>
      </c>
      <c r="B1965" s="7" t="s">
        <v>5625</v>
      </c>
      <c r="C1965" s="7" t="s">
        <v>5626</v>
      </c>
      <c r="D1965" s="8" t="s">
        <v>8</v>
      </c>
      <c r="E1965" s="8" t="s">
        <v>41</v>
      </c>
      <c r="F1965" s="8" t="s">
        <v>10175</v>
      </c>
      <c r="G1965" s="8" t="s">
        <v>10175</v>
      </c>
      <c r="H1965" s="7" t="s">
        <v>3375</v>
      </c>
      <c r="I1965" s="7" t="s">
        <v>14</v>
      </c>
      <c r="J1965" s="7" t="s">
        <v>52</v>
      </c>
      <c r="K1965" s="7" t="s">
        <v>53</v>
      </c>
      <c r="L1965" s="7" t="s">
        <v>32</v>
      </c>
      <c r="M1965" s="8" t="s">
        <v>11</v>
      </c>
      <c r="N1965" s="23">
        <v>1</v>
      </c>
      <c r="O1965" s="22">
        <v>1007.2</v>
      </c>
      <c r="P1965" s="22">
        <v>1007.2</v>
      </c>
      <c r="Q1965" s="9">
        <f>VLOOKUP(T1965,[1]Sheet1!$R$2:$S$2054,2,0)</f>
        <v>709</v>
      </c>
      <c r="R1965" s="9">
        <f t="shared" si="305"/>
        <v>709</v>
      </c>
      <c r="S1965" s="10">
        <f t="shared" si="306"/>
        <v>298.2</v>
      </c>
      <c r="T1965" s="11" t="s">
        <v>5627</v>
      </c>
      <c r="V1965" s="10">
        <f t="shared" si="299"/>
        <v>298.20000000000005</v>
      </c>
      <c r="W1965" s="10" t="e">
        <f>#REF!-V1965</f>
        <v>#REF!</v>
      </c>
    </row>
    <row r="1966" spans="1:23" x14ac:dyDescent="0.25">
      <c r="A1966" s="7">
        <f t="shared" si="300"/>
        <v>1960</v>
      </c>
      <c r="B1966" s="7" t="s">
        <v>5628</v>
      </c>
      <c r="C1966" s="7" t="s">
        <v>5630</v>
      </c>
      <c r="D1966" s="8" t="s">
        <v>8</v>
      </c>
      <c r="E1966" s="8" t="s">
        <v>108</v>
      </c>
      <c r="F1966" s="8" t="s">
        <v>42</v>
      </c>
      <c r="G1966" s="7" t="s">
        <v>646</v>
      </c>
      <c r="H1966" s="7" t="s">
        <v>51</v>
      </c>
      <c r="I1966" s="7" t="s">
        <v>284</v>
      </c>
      <c r="J1966" s="7" t="s">
        <v>15</v>
      </c>
      <c r="K1966" s="7" t="s">
        <v>35</v>
      </c>
      <c r="L1966" s="7" t="s">
        <v>110</v>
      </c>
      <c r="M1966" s="8" t="s">
        <v>11</v>
      </c>
      <c r="N1966" s="23">
        <v>1</v>
      </c>
      <c r="O1966" s="22">
        <v>117656.54</v>
      </c>
      <c r="P1966" s="22">
        <v>117656.54</v>
      </c>
      <c r="Q1966" s="9">
        <f t="shared" ref="Q1966:R1969" si="307">O1966</f>
        <v>117656.54</v>
      </c>
      <c r="R1966" s="9">
        <f t="shared" si="307"/>
        <v>117656.54</v>
      </c>
      <c r="S1966" s="10">
        <f>P1966-R1966</f>
        <v>0</v>
      </c>
      <c r="T1966" s="11" t="s">
        <v>5629</v>
      </c>
      <c r="V1966" s="10">
        <f t="shared" si="299"/>
        <v>0</v>
      </c>
      <c r="W1966" s="10" t="e">
        <f>#REF!-V1966</f>
        <v>#REF!</v>
      </c>
    </row>
    <row r="1967" spans="1:23" x14ac:dyDescent="0.25">
      <c r="A1967" s="7">
        <f t="shared" si="300"/>
        <v>1961</v>
      </c>
      <c r="B1967" s="7" t="s">
        <v>5631</v>
      </c>
      <c r="C1967" s="7" t="s">
        <v>5633</v>
      </c>
      <c r="D1967" s="8" t="s">
        <v>8</v>
      </c>
      <c r="E1967" s="8" t="s">
        <v>108</v>
      </c>
      <c r="F1967" s="8" t="s">
        <v>42</v>
      </c>
      <c r="G1967" s="7" t="s">
        <v>4355</v>
      </c>
      <c r="H1967" s="7" t="s">
        <v>4882</v>
      </c>
      <c r="I1967" s="7" t="s">
        <v>284</v>
      </c>
      <c r="J1967" s="7" t="s">
        <v>15</v>
      </c>
      <c r="K1967" s="7" t="s">
        <v>35</v>
      </c>
      <c r="L1967" s="7" t="s">
        <v>110</v>
      </c>
      <c r="M1967" s="8" t="s">
        <v>11</v>
      </c>
      <c r="N1967" s="23">
        <v>1</v>
      </c>
      <c r="O1967" s="22">
        <v>100320.38</v>
      </c>
      <c r="P1967" s="22">
        <v>100320.38</v>
      </c>
      <c r="Q1967" s="9">
        <f t="shared" si="307"/>
        <v>100320.38</v>
      </c>
      <c r="R1967" s="9">
        <f t="shared" si="307"/>
        <v>100320.38</v>
      </c>
      <c r="S1967" s="10">
        <f>P1967-R1967</f>
        <v>0</v>
      </c>
      <c r="T1967" s="11" t="s">
        <v>5632</v>
      </c>
      <c r="V1967" s="10">
        <f t="shared" si="299"/>
        <v>0</v>
      </c>
      <c r="W1967" s="10" t="e">
        <f>#REF!-V1967</f>
        <v>#REF!</v>
      </c>
    </row>
    <row r="1968" spans="1:23" x14ac:dyDescent="0.25">
      <c r="A1968" s="7">
        <f t="shared" si="300"/>
        <v>1962</v>
      </c>
      <c r="B1968" s="7" t="s">
        <v>5634</v>
      </c>
      <c r="C1968" s="7" t="s">
        <v>5636</v>
      </c>
      <c r="D1968" s="8" t="s">
        <v>8</v>
      </c>
      <c r="E1968" s="8" t="s">
        <v>108</v>
      </c>
      <c r="F1968" s="8" t="s">
        <v>42</v>
      </c>
      <c r="G1968" s="7" t="s">
        <v>47</v>
      </c>
      <c r="H1968" s="7" t="s">
        <v>51</v>
      </c>
      <c r="I1968" s="7" t="s">
        <v>14</v>
      </c>
      <c r="J1968" s="7" t="s">
        <v>15</v>
      </c>
      <c r="K1968" s="7" t="s">
        <v>35</v>
      </c>
      <c r="L1968" s="7" t="s">
        <v>1067</v>
      </c>
      <c r="M1968" s="8" t="s">
        <v>11</v>
      </c>
      <c r="N1968" s="23">
        <v>2</v>
      </c>
      <c r="O1968" s="22">
        <v>611535.92000000004</v>
      </c>
      <c r="P1968" s="22">
        <v>1223071.83</v>
      </c>
      <c r="Q1968" s="9">
        <f t="shared" si="307"/>
        <v>611535.92000000004</v>
      </c>
      <c r="R1968" s="9">
        <f t="shared" si="307"/>
        <v>1223071.83</v>
      </c>
      <c r="S1968" s="10">
        <f>P1968-R1968</f>
        <v>0</v>
      </c>
      <c r="T1968" s="11" t="s">
        <v>5635</v>
      </c>
      <c r="V1968" s="10">
        <f t="shared" si="299"/>
        <v>0</v>
      </c>
      <c r="W1968" s="10" t="e">
        <f>#REF!-V1968</f>
        <v>#REF!</v>
      </c>
    </row>
    <row r="1969" spans="1:23" x14ac:dyDescent="0.25">
      <c r="A1969" s="7">
        <f t="shared" si="300"/>
        <v>1963</v>
      </c>
      <c r="B1969" s="7" t="s">
        <v>5637</v>
      </c>
      <c r="C1969" s="7" t="s">
        <v>5639</v>
      </c>
      <c r="D1969" s="8" t="s">
        <v>8</v>
      </c>
      <c r="E1969" s="8" t="s">
        <v>108</v>
      </c>
      <c r="F1969" s="8" t="s">
        <v>42</v>
      </c>
      <c r="G1969" s="7" t="s">
        <v>47</v>
      </c>
      <c r="H1969" s="7" t="s">
        <v>51</v>
      </c>
      <c r="I1969" s="7" t="s">
        <v>14</v>
      </c>
      <c r="J1969" s="7" t="s">
        <v>15</v>
      </c>
      <c r="K1969" s="7" t="s">
        <v>35</v>
      </c>
      <c r="L1969" s="7" t="s">
        <v>1067</v>
      </c>
      <c r="M1969" s="8" t="s">
        <v>11</v>
      </c>
      <c r="N1969" s="23">
        <v>1</v>
      </c>
      <c r="O1969" s="22">
        <v>182023.96</v>
      </c>
      <c r="P1969" s="22">
        <v>182023.96</v>
      </c>
      <c r="Q1969" s="9">
        <f t="shared" si="307"/>
        <v>182023.96</v>
      </c>
      <c r="R1969" s="9">
        <f t="shared" si="307"/>
        <v>182023.96</v>
      </c>
      <c r="S1969" s="10">
        <f>P1969-R1969</f>
        <v>0</v>
      </c>
      <c r="T1969" s="11" t="s">
        <v>5638</v>
      </c>
      <c r="V1969" s="10">
        <f t="shared" si="299"/>
        <v>0</v>
      </c>
      <c r="W1969" s="10" t="e">
        <f>#REF!-V1969</f>
        <v>#REF!</v>
      </c>
    </row>
    <row r="1970" spans="1:23" x14ac:dyDescent="0.25">
      <c r="A1970" s="7">
        <f t="shared" si="300"/>
        <v>1964</v>
      </c>
      <c r="B1970" s="7" t="s">
        <v>5640</v>
      </c>
      <c r="C1970" s="7" t="s">
        <v>5642</v>
      </c>
      <c r="D1970" s="8" t="s">
        <v>8</v>
      </c>
      <c r="E1970" s="8" t="s">
        <v>31</v>
      </c>
      <c r="F1970" s="8" t="s">
        <v>10175</v>
      </c>
      <c r="G1970" s="8" t="s">
        <v>10175</v>
      </c>
      <c r="H1970" s="7" t="s">
        <v>34</v>
      </c>
      <c r="I1970" s="7" t="s">
        <v>14</v>
      </c>
      <c r="J1970" s="7" t="s">
        <v>15</v>
      </c>
      <c r="K1970" s="7" t="s">
        <v>16</v>
      </c>
      <c r="L1970" s="7" t="s">
        <v>32</v>
      </c>
      <c r="M1970" s="8" t="s">
        <v>11</v>
      </c>
      <c r="N1970" s="23">
        <v>13</v>
      </c>
      <c r="O1970" s="22">
        <v>4569.6000000000004</v>
      </c>
      <c r="P1970" s="22">
        <v>59404.800000000003</v>
      </c>
      <c r="Q1970" s="9">
        <f>VLOOKUP(T1970,[1]Sheet1!$R$2:$S$2054,2,0)</f>
        <v>3656.15</v>
      </c>
      <c r="R1970" s="9">
        <f>N1970*Q1970</f>
        <v>47529.950000000004</v>
      </c>
      <c r="S1970" s="10">
        <f>ROUND(P1970-R1970,2)</f>
        <v>11874.85</v>
      </c>
      <c r="T1970" s="11" t="s">
        <v>5641</v>
      </c>
      <c r="V1970" s="10">
        <f t="shared" si="299"/>
        <v>11874.849999999999</v>
      </c>
      <c r="W1970" s="10" t="e">
        <f>#REF!-V1970</f>
        <v>#REF!</v>
      </c>
    </row>
    <row r="1971" spans="1:23" x14ac:dyDescent="0.25">
      <c r="A1971" s="7">
        <f t="shared" si="300"/>
        <v>1965</v>
      </c>
      <c r="B1971" s="7" t="s">
        <v>5643</v>
      </c>
      <c r="C1971" s="7" t="s">
        <v>5645</v>
      </c>
      <c r="D1971" s="8" t="s">
        <v>8</v>
      </c>
      <c r="E1971" s="8" t="s">
        <v>31</v>
      </c>
      <c r="F1971" s="8" t="s">
        <v>10175</v>
      </c>
      <c r="G1971" s="8" t="s">
        <v>10175</v>
      </c>
      <c r="H1971" s="7" t="s">
        <v>5646</v>
      </c>
      <c r="I1971" s="7" t="s">
        <v>14</v>
      </c>
      <c r="J1971" s="7" t="s">
        <v>52</v>
      </c>
      <c r="K1971" s="7" t="s">
        <v>53</v>
      </c>
      <c r="L1971" s="7" t="s">
        <v>975</v>
      </c>
      <c r="M1971" s="8" t="s">
        <v>11</v>
      </c>
      <c r="N1971" s="23">
        <v>2</v>
      </c>
      <c r="O1971" s="22">
        <v>7774.82</v>
      </c>
      <c r="P1971" s="22">
        <v>15549.63</v>
      </c>
      <c r="Q1971" s="9">
        <f>VLOOKUP(T1971,[1]Sheet1!$R$2:$S$2054,2,0)</f>
        <v>3810</v>
      </c>
      <c r="R1971" s="9">
        <f>N1971*Q1971</f>
        <v>7620</v>
      </c>
      <c r="S1971" s="10">
        <f>ROUND(P1971-R1971,2)</f>
        <v>7929.63</v>
      </c>
      <c r="T1971" s="11" t="s">
        <v>5644</v>
      </c>
      <c r="V1971" s="10">
        <f t="shared" si="299"/>
        <v>7929.6299999999992</v>
      </c>
      <c r="W1971" s="10" t="e">
        <f>#REF!-V1971</f>
        <v>#REF!</v>
      </c>
    </row>
    <row r="1972" spans="1:23" x14ac:dyDescent="0.25">
      <c r="A1972" s="7">
        <f t="shared" si="300"/>
        <v>1966</v>
      </c>
      <c r="B1972" s="7" t="s">
        <v>5647</v>
      </c>
      <c r="C1972" s="7" t="s">
        <v>5649</v>
      </c>
      <c r="D1972" s="8" t="s">
        <v>8</v>
      </c>
      <c r="E1972" s="8" t="s">
        <v>31</v>
      </c>
      <c r="F1972" s="8" t="s">
        <v>10175</v>
      </c>
      <c r="G1972" s="8" t="s">
        <v>10175</v>
      </c>
      <c r="H1972" s="7" t="s">
        <v>5646</v>
      </c>
      <c r="I1972" s="7" t="s">
        <v>14</v>
      </c>
      <c r="J1972" s="7" t="s">
        <v>52</v>
      </c>
      <c r="K1972" s="7" t="s">
        <v>53</v>
      </c>
      <c r="L1972" s="7" t="s">
        <v>975</v>
      </c>
      <c r="M1972" s="8" t="s">
        <v>11</v>
      </c>
      <c r="N1972" s="23">
        <v>1</v>
      </c>
      <c r="O1972" s="22">
        <v>34446.980000000003</v>
      </c>
      <c r="P1972" s="22">
        <v>34446.980000000003</v>
      </c>
      <c r="Q1972" s="9">
        <f>VLOOKUP(T1972,[1]Sheet1!$R$2:$S$2054,2,0)</f>
        <v>20750</v>
      </c>
      <c r="R1972" s="9">
        <f>N1972*Q1972</f>
        <v>20750</v>
      </c>
      <c r="S1972" s="10">
        <f>ROUND(P1972-R1972,2)</f>
        <v>13696.98</v>
      </c>
      <c r="T1972" s="11" t="s">
        <v>5648</v>
      </c>
      <c r="V1972" s="10">
        <f t="shared" si="299"/>
        <v>13696.980000000003</v>
      </c>
      <c r="W1972" s="10" t="e">
        <f>#REF!-V1972</f>
        <v>#REF!</v>
      </c>
    </row>
    <row r="1973" spans="1:23" x14ac:dyDescent="0.25">
      <c r="A1973" s="7">
        <f t="shared" si="300"/>
        <v>1967</v>
      </c>
      <c r="B1973" s="7" t="s">
        <v>5650</v>
      </c>
      <c r="C1973" s="7" t="s">
        <v>5652</v>
      </c>
      <c r="D1973" s="8" t="s">
        <v>8</v>
      </c>
      <c r="E1973" s="8" t="s">
        <v>31</v>
      </c>
      <c r="F1973" s="8" t="s">
        <v>10175</v>
      </c>
      <c r="G1973" s="8" t="s">
        <v>10175</v>
      </c>
      <c r="H1973" s="7" t="s">
        <v>5653</v>
      </c>
      <c r="I1973" s="7" t="s">
        <v>14</v>
      </c>
      <c r="J1973" s="7" t="s">
        <v>52</v>
      </c>
      <c r="K1973" s="7" t="s">
        <v>53</v>
      </c>
      <c r="L1973" s="7" t="s">
        <v>975</v>
      </c>
      <c r="M1973" s="8" t="s">
        <v>11</v>
      </c>
      <c r="N1973" s="23">
        <v>2</v>
      </c>
      <c r="O1973" s="22">
        <v>11647.65</v>
      </c>
      <c r="P1973" s="22">
        <v>23295.3</v>
      </c>
      <c r="Q1973" s="9">
        <f t="shared" ref="Q1973:R1975" si="308">O1973</f>
        <v>11647.65</v>
      </c>
      <c r="R1973" s="9">
        <f t="shared" si="308"/>
        <v>23295.3</v>
      </c>
      <c r="S1973" s="10">
        <f>P1973-R1973</f>
        <v>0</v>
      </c>
      <c r="T1973" s="11" t="s">
        <v>5651</v>
      </c>
      <c r="V1973" s="10">
        <f t="shared" si="299"/>
        <v>0</v>
      </c>
      <c r="W1973" s="10" t="e">
        <f>#REF!-V1973</f>
        <v>#REF!</v>
      </c>
    </row>
    <row r="1974" spans="1:23" x14ac:dyDescent="0.25">
      <c r="A1974" s="7">
        <f t="shared" si="300"/>
        <v>1968</v>
      </c>
      <c r="B1974" s="7" t="s">
        <v>5654</v>
      </c>
      <c r="C1974" s="7" t="s">
        <v>5656</v>
      </c>
      <c r="D1974" s="8" t="s">
        <v>8</v>
      </c>
      <c r="E1974" s="8" t="s">
        <v>31</v>
      </c>
      <c r="F1974" s="8" t="s">
        <v>10175</v>
      </c>
      <c r="G1974" s="8" t="s">
        <v>10175</v>
      </c>
      <c r="H1974" s="7" t="s">
        <v>5653</v>
      </c>
      <c r="I1974" s="7" t="s">
        <v>14</v>
      </c>
      <c r="J1974" s="7" t="s">
        <v>52</v>
      </c>
      <c r="K1974" s="7" t="s">
        <v>53</v>
      </c>
      <c r="L1974" s="7" t="s">
        <v>975</v>
      </c>
      <c r="M1974" s="8" t="s">
        <v>11</v>
      </c>
      <c r="N1974" s="23">
        <v>3</v>
      </c>
      <c r="O1974" s="22">
        <v>11647.65</v>
      </c>
      <c r="P1974" s="22">
        <v>34942.949999999997</v>
      </c>
      <c r="Q1974" s="9">
        <f t="shared" si="308"/>
        <v>11647.65</v>
      </c>
      <c r="R1974" s="9">
        <f t="shared" si="308"/>
        <v>34942.949999999997</v>
      </c>
      <c r="S1974" s="10">
        <f>P1974-R1974</f>
        <v>0</v>
      </c>
      <c r="T1974" s="11" t="s">
        <v>5655</v>
      </c>
      <c r="V1974" s="10">
        <f t="shared" si="299"/>
        <v>0</v>
      </c>
      <c r="W1974" s="10" t="e">
        <f>#REF!-V1974</f>
        <v>#REF!</v>
      </c>
    </row>
    <row r="1975" spans="1:23" x14ac:dyDescent="0.25">
      <c r="A1975" s="7">
        <f t="shared" si="300"/>
        <v>1969</v>
      </c>
      <c r="B1975" s="7" t="s">
        <v>5657</v>
      </c>
      <c r="C1975" s="7" t="s">
        <v>5659</v>
      </c>
      <c r="D1975" s="8" t="s">
        <v>8</v>
      </c>
      <c r="E1975" s="8" t="s">
        <v>31</v>
      </c>
      <c r="F1975" s="8" t="s">
        <v>10175</v>
      </c>
      <c r="G1975" s="8" t="s">
        <v>10175</v>
      </c>
      <c r="H1975" s="7" t="s">
        <v>34</v>
      </c>
      <c r="I1975" s="7" t="s">
        <v>14</v>
      </c>
      <c r="J1975" s="7" t="s">
        <v>52</v>
      </c>
      <c r="K1975" s="7" t="s">
        <v>53</v>
      </c>
      <c r="L1975" s="7" t="s">
        <v>975</v>
      </c>
      <c r="M1975" s="8" t="s">
        <v>11</v>
      </c>
      <c r="N1975" s="23">
        <v>4</v>
      </c>
      <c r="O1975" s="22">
        <v>5629.06</v>
      </c>
      <c r="P1975" s="22">
        <v>22516.22</v>
      </c>
      <c r="Q1975" s="9">
        <f t="shared" si="308"/>
        <v>5629.06</v>
      </c>
      <c r="R1975" s="9">
        <f t="shared" si="308"/>
        <v>22516.22</v>
      </c>
      <c r="S1975" s="10">
        <f>P1975-R1975</f>
        <v>0</v>
      </c>
      <c r="T1975" s="11" t="s">
        <v>5658</v>
      </c>
      <c r="V1975" s="10">
        <f t="shared" si="299"/>
        <v>0</v>
      </c>
      <c r="W1975" s="10" t="e">
        <f>#REF!-V1975</f>
        <v>#REF!</v>
      </c>
    </row>
    <row r="1976" spans="1:23" x14ac:dyDescent="0.25">
      <c r="A1976" s="7">
        <f t="shared" si="300"/>
        <v>1970</v>
      </c>
      <c r="B1976" s="7" t="s">
        <v>5660</v>
      </c>
      <c r="C1976" s="7" t="s">
        <v>5662</v>
      </c>
      <c r="D1976" s="8" t="s">
        <v>8</v>
      </c>
      <c r="E1976" s="8" t="s">
        <v>31</v>
      </c>
      <c r="F1976" s="8" t="s">
        <v>10175</v>
      </c>
      <c r="G1976" s="8" t="s">
        <v>10175</v>
      </c>
      <c r="H1976" s="7" t="s">
        <v>34</v>
      </c>
      <c r="I1976" s="7" t="s">
        <v>14</v>
      </c>
      <c r="J1976" s="7" t="s">
        <v>15</v>
      </c>
      <c r="K1976" s="7" t="s">
        <v>16</v>
      </c>
      <c r="L1976" s="7" t="s">
        <v>10</v>
      </c>
      <c r="M1976" s="8" t="s">
        <v>11</v>
      </c>
      <c r="N1976" s="23">
        <v>10</v>
      </c>
      <c r="O1976" s="22">
        <v>320.20999999999998</v>
      </c>
      <c r="P1976" s="22">
        <v>3202.1</v>
      </c>
      <c r="Q1976" s="9">
        <f>VLOOKUP(T1976,[1]Sheet1!$R$2:$S$2054,2,0)</f>
        <v>228.3</v>
      </c>
      <c r="R1976" s="9">
        <f>N1976*Q1976</f>
        <v>2283</v>
      </c>
      <c r="S1976" s="10">
        <f>ROUND(P1976-R1976,2)</f>
        <v>919.1</v>
      </c>
      <c r="T1976" s="11" t="s">
        <v>5661</v>
      </c>
      <c r="V1976" s="10">
        <f t="shared" si="299"/>
        <v>919.09999999999991</v>
      </c>
      <c r="W1976" s="10" t="e">
        <f>#REF!-V1976</f>
        <v>#REF!</v>
      </c>
    </row>
    <row r="1977" spans="1:23" x14ac:dyDescent="0.25">
      <c r="A1977" s="7">
        <f t="shared" si="300"/>
        <v>1971</v>
      </c>
      <c r="B1977" s="7" t="s">
        <v>5663</v>
      </c>
      <c r="C1977" s="7" t="s">
        <v>5665</v>
      </c>
      <c r="D1977" s="8" t="s">
        <v>8</v>
      </c>
      <c r="E1977" s="8" t="s">
        <v>31</v>
      </c>
      <c r="F1977" s="8" t="s">
        <v>10175</v>
      </c>
      <c r="G1977" s="8" t="s">
        <v>10175</v>
      </c>
      <c r="H1977" s="7" t="s">
        <v>34</v>
      </c>
      <c r="I1977" s="7" t="s">
        <v>14</v>
      </c>
      <c r="J1977" s="7" t="s">
        <v>15</v>
      </c>
      <c r="K1977" s="7" t="s">
        <v>16</v>
      </c>
      <c r="L1977" s="7" t="s">
        <v>10</v>
      </c>
      <c r="M1977" s="8" t="s">
        <v>11</v>
      </c>
      <c r="N1977" s="23">
        <v>254</v>
      </c>
      <c r="O1977" s="22">
        <v>13.65</v>
      </c>
      <c r="P1977" s="22">
        <v>3467.1</v>
      </c>
      <c r="Q1977" s="9">
        <f>O1977</f>
        <v>13.65</v>
      </c>
      <c r="R1977" s="9">
        <f>P1977</f>
        <v>3467.1</v>
      </c>
      <c r="S1977" s="10">
        <f>P1977-R1977</f>
        <v>0</v>
      </c>
      <c r="T1977" s="11" t="s">
        <v>5664</v>
      </c>
      <c r="V1977" s="10">
        <f t="shared" si="299"/>
        <v>0</v>
      </c>
      <c r="W1977" s="10" t="e">
        <f>#REF!-V1977</f>
        <v>#REF!</v>
      </c>
    </row>
    <row r="1978" spans="1:23" x14ac:dyDescent="0.25">
      <c r="A1978" s="7">
        <f t="shared" si="300"/>
        <v>1972</v>
      </c>
      <c r="B1978" s="7" t="s">
        <v>5666</v>
      </c>
      <c r="C1978" s="7" t="s">
        <v>5668</v>
      </c>
      <c r="D1978" s="8" t="s">
        <v>8</v>
      </c>
      <c r="E1978" s="8" t="s">
        <v>31</v>
      </c>
      <c r="F1978" s="8" t="s">
        <v>10175</v>
      </c>
      <c r="G1978" s="8" t="s">
        <v>10175</v>
      </c>
      <c r="H1978" s="7" t="s">
        <v>34</v>
      </c>
      <c r="I1978" s="7" t="s">
        <v>14</v>
      </c>
      <c r="J1978" s="7" t="s">
        <v>15</v>
      </c>
      <c r="K1978" s="7" t="s">
        <v>16</v>
      </c>
      <c r="L1978" s="7" t="s">
        <v>10</v>
      </c>
      <c r="M1978" s="8" t="s">
        <v>11</v>
      </c>
      <c r="N1978" s="23">
        <v>179</v>
      </c>
      <c r="O1978" s="22">
        <v>19.7</v>
      </c>
      <c r="P1978" s="22">
        <v>3526.3</v>
      </c>
      <c r="Q1978" s="9">
        <f>O1978</f>
        <v>19.7</v>
      </c>
      <c r="R1978" s="9">
        <f>P1978</f>
        <v>3526.3</v>
      </c>
      <c r="S1978" s="10">
        <f>P1978-R1978</f>
        <v>0</v>
      </c>
      <c r="T1978" s="11" t="s">
        <v>5667</v>
      </c>
      <c r="V1978" s="10">
        <f t="shared" si="299"/>
        <v>0</v>
      </c>
      <c r="W1978" s="10" t="e">
        <f>#REF!-V1978</f>
        <v>#REF!</v>
      </c>
    </row>
    <row r="1979" spans="1:23" x14ac:dyDescent="0.25">
      <c r="A1979" s="7">
        <f t="shared" si="300"/>
        <v>1973</v>
      </c>
      <c r="B1979" s="7" t="s">
        <v>5669</v>
      </c>
      <c r="C1979" s="7" t="s">
        <v>5671</v>
      </c>
      <c r="D1979" s="8" t="s">
        <v>8</v>
      </c>
      <c r="E1979" s="8" t="s">
        <v>31</v>
      </c>
      <c r="F1979" s="8" t="s">
        <v>10175</v>
      </c>
      <c r="G1979" s="8" t="s">
        <v>10175</v>
      </c>
      <c r="H1979" s="7" t="s">
        <v>34</v>
      </c>
      <c r="I1979" s="7" t="s">
        <v>14</v>
      </c>
      <c r="J1979" s="7" t="s">
        <v>15</v>
      </c>
      <c r="K1979" s="7" t="s">
        <v>16</v>
      </c>
      <c r="L1979" s="7" t="s">
        <v>10</v>
      </c>
      <c r="M1979" s="8" t="s">
        <v>11</v>
      </c>
      <c r="N1979" s="23">
        <v>6</v>
      </c>
      <c r="O1979" s="22">
        <v>1630</v>
      </c>
      <c r="P1979" s="22">
        <v>9780</v>
      </c>
      <c r="Q1979" s="9">
        <f>VLOOKUP(T1979,[1]Sheet1!$R$2:$S$2054,2,0)</f>
        <v>1433.33</v>
      </c>
      <c r="R1979" s="9">
        <f t="shared" ref="R1979:R1984" si="309">N1979*Q1979</f>
        <v>8599.98</v>
      </c>
      <c r="S1979" s="10">
        <f t="shared" ref="S1979:S1984" si="310">ROUND(P1979-R1979,2)</f>
        <v>1180.02</v>
      </c>
      <c r="T1979" s="11" t="s">
        <v>5670</v>
      </c>
      <c r="V1979" s="10">
        <f t="shared" si="299"/>
        <v>1180.0200000000004</v>
      </c>
      <c r="W1979" s="10" t="e">
        <f>#REF!-V1979</f>
        <v>#REF!</v>
      </c>
    </row>
    <row r="1980" spans="1:23" x14ac:dyDescent="0.25">
      <c r="A1980" s="7">
        <f t="shared" si="300"/>
        <v>1974</v>
      </c>
      <c r="B1980" s="7" t="s">
        <v>5672</v>
      </c>
      <c r="C1980" s="7" t="s">
        <v>5674</v>
      </c>
      <c r="D1980" s="8" t="s">
        <v>8</v>
      </c>
      <c r="E1980" s="8" t="s">
        <v>31</v>
      </c>
      <c r="F1980" s="8" t="s">
        <v>10175</v>
      </c>
      <c r="G1980" s="8" t="s">
        <v>10175</v>
      </c>
      <c r="H1980" s="7" t="s">
        <v>34</v>
      </c>
      <c r="I1980" s="7" t="s">
        <v>14</v>
      </c>
      <c r="J1980" s="7" t="s">
        <v>15</v>
      </c>
      <c r="K1980" s="7" t="s">
        <v>35</v>
      </c>
      <c r="L1980" s="7" t="s">
        <v>10</v>
      </c>
      <c r="M1980" s="8" t="s">
        <v>11</v>
      </c>
      <c r="N1980" s="23">
        <v>4</v>
      </c>
      <c r="O1980" s="22">
        <v>162531.9</v>
      </c>
      <c r="P1980" s="22">
        <v>650127.6</v>
      </c>
      <c r="Q1980" s="9">
        <f>VLOOKUP(T1980,[1]Sheet1!$R$2:$S$2054,2,0)</f>
        <v>135553.39000000001</v>
      </c>
      <c r="R1980" s="9">
        <f t="shared" si="309"/>
        <v>542213.56000000006</v>
      </c>
      <c r="S1980" s="10">
        <f t="shared" si="310"/>
        <v>107914.04</v>
      </c>
      <c r="T1980" s="11" t="s">
        <v>5673</v>
      </c>
      <c r="V1980" s="10">
        <f t="shared" si="299"/>
        <v>107914.03999999992</v>
      </c>
      <c r="W1980" s="10" t="e">
        <f>#REF!-V1980</f>
        <v>#REF!</v>
      </c>
    </row>
    <row r="1981" spans="1:23" x14ac:dyDescent="0.25">
      <c r="A1981" s="7">
        <f t="shared" si="300"/>
        <v>1975</v>
      </c>
      <c r="B1981" s="7" t="s">
        <v>5675</v>
      </c>
      <c r="C1981" s="7" t="s">
        <v>5677</v>
      </c>
      <c r="D1981" s="8" t="s">
        <v>8</v>
      </c>
      <c r="E1981" s="8" t="s">
        <v>31</v>
      </c>
      <c r="F1981" s="8" t="s">
        <v>10175</v>
      </c>
      <c r="G1981" s="8" t="s">
        <v>10175</v>
      </c>
      <c r="H1981" s="7" t="s">
        <v>34</v>
      </c>
      <c r="I1981" s="7" t="s">
        <v>14</v>
      </c>
      <c r="J1981" s="7" t="s">
        <v>15</v>
      </c>
      <c r="K1981" s="7" t="s">
        <v>35</v>
      </c>
      <c r="L1981" s="7" t="s">
        <v>10</v>
      </c>
      <c r="M1981" s="8" t="s">
        <v>11</v>
      </c>
      <c r="N1981" s="23">
        <v>4</v>
      </c>
      <c r="O1981" s="22">
        <v>738.8</v>
      </c>
      <c r="P1981" s="22">
        <v>2955.2</v>
      </c>
      <c r="Q1981" s="9">
        <f>VLOOKUP(T1981,[1]Sheet1!$R$2:$S$2054,2,0)</f>
        <v>219.75</v>
      </c>
      <c r="R1981" s="9">
        <f t="shared" si="309"/>
        <v>879</v>
      </c>
      <c r="S1981" s="10">
        <f t="shared" si="310"/>
        <v>2076.1999999999998</v>
      </c>
      <c r="T1981" s="11" t="s">
        <v>5676</v>
      </c>
      <c r="V1981" s="10">
        <f t="shared" si="299"/>
        <v>2076.1999999999998</v>
      </c>
      <c r="W1981" s="10" t="e">
        <f>#REF!-V1981</f>
        <v>#REF!</v>
      </c>
    </row>
    <row r="1982" spans="1:23" x14ac:dyDescent="0.25">
      <c r="A1982" s="7">
        <f t="shared" si="300"/>
        <v>1976</v>
      </c>
      <c r="B1982" s="7" t="s">
        <v>5678</v>
      </c>
      <c r="C1982" s="7" t="s">
        <v>5680</v>
      </c>
      <c r="D1982" s="8" t="s">
        <v>8</v>
      </c>
      <c r="E1982" s="8" t="s">
        <v>31</v>
      </c>
      <c r="F1982" s="8" t="s">
        <v>10175</v>
      </c>
      <c r="G1982" s="8" t="s">
        <v>10175</v>
      </c>
      <c r="H1982" s="7" t="s">
        <v>34</v>
      </c>
      <c r="I1982" s="7" t="s">
        <v>14</v>
      </c>
      <c r="J1982" s="7" t="s">
        <v>15</v>
      </c>
      <c r="K1982" s="7" t="s">
        <v>35</v>
      </c>
      <c r="L1982" s="7" t="s">
        <v>10</v>
      </c>
      <c r="M1982" s="8" t="s">
        <v>11</v>
      </c>
      <c r="N1982" s="23">
        <v>6</v>
      </c>
      <c r="O1982" s="22">
        <v>820.86</v>
      </c>
      <c r="P1982" s="22">
        <v>4925.17</v>
      </c>
      <c r="Q1982" s="9">
        <f>VLOOKUP(T1982,[1]Sheet1!$R$2:$S$2054,2,0)</f>
        <v>244.16</v>
      </c>
      <c r="R1982" s="9">
        <f t="shared" si="309"/>
        <v>1464.96</v>
      </c>
      <c r="S1982" s="10">
        <f t="shared" si="310"/>
        <v>3460.21</v>
      </c>
      <c r="T1982" s="11" t="s">
        <v>5679</v>
      </c>
      <c r="V1982" s="10">
        <f t="shared" si="299"/>
        <v>3460.21</v>
      </c>
      <c r="W1982" s="10" t="e">
        <f>#REF!-V1982</f>
        <v>#REF!</v>
      </c>
    </row>
    <row r="1983" spans="1:23" x14ac:dyDescent="0.25">
      <c r="A1983" s="7">
        <f t="shared" si="300"/>
        <v>1977</v>
      </c>
      <c r="B1983" s="7" t="s">
        <v>5681</v>
      </c>
      <c r="C1983" s="7" t="s">
        <v>5683</v>
      </c>
      <c r="D1983" s="8" t="s">
        <v>8</v>
      </c>
      <c r="E1983" s="8" t="s">
        <v>31</v>
      </c>
      <c r="F1983" s="8" t="s">
        <v>10175</v>
      </c>
      <c r="G1983" s="8" t="s">
        <v>10175</v>
      </c>
      <c r="H1983" s="7" t="s">
        <v>267</v>
      </c>
      <c r="I1983" s="7" t="s">
        <v>14</v>
      </c>
      <c r="J1983" s="7" t="s">
        <v>52</v>
      </c>
      <c r="K1983" s="7" t="s">
        <v>53</v>
      </c>
      <c r="L1983" s="7" t="s">
        <v>10</v>
      </c>
      <c r="M1983" s="8" t="s">
        <v>11</v>
      </c>
      <c r="N1983" s="23">
        <v>6</v>
      </c>
      <c r="O1983" s="22">
        <v>25117.58</v>
      </c>
      <c r="P1983" s="22">
        <v>150705.46</v>
      </c>
      <c r="Q1983" s="9">
        <f>VLOOKUP(T1983,[1]Sheet1!$R$2:$S$2054,2,0)</f>
        <v>7470.83</v>
      </c>
      <c r="R1983" s="9">
        <f t="shared" si="309"/>
        <v>44824.979999999996</v>
      </c>
      <c r="S1983" s="10">
        <f t="shared" si="310"/>
        <v>105880.48</v>
      </c>
      <c r="T1983" s="11" t="s">
        <v>5682</v>
      </c>
      <c r="V1983" s="10">
        <f t="shared" si="299"/>
        <v>105880.48</v>
      </c>
      <c r="W1983" s="10" t="e">
        <f>#REF!-V1983</f>
        <v>#REF!</v>
      </c>
    </row>
    <row r="1984" spans="1:23" x14ac:dyDescent="0.25">
      <c r="A1984" s="7">
        <f t="shared" si="300"/>
        <v>1978</v>
      </c>
      <c r="B1984" s="7" t="s">
        <v>5684</v>
      </c>
      <c r="C1984" s="7" t="s">
        <v>5686</v>
      </c>
      <c r="D1984" s="8" t="s">
        <v>8</v>
      </c>
      <c r="E1984" s="8" t="s">
        <v>31</v>
      </c>
      <c r="F1984" s="8" t="s">
        <v>10175</v>
      </c>
      <c r="G1984" s="8" t="s">
        <v>10175</v>
      </c>
      <c r="H1984" s="7" t="s">
        <v>34</v>
      </c>
      <c r="I1984" s="7" t="s">
        <v>14</v>
      </c>
      <c r="J1984" s="7" t="s">
        <v>52</v>
      </c>
      <c r="K1984" s="7" t="s">
        <v>53</v>
      </c>
      <c r="L1984" s="7" t="s">
        <v>10</v>
      </c>
      <c r="M1984" s="8" t="s">
        <v>11</v>
      </c>
      <c r="N1984" s="23">
        <v>2</v>
      </c>
      <c r="O1984" s="22">
        <v>2300</v>
      </c>
      <c r="P1984" s="22">
        <v>4600</v>
      </c>
      <c r="Q1984" s="9">
        <f>VLOOKUP(T1984,[1]Sheet1!$R$2:$S$2054,2,0)</f>
        <v>425.5</v>
      </c>
      <c r="R1984" s="9">
        <f t="shared" si="309"/>
        <v>851</v>
      </c>
      <c r="S1984" s="10">
        <f t="shared" si="310"/>
        <v>3749</v>
      </c>
      <c r="T1984" s="11" t="s">
        <v>5685</v>
      </c>
      <c r="V1984" s="10">
        <f t="shared" si="299"/>
        <v>3749</v>
      </c>
      <c r="W1984" s="10" t="e">
        <f>#REF!-V1984</f>
        <v>#REF!</v>
      </c>
    </row>
    <row r="1985" spans="1:23" x14ac:dyDescent="0.25">
      <c r="A1985" s="7">
        <f t="shared" si="300"/>
        <v>1979</v>
      </c>
      <c r="B1985" s="7" t="s">
        <v>5687</v>
      </c>
      <c r="C1985" s="7" t="s">
        <v>5689</v>
      </c>
      <c r="D1985" s="8" t="s">
        <v>8</v>
      </c>
      <c r="E1985" s="8" t="s">
        <v>31</v>
      </c>
      <c r="F1985" s="8" t="s">
        <v>10175</v>
      </c>
      <c r="G1985" s="8" t="s">
        <v>10175</v>
      </c>
      <c r="H1985" s="7" t="s">
        <v>267</v>
      </c>
      <c r="I1985" s="7" t="s">
        <v>14</v>
      </c>
      <c r="J1985" s="7" t="s">
        <v>15</v>
      </c>
      <c r="K1985" s="7" t="s">
        <v>16</v>
      </c>
      <c r="L1985" s="7" t="s">
        <v>10</v>
      </c>
      <c r="M1985" s="8" t="s">
        <v>11</v>
      </c>
      <c r="N1985" s="23">
        <v>44</v>
      </c>
      <c r="O1985" s="22">
        <v>17466.54</v>
      </c>
      <c r="P1985" s="22">
        <v>768527.78</v>
      </c>
      <c r="Q1985" s="9">
        <f>O1985</f>
        <v>17466.54</v>
      </c>
      <c r="R1985" s="9">
        <f>P1985</f>
        <v>768527.78</v>
      </c>
      <c r="S1985" s="10">
        <f>P1985-R1985</f>
        <v>0</v>
      </c>
      <c r="T1985" s="11" t="s">
        <v>5688</v>
      </c>
      <c r="V1985" s="10">
        <f t="shared" si="299"/>
        <v>0</v>
      </c>
      <c r="W1985" s="10" t="e">
        <f>#REF!-V1985</f>
        <v>#REF!</v>
      </c>
    </row>
    <row r="1986" spans="1:23" x14ac:dyDescent="0.25">
      <c r="A1986" s="7">
        <f t="shared" si="300"/>
        <v>1980</v>
      </c>
      <c r="B1986" s="7" t="s">
        <v>5690</v>
      </c>
      <c r="C1986" s="7" t="s">
        <v>5692</v>
      </c>
      <c r="D1986" s="8" t="s">
        <v>8</v>
      </c>
      <c r="E1986" s="8" t="s">
        <v>31</v>
      </c>
      <c r="F1986" s="8" t="s">
        <v>10175</v>
      </c>
      <c r="G1986" s="8" t="s">
        <v>10175</v>
      </c>
      <c r="H1986" s="7" t="s">
        <v>34</v>
      </c>
      <c r="I1986" s="7" t="s">
        <v>14</v>
      </c>
      <c r="J1986" s="7" t="s">
        <v>15</v>
      </c>
      <c r="K1986" s="7" t="s">
        <v>16</v>
      </c>
      <c r="L1986" s="7" t="s">
        <v>10</v>
      </c>
      <c r="M1986" s="8" t="s">
        <v>11</v>
      </c>
      <c r="N1986" s="23">
        <v>14</v>
      </c>
      <c r="O1986" s="22">
        <v>4000</v>
      </c>
      <c r="P1986" s="22">
        <v>56000</v>
      </c>
      <c r="Q1986" s="9">
        <f>VLOOKUP(T1986,[1]Sheet1!$R$2:$S$2054,2,0)</f>
        <v>3517.5</v>
      </c>
      <c r="R1986" s="9">
        <f>N1986*Q1986</f>
        <v>49245</v>
      </c>
      <c r="S1986" s="10">
        <f>ROUND(P1986-R1986,2)</f>
        <v>6755</v>
      </c>
      <c r="T1986" s="11" t="s">
        <v>5691</v>
      </c>
      <c r="V1986" s="10">
        <f t="shared" si="299"/>
        <v>6755</v>
      </c>
      <c r="W1986" s="10" t="e">
        <f>#REF!-V1986</f>
        <v>#REF!</v>
      </c>
    </row>
    <row r="1987" spans="1:23" x14ac:dyDescent="0.25">
      <c r="A1987" s="7">
        <f t="shared" si="300"/>
        <v>1981</v>
      </c>
      <c r="B1987" s="7" t="s">
        <v>5693</v>
      </c>
      <c r="C1987" s="7" t="s">
        <v>5695</v>
      </c>
      <c r="D1987" s="8" t="s">
        <v>8</v>
      </c>
      <c r="E1987" s="8" t="s">
        <v>31</v>
      </c>
      <c r="F1987" s="8" t="s">
        <v>10175</v>
      </c>
      <c r="G1987" s="8" t="s">
        <v>10175</v>
      </c>
      <c r="H1987" s="7" t="s">
        <v>34</v>
      </c>
      <c r="I1987" s="7" t="s">
        <v>14</v>
      </c>
      <c r="J1987" s="7" t="s">
        <v>52</v>
      </c>
      <c r="K1987" s="7" t="s">
        <v>53</v>
      </c>
      <c r="L1987" s="7" t="s">
        <v>10</v>
      </c>
      <c r="M1987" s="8" t="s">
        <v>11</v>
      </c>
      <c r="N1987" s="23">
        <v>15</v>
      </c>
      <c r="O1987" s="22">
        <v>745</v>
      </c>
      <c r="P1987" s="22">
        <v>11175</v>
      </c>
      <c r="Q1987" s="9">
        <f>VLOOKUP(T1987,[1]Sheet1!$R$2:$S$2054,2,0)</f>
        <v>655.13</v>
      </c>
      <c r="R1987" s="9">
        <f>N1987*Q1987</f>
        <v>9826.9500000000007</v>
      </c>
      <c r="S1987" s="10">
        <f>ROUND(P1987-R1987,2)</f>
        <v>1348.05</v>
      </c>
      <c r="T1987" s="11" t="s">
        <v>5694</v>
      </c>
      <c r="V1987" s="10">
        <f t="shared" si="299"/>
        <v>1348.0499999999993</v>
      </c>
      <c r="W1987" s="10" t="e">
        <f>#REF!-V1987</f>
        <v>#REF!</v>
      </c>
    </row>
    <row r="1988" spans="1:23" x14ac:dyDescent="0.25">
      <c r="A1988" s="7">
        <f t="shared" si="300"/>
        <v>1982</v>
      </c>
      <c r="B1988" s="7" t="s">
        <v>5696</v>
      </c>
      <c r="C1988" s="7" t="s">
        <v>5698</v>
      </c>
      <c r="D1988" s="8" t="s">
        <v>8</v>
      </c>
      <c r="E1988" s="8" t="s">
        <v>31</v>
      </c>
      <c r="F1988" s="8" t="s">
        <v>10175</v>
      </c>
      <c r="G1988" s="8" t="s">
        <v>10175</v>
      </c>
      <c r="H1988" s="7" t="s">
        <v>34</v>
      </c>
      <c r="I1988" s="7" t="s">
        <v>14</v>
      </c>
      <c r="J1988" s="7" t="s">
        <v>15</v>
      </c>
      <c r="K1988" s="7" t="s">
        <v>35</v>
      </c>
      <c r="L1988" s="7" t="s">
        <v>10</v>
      </c>
      <c r="M1988" s="8" t="s">
        <v>11</v>
      </c>
      <c r="N1988" s="23">
        <v>1</v>
      </c>
      <c r="O1988" s="22">
        <v>4749.72</v>
      </c>
      <c r="P1988" s="22">
        <v>4749.72</v>
      </c>
      <c r="Q1988" s="9">
        <f>VLOOKUP(T1988,[1]Sheet1!$R$2:$S$2054,2,0)</f>
        <v>878</v>
      </c>
      <c r="R1988" s="9">
        <f>N1988*Q1988</f>
        <v>878</v>
      </c>
      <c r="S1988" s="10">
        <f>ROUND(P1988-R1988,2)</f>
        <v>3871.72</v>
      </c>
      <c r="T1988" s="11" t="s">
        <v>5697</v>
      </c>
      <c r="V1988" s="10">
        <f t="shared" si="299"/>
        <v>3871.7200000000003</v>
      </c>
      <c r="W1988" s="10" t="e">
        <f>#REF!-V1988</f>
        <v>#REF!</v>
      </c>
    </row>
    <row r="1989" spans="1:23" x14ac:dyDescent="0.25">
      <c r="A1989" s="7">
        <f t="shared" si="300"/>
        <v>1983</v>
      </c>
      <c r="B1989" s="7" t="s">
        <v>5699</v>
      </c>
      <c r="C1989" s="7" t="s">
        <v>5701</v>
      </c>
      <c r="D1989" s="8" t="s">
        <v>8</v>
      </c>
      <c r="E1989" s="8" t="s">
        <v>31</v>
      </c>
      <c r="F1989" s="8" t="s">
        <v>10175</v>
      </c>
      <c r="G1989" s="8" t="s">
        <v>10175</v>
      </c>
      <c r="H1989" s="7" t="s">
        <v>34</v>
      </c>
      <c r="I1989" s="7" t="s">
        <v>14</v>
      </c>
      <c r="J1989" s="7" t="s">
        <v>15</v>
      </c>
      <c r="K1989" s="7" t="s">
        <v>16</v>
      </c>
      <c r="L1989" s="7" t="s">
        <v>10</v>
      </c>
      <c r="M1989" s="8" t="s">
        <v>11</v>
      </c>
      <c r="N1989" s="23">
        <v>10</v>
      </c>
      <c r="O1989" s="22">
        <v>48278.68</v>
      </c>
      <c r="P1989" s="22">
        <v>482786.78</v>
      </c>
      <c r="Q1989" s="9">
        <f>O1989</f>
        <v>48278.68</v>
      </c>
      <c r="R1989" s="9">
        <f>P1989</f>
        <v>482786.78</v>
      </c>
      <c r="S1989" s="10">
        <f>P1989-R1989</f>
        <v>0</v>
      </c>
      <c r="T1989" s="11" t="s">
        <v>5700</v>
      </c>
      <c r="V1989" s="10">
        <f t="shared" si="299"/>
        <v>0</v>
      </c>
      <c r="W1989" s="10" t="e">
        <f>#REF!-V1989</f>
        <v>#REF!</v>
      </c>
    </row>
    <row r="1990" spans="1:23" x14ac:dyDescent="0.25">
      <c r="A1990" s="7">
        <f t="shared" si="300"/>
        <v>1984</v>
      </c>
      <c r="B1990" s="7" t="s">
        <v>5702</v>
      </c>
      <c r="C1990" s="7" t="s">
        <v>5704</v>
      </c>
      <c r="D1990" s="8" t="s">
        <v>8</v>
      </c>
      <c r="E1990" s="8" t="s">
        <v>31</v>
      </c>
      <c r="F1990" s="8" t="s">
        <v>10175</v>
      </c>
      <c r="G1990" s="8" t="s">
        <v>10175</v>
      </c>
      <c r="H1990" s="7" t="s">
        <v>34</v>
      </c>
      <c r="I1990" s="7" t="s">
        <v>14</v>
      </c>
      <c r="J1990" s="7" t="s">
        <v>15</v>
      </c>
      <c r="K1990" s="7" t="s">
        <v>16</v>
      </c>
      <c r="L1990" s="7" t="s">
        <v>10</v>
      </c>
      <c r="M1990" s="8" t="s">
        <v>11</v>
      </c>
      <c r="N1990" s="23">
        <v>5</v>
      </c>
      <c r="O1990" s="22">
        <v>1125.24</v>
      </c>
      <c r="P1990" s="22">
        <v>5626.2</v>
      </c>
      <c r="Q1990" s="9">
        <f>VLOOKUP(T1990,[1]Sheet1!$R$2:$S$2054,2,0)</f>
        <v>963.6</v>
      </c>
      <c r="R1990" s="9">
        <f>N1990*Q1990</f>
        <v>4818</v>
      </c>
      <c r="S1990" s="10">
        <f>ROUND(P1990-R1990,2)</f>
        <v>808.2</v>
      </c>
      <c r="T1990" s="11" t="s">
        <v>5703</v>
      </c>
      <c r="V1990" s="10">
        <f t="shared" si="299"/>
        <v>808.19999999999982</v>
      </c>
      <c r="W1990" s="10" t="e">
        <f>#REF!-V1990</f>
        <v>#REF!</v>
      </c>
    </row>
    <row r="1991" spans="1:23" x14ac:dyDescent="0.25">
      <c r="A1991" s="7">
        <f t="shared" si="300"/>
        <v>1985</v>
      </c>
      <c r="B1991" s="7" t="s">
        <v>5705</v>
      </c>
      <c r="C1991" s="7" t="s">
        <v>5707</v>
      </c>
      <c r="D1991" s="8" t="s">
        <v>8</v>
      </c>
      <c r="E1991" s="8" t="s">
        <v>31</v>
      </c>
      <c r="F1991" s="8" t="s">
        <v>10175</v>
      </c>
      <c r="G1991" s="8" t="s">
        <v>10175</v>
      </c>
      <c r="H1991" s="7" t="s">
        <v>34</v>
      </c>
      <c r="I1991" s="7" t="s">
        <v>284</v>
      </c>
      <c r="J1991" s="7" t="s">
        <v>15</v>
      </c>
      <c r="K1991" s="7" t="s">
        <v>35</v>
      </c>
      <c r="L1991" s="7" t="s">
        <v>10</v>
      </c>
      <c r="M1991" s="8" t="s">
        <v>11</v>
      </c>
      <c r="N1991" s="23">
        <v>10</v>
      </c>
      <c r="O1991" s="22">
        <v>717.59</v>
      </c>
      <c r="P1991" s="22">
        <v>7175.9</v>
      </c>
      <c r="Q1991" s="9">
        <f>VLOOKUP(T1991,[1]Sheet1!$R$2:$S$2054,2,0)</f>
        <v>203.5</v>
      </c>
      <c r="R1991" s="9">
        <f>N1991*Q1991</f>
        <v>2035</v>
      </c>
      <c r="S1991" s="10">
        <f>ROUND(P1991-R1991,2)</f>
        <v>5140.8999999999996</v>
      </c>
      <c r="T1991" s="11" t="s">
        <v>5706</v>
      </c>
      <c r="V1991" s="10">
        <f t="shared" ref="V1991:V2054" si="311">P1991-R1991</f>
        <v>5140.8999999999996</v>
      </c>
      <c r="W1991" s="10" t="e">
        <f>#REF!-V1991</f>
        <v>#REF!</v>
      </c>
    </row>
    <row r="1992" spans="1:23" x14ac:dyDescent="0.25">
      <c r="A1992" s="7">
        <f t="shared" si="300"/>
        <v>1986</v>
      </c>
      <c r="B1992" s="7" t="s">
        <v>5708</v>
      </c>
      <c r="C1992" s="7" t="s">
        <v>5710</v>
      </c>
      <c r="D1992" s="8" t="s">
        <v>8</v>
      </c>
      <c r="E1992" s="8" t="s">
        <v>31</v>
      </c>
      <c r="F1992" s="8" t="s">
        <v>10175</v>
      </c>
      <c r="G1992" s="8" t="s">
        <v>10175</v>
      </c>
      <c r="H1992" s="7" t="s">
        <v>34</v>
      </c>
      <c r="I1992" s="7" t="s">
        <v>14</v>
      </c>
      <c r="J1992" s="7" t="s">
        <v>15</v>
      </c>
      <c r="K1992" s="7" t="s">
        <v>16</v>
      </c>
      <c r="L1992" s="7" t="s">
        <v>10</v>
      </c>
      <c r="M1992" s="8" t="s">
        <v>11</v>
      </c>
      <c r="N1992" s="23">
        <v>72</v>
      </c>
      <c r="O1992" s="22">
        <v>382.97</v>
      </c>
      <c r="P1992" s="22">
        <v>27573.84</v>
      </c>
      <c r="Q1992" s="9">
        <f>VLOOKUP(T1992,[1]Sheet1!$R$2:$S$2054,2,0)</f>
        <v>70.8</v>
      </c>
      <c r="R1992" s="9">
        <f>N1992*Q1992</f>
        <v>5097.5999999999995</v>
      </c>
      <c r="S1992" s="10">
        <f>ROUND(P1992-R1992,2)</f>
        <v>22476.240000000002</v>
      </c>
      <c r="T1992" s="11" t="s">
        <v>5709</v>
      </c>
      <c r="V1992" s="10">
        <f t="shared" si="311"/>
        <v>22476.240000000002</v>
      </c>
      <c r="W1992" s="10" t="e">
        <f>#REF!-V1992</f>
        <v>#REF!</v>
      </c>
    </row>
    <row r="1993" spans="1:23" x14ac:dyDescent="0.25">
      <c r="A1993" s="7">
        <f t="shared" ref="A1993:A2056" si="312">A1992+1</f>
        <v>1987</v>
      </c>
      <c r="B1993" s="7" t="s">
        <v>5711</v>
      </c>
      <c r="C1993" s="7" t="s">
        <v>5713</v>
      </c>
      <c r="D1993" s="8" t="s">
        <v>8</v>
      </c>
      <c r="E1993" s="8" t="s">
        <v>31</v>
      </c>
      <c r="F1993" s="8" t="s">
        <v>10175</v>
      </c>
      <c r="G1993" s="8" t="s">
        <v>10175</v>
      </c>
      <c r="H1993" s="7" t="s">
        <v>34</v>
      </c>
      <c r="I1993" s="7" t="s">
        <v>14</v>
      </c>
      <c r="J1993" s="7" t="s">
        <v>15</v>
      </c>
      <c r="K1993" s="7" t="s">
        <v>35</v>
      </c>
      <c r="L1993" s="7" t="s">
        <v>10</v>
      </c>
      <c r="M1993" s="8" t="s">
        <v>11</v>
      </c>
      <c r="N1993" s="23">
        <v>1</v>
      </c>
      <c r="O1993" s="22">
        <v>1579.19</v>
      </c>
      <c r="P1993" s="22">
        <v>1579.19</v>
      </c>
      <c r="Q1993" s="9">
        <f>O1993</f>
        <v>1579.19</v>
      </c>
      <c r="R1993" s="9">
        <f>P1993</f>
        <v>1579.19</v>
      </c>
      <c r="S1993" s="10">
        <f>P1993-R1993</f>
        <v>0</v>
      </c>
      <c r="T1993" s="11" t="s">
        <v>5712</v>
      </c>
      <c r="V1993" s="10">
        <f t="shared" si="311"/>
        <v>0</v>
      </c>
      <c r="W1993" s="10" t="e">
        <f>#REF!-V1993</f>
        <v>#REF!</v>
      </c>
    </row>
    <row r="1994" spans="1:23" x14ac:dyDescent="0.25">
      <c r="A1994" s="7">
        <f t="shared" si="312"/>
        <v>1988</v>
      </c>
      <c r="B1994" s="7" t="s">
        <v>5714</v>
      </c>
      <c r="C1994" s="7" t="s">
        <v>5716</v>
      </c>
      <c r="D1994" s="8" t="s">
        <v>8</v>
      </c>
      <c r="E1994" s="8" t="s">
        <v>31</v>
      </c>
      <c r="F1994" s="8" t="s">
        <v>10175</v>
      </c>
      <c r="G1994" s="8" t="s">
        <v>10175</v>
      </c>
      <c r="H1994" s="7" t="s">
        <v>34</v>
      </c>
      <c r="I1994" s="7" t="s">
        <v>14</v>
      </c>
      <c r="J1994" s="7" t="s">
        <v>15</v>
      </c>
      <c r="K1994" s="7" t="s">
        <v>16</v>
      </c>
      <c r="L1994" s="7" t="s">
        <v>10</v>
      </c>
      <c r="M1994" s="8" t="s">
        <v>11</v>
      </c>
      <c r="N1994" s="23">
        <v>194</v>
      </c>
      <c r="O1994" s="22">
        <v>189.7</v>
      </c>
      <c r="P1994" s="22">
        <v>36801.800000000003</v>
      </c>
      <c r="Q1994" s="9">
        <f>VLOOKUP(T1994,[1]Sheet1!$R$2:$S$2054,2,0)</f>
        <v>35.07</v>
      </c>
      <c r="R1994" s="9">
        <f>N1994*Q1994</f>
        <v>6803.58</v>
      </c>
      <c r="S1994" s="10">
        <f>ROUND(P1994-R1994,2)</f>
        <v>29998.22</v>
      </c>
      <c r="T1994" s="11" t="s">
        <v>5715</v>
      </c>
      <c r="V1994" s="10">
        <f t="shared" si="311"/>
        <v>29998.22</v>
      </c>
      <c r="W1994" s="10" t="e">
        <f>#REF!-V1994</f>
        <v>#REF!</v>
      </c>
    </row>
    <row r="1995" spans="1:23" x14ac:dyDescent="0.25">
      <c r="A1995" s="7">
        <f t="shared" si="312"/>
        <v>1989</v>
      </c>
      <c r="B1995" s="7" t="s">
        <v>5717</v>
      </c>
      <c r="C1995" s="7" t="s">
        <v>5719</v>
      </c>
      <c r="D1995" s="8" t="s">
        <v>8</v>
      </c>
      <c r="E1995" s="8" t="s">
        <v>31</v>
      </c>
      <c r="F1995" s="8" t="s">
        <v>10175</v>
      </c>
      <c r="G1995" s="8" t="s">
        <v>10175</v>
      </c>
      <c r="H1995" s="7" t="s">
        <v>34</v>
      </c>
      <c r="I1995" s="7" t="s">
        <v>14</v>
      </c>
      <c r="J1995" s="7" t="s">
        <v>15</v>
      </c>
      <c r="K1995" s="7" t="s">
        <v>35</v>
      </c>
      <c r="L1995" s="7" t="s">
        <v>10</v>
      </c>
      <c r="M1995" s="8" t="s">
        <v>11</v>
      </c>
      <c r="N1995" s="23">
        <v>2</v>
      </c>
      <c r="O1995" s="22">
        <v>1204.95</v>
      </c>
      <c r="P1995" s="22">
        <v>2409.89</v>
      </c>
      <c r="Q1995" s="9">
        <f>O1995</f>
        <v>1204.95</v>
      </c>
      <c r="R1995" s="9">
        <f>P1995</f>
        <v>2409.89</v>
      </c>
      <c r="S1995" s="10">
        <f>P1995-R1995</f>
        <v>0</v>
      </c>
      <c r="T1995" s="11" t="s">
        <v>5718</v>
      </c>
      <c r="V1995" s="10">
        <f t="shared" si="311"/>
        <v>0</v>
      </c>
      <c r="W1995" s="10" t="e">
        <f>#REF!-V1995</f>
        <v>#REF!</v>
      </c>
    </row>
    <row r="1996" spans="1:23" x14ac:dyDescent="0.25">
      <c r="A1996" s="7">
        <f t="shared" si="312"/>
        <v>1990</v>
      </c>
      <c r="B1996" s="7" t="s">
        <v>5720</v>
      </c>
      <c r="C1996" s="7" t="s">
        <v>5722</v>
      </c>
      <c r="D1996" s="8" t="s">
        <v>8</v>
      </c>
      <c r="E1996" s="8" t="s">
        <v>31</v>
      </c>
      <c r="F1996" s="8" t="s">
        <v>10175</v>
      </c>
      <c r="G1996" s="8" t="s">
        <v>10175</v>
      </c>
      <c r="H1996" s="7" t="s">
        <v>34</v>
      </c>
      <c r="I1996" s="7" t="s">
        <v>14</v>
      </c>
      <c r="J1996" s="7" t="s">
        <v>15</v>
      </c>
      <c r="K1996" s="7" t="s">
        <v>35</v>
      </c>
      <c r="L1996" s="7" t="s">
        <v>10</v>
      </c>
      <c r="M1996" s="8" t="s">
        <v>11</v>
      </c>
      <c r="N1996" s="23">
        <v>27</v>
      </c>
      <c r="O1996" s="22">
        <v>34349.17</v>
      </c>
      <c r="P1996" s="22">
        <v>927427.72</v>
      </c>
      <c r="Q1996" s="9">
        <f>O1996</f>
        <v>34349.17</v>
      </c>
      <c r="R1996" s="9">
        <f>P1996</f>
        <v>927427.72</v>
      </c>
      <c r="S1996" s="10">
        <f>P1996-R1996</f>
        <v>0</v>
      </c>
      <c r="T1996" s="11" t="s">
        <v>5721</v>
      </c>
      <c r="V1996" s="10">
        <f t="shared" si="311"/>
        <v>0</v>
      </c>
      <c r="W1996" s="10" t="e">
        <f>#REF!-V1996</f>
        <v>#REF!</v>
      </c>
    </row>
    <row r="1997" spans="1:23" x14ac:dyDescent="0.25">
      <c r="A1997" s="7">
        <f t="shared" si="312"/>
        <v>1991</v>
      </c>
      <c r="B1997" s="7" t="s">
        <v>5723</v>
      </c>
      <c r="C1997" s="7" t="s">
        <v>5725</v>
      </c>
      <c r="D1997" s="8" t="s">
        <v>8</v>
      </c>
      <c r="E1997" s="8" t="s">
        <v>31</v>
      </c>
      <c r="F1997" s="8" t="s">
        <v>10175</v>
      </c>
      <c r="G1997" s="8" t="s">
        <v>10175</v>
      </c>
      <c r="H1997" s="7" t="s">
        <v>34</v>
      </c>
      <c r="I1997" s="7" t="s">
        <v>14</v>
      </c>
      <c r="J1997" s="7" t="s">
        <v>15</v>
      </c>
      <c r="K1997" s="7" t="s">
        <v>16</v>
      </c>
      <c r="L1997" s="7" t="s">
        <v>10</v>
      </c>
      <c r="M1997" s="8" t="s">
        <v>11</v>
      </c>
      <c r="N1997" s="23">
        <v>6</v>
      </c>
      <c r="O1997" s="22">
        <v>23.72</v>
      </c>
      <c r="P1997" s="22">
        <v>142.31</v>
      </c>
      <c r="Q1997" s="9">
        <f>VLOOKUP(T1997,[1]Sheet1!$R$2:$S$2054,2,0)</f>
        <v>20.83</v>
      </c>
      <c r="R1997" s="9">
        <f>N1997*Q1997</f>
        <v>124.97999999999999</v>
      </c>
      <c r="S1997" s="10">
        <f>ROUND(P1997-R1997,2)</f>
        <v>17.329999999999998</v>
      </c>
      <c r="T1997" s="11" t="s">
        <v>5724</v>
      </c>
      <c r="V1997" s="10">
        <f t="shared" si="311"/>
        <v>17.330000000000013</v>
      </c>
      <c r="W1997" s="10" t="e">
        <f>#REF!-V1997</f>
        <v>#REF!</v>
      </c>
    </row>
    <row r="1998" spans="1:23" x14ac:dyDescent="0.25">
      <c r="A1998" s="7">
        <f t="shared" si="312"/>
        <v>1992</v>
      </c>
      <c r="B1998" s="7" t="s">
        <v>5726</v>
      </c>
      <c r="C1998" s="7" t="s">
        <v>5728</v>
      </c>
      <c r="D1998" s="8" t="s">
        <v>8</v>
      </c>
      <c r="E1998" s="8" t="s">
        <v>31</v>
      </c>
      <c r="F1998" s="8" t="s">
        <v>10175</v>
      </c>
      <c r="G1998" s="8" t="s">
        <v>10175</v>
      </c>
      <c r="H1998" s="7" t="s">
        <v>267</v>
      </c>
      <c r="I1998" s="7" t="s">
        <v>14</v>
      </c>
      <c r="J1998" s="7" t="s">
        <v>15</v>
      </c>
      <c r="K1998" s="7" t="s">
        <v>16</v>
      </c>
      <c r="L1998" s="7" t="s">
        <v>10</v>
      </c>
      <c r="M1998" s="8" t="s">
        <v>11</v>
      </c>
      <c r="N1998" s="23">
        <v>115</v>
      </c>
      <c r="O1998" s="22">
        <v>6274.5</v>
      </c>
      <c r="P1998" s="22">
        <v>721567.62</v>
      </c>
      <c r="Q1998" s="9">
        <f t="shared" ref="Q1998:Q2011" si="313">O1998</f>
        <v>6274.5</v>
      </c>
      <c r="R1998" s="9">
        <f t="shared" ref="R1998:R2011" si="314">P1998</f>
        <v>721567.62</v>
      </c>
      <c r="S1998" s="10">
        <f t="shared" ref="S1998:S2011" si="315">P1998-R1998</f>
        <v>0</v>
      </c>
      <c r="T1998" s="11" t="s">
        <v>5727</v>
      </c>
      <c r="V1998" s="10">
        <f t="shared" si="311"/>
        <v>0</v>
      </c>
      <c r="W1998" s="10" t="e">
        <f>#REF!-V1998</f>
        <v>#REF!</v>
      </c>
    </row>
    <row r="1999" spans="1:23" x14ac:dyDescent="0.25">
      <c r="A1999" s="7">
        <f t="shared" si="312"/>
        <v>1993</v>
      </c>
      <c r="B1999" s="7" t="s">
        <v>5729</v>
      </c>
      <c r="C1999" s="7" t="s">
        <v>5731</v>
      </c>
      <c r="D1999" s="8" t="s">
        <v>8</v>
      </c>
      <c r="E1999" s="8" t="s">
        <v>31</v>
      </c>
      <c r="F1999" s="8" t="s">
        <v>10175</v>
      </c>
      <c r="G1999" s="8" t="s">
        <v>10175</v>
      </c>
      <c r="H1999" s="7" t="s">
        <v>267</v>
      </c>
      <c r="I1999" s="7" t="s">
        <v>14</v>
      </c>
      <c r="J1999" s="7" t="s">
        <v>15</v>
      </c>
      <c r="K1999" s="7" t="s">
        <v>16</v>
      </c>
      <c r="L1999" s="7" t="s">
        <v>10</v>
      </c>
      <c r="M1999" s="8" t="s">
        <v>11</v>
      </c>
      <c r="N1999" s="23">
        <v>30</v>
      </c>
      <c r="O1999" s="22">
        <v>0.52</v>
      </c>
      <c r="P1999" s="22">
        <v>15.6</v>
      </c>
      <c r="Q1999" s="9">
        <f t="shared" si="313"/>
        <v>0.52</v>
      </c>
      <c r="R1999" s="9">
        <f t="shared" si="314"/>
        <v>15.6</v>
      </c>
      <c r="S1999" s="10">
        <f t="shared" si="315"/>
        <v>0</v>
      </c>
      <c r="T1999" s="11" t="s">
        <v>5730</v>
      </c>
      <c r="V1999" s="10">
        <f t="shared" si="311"/>
        <v>0</v>
      </c>
      <c r="W1999" s="10" t="e">
        <f>#REF!-V1999</f>
        <v>#REF!</v>
      </c>
    </row>
    <row r="2000" spans="1:23" x14ac:dyDescent="0.25">
      <c r="A2000" s="7">
        <f t="shared" si="312"/>
        <v>1994</v>
      </c>
      <c r="B2000" s="7" t="s">
        <v>5732</v>
      </c>
      <c r="C2000" s="7" t="s">
        <v>5734</v>
      </c>
      <c r="D2000" s="8" t="s">
        <v>8</v>
      </c>
      <c r="E2000" s="8" t="s">
        <v>31</v>
      </c>
      <c r="F2000" s="8" t="s">
        <v>10175</v>
      </c>
      <c r="G2000" s="8" t="s">
        <v>10175</v>
      </c>
      <c r="H2000" s="7" t="s">
        <v>267</v>
      </c>
      <c r="I2000" s="7" t="s">
        <v>14</v>
      </c>
      <c r="J2000" s="7" t="s">
        <v>15</v>
      </c>
      <c r="K2000" s="7" t="s">
        <v>16</v>
      </c>
      <c r="L2000" s="7" t="s">
        <v>10</v>
      </c>
      <c r="M2000" s="8" t="s">
        <v>11</v>
      </c>
      <c r="N2000" s="23">
        <v>42</v>
      </c>
      <c r="O2000" s="22">
        <v>0.52</v>
      </c>
      <c r="P2000" s="22">
        <v>21.84</v>
      </c>
      <c r="Q2000" s="9">
        <f t="shared" si="313"/>
        <v>0.52</v>
      </c>
      <c r="R2000" s="9">
        <f t="shared" si="314"/>
        <v>21.84</v>
      </c>
      <c r="S2000" s="10">
        <f t="shared" si="315"/>
        <v>0</v>
      </c>
      <c r="T2000" s="11" t="s">
        <v>5733</v>
      </c>
      <c r="V2000" s="10">
        <f t="shared" si="311"/>
        <v>0</v>
      </c>
      <c r="W2000" s="10" t="e">
        <f>#REF!-V2000</f>
        <v>#REF!</v>
      </c>
    </row>
    <row r="2001" spans="1:23" x14ac:dyDescent="0.25">
      <c r="A2001" s="7">
        <f t="shared" si="312"/>
        <v>1995</v>
      </c>
      <c r="B2001" s="7" t="s">
        <v>5735</v>
      </c>
      <c r="C2001" s="7" t="s">
        <v>5737</v>
      </c>
      <c r="D2001" s="8" t="s">
        <v>8</v>
      </c>
      <c r="E2001" s="8" t="s">
        <v>31</v>
      </c>
      <c r="F2001" s="8" t="s">
        <v>10175</v>
      </c>
      <c r="G2001" s="8" t="s">
        <v>10175</v>
      </c>
      <c r="H2001" s="7" t="s">
        <v>267</v>
      </c>
      <c r="I2001" s="7" t="s">
        <v>14</v>
      </c>
      <c r="J2001" s="7" t="s">
        <v>15</v>
      </c>
      <c r="K2001" s="7" t="s">
        <v>16</v>
      </c>
      <c r="L2001" s="7" t="s">
        <v>10</v>
      </c>
      <c r="M2001" s="8" t="s">
        <v>11</v>
      </c>
      <c r="N2001" s="23">
        <v>90</v>
      </c>
      <c r="O2001" s="22">
        <v>22618.26</v>
      </c>
      <c r="P2001" s="22">
        <v>2035643.4</v>
      </c>
      <c r="Q2001" s="9">
        <f t="shared" si="313"/>
        <v>22618.26</v>
      </c>
      <c r="R2001" s="9">
        <f t="shared" si="314"/>
        <v>2035643.4</v>
      </c>
      <c r="S2001" s="10">
        <f t="shared" si="315"/>
        <v>0</v>
      </c>
      <c r="T2001" s="11" t="s">
        <v>5736</v>
      </c>
      <c r="V2001" s="10">
        <f t="shared" si="311"/>
        <v>0</v>
      </c>
      <c r="W2001" s="10" t="e">
        <f>#REF!-V2001</f>
        <v>#REF!</v>
      </c>
    </row>
    <row r="2002" spans="1:23" x14ac:dyDescent="0.25">
      <c r="A2002" s="7">
        <f t="shared" si="312"/>
        <v>1996</v>
      </c>
      <c r="B2002" s="7" t="s">
        <v>5738</v>
      </c>
      <c r="C2002" s="7" t="s">
        <v>5740</v>
      </c>
      <c r="D2002" s="8" t="s">
        <v>8</v>
      </c>
      <c r="E2002" s="8" t="s">
        <v>31</v>
      </c>
      <c r="F2002" s="8" t="s">
        <v>10175</v>
      </c>
      <c r="G2002" s="8" t="s">
        <v>10175</v>
      </c>
      <c r="H2002" s="7" t="s">
        <v>267</v>
      </c>
      <c r="I2002" s="7" t="s">
        <v>14</v>
      </c>
      <c r="J2002" s="7" t="s">
        <v>15</v>
      </c>
      <c r="K2002" s="7" t="s">
        <v>16</v>
      </c>
      <c r="L2002" s="7" t="s">
        <v>10</v>
      </c>
      <c r="M2002" s="8" t="s">
        <v>11</v>
      </c>
      <c r="N2002" s="23">
        <v>24</v>
      </c>
      <c r="O2002" s="22">
        <v>1.17</v>
      </c>
      <c r="P2002" s="22">
        <v>28.08</v>
      </c>
      <c r="Q2002" s="9">
        <f t="shared" si="313"/>
        <v>1.17</v>
      </c>
      <c r="R2002" s="9">
        <f t="shared" si="314"/>
        <v>28.08</v>
      </c>
      <c r="S2002" s="10">
        <f t="shared" si="315"/>
        <v>0</v>
      </c>
      <c r="T2002" s="11" t="s">
        <v>5739</v>
      </c>
      <c r="V2002" s="10">
        <f t="shared" si="311"/>
        <v>0</v>
      </c>
      <c r="W2002" s="10" t="e">
        <f>#REF!-V2002</f>
        <v>#REF!</v>
      </c>
    </row>
    <row r="2003" spans="1:23" x14ac:dyDescent="0.25">
      <c r="A2003" s="7">
        <f t="shared" si="312"/>
        <v>1997</v>
      </c>
      <c r="B2003" s="7" t="s">
        <v>5741</v>
      </c>
      <c r="C2003" s="7" t="s">
        <v>5743</v>
      </c>
      <c r="D2003" s="8" t="s">
        <v>8</v>
      </c>
      <c r="E2003" s="8" t="s">
        <v>31</v>
      </c>
      <c r="F2003" s="8" t="s">
        <v>10175</v>
      </c>
      <c r="G2003" s="8" t="s">
        <v>10175</v>
      </c>
      <c r="H2003" s="7" t="s">
        <v>267</v>
      </c>
      <c r="I2003" s="7" t="s">
        <v>14</v>
      </c>
      <c r="J2003" s="7" t="s">
        <v>15</v>
      </c>
      <c r="K2003" s="7" t="s">
        <v>16</v>
      </c>
      <c r="L2003" s="7" t="s">
        <v>10</v>
      </c>
      <c r="M2003" s="8" t="s">
        <v>11</v>
      </c>
      <c r="N2003" s="23">
        <v>92</v>
      </c>
      <c r="O2003" s="22">
        <v>4.3499999999999996</v>
      </c>
      <c r="P2003" s="22">
        <v>399.77</v>
      </c>
      <c r="Q2003" s="9">
        <f t="shared" si="313"/>
        <v>4.3499999999999996</v>
      </c>
      <c r="R2003" s="9">
        <f t="shared" si="314"/>
        <v>399.77</v>
      </c>
      <c r="S2003" s="10">
        <f t="shared" si="315"/>
        <v>0</v>
      </c>
      <c r="T2003" s="11" t="s">
        <v>5742</v>
      </c>
      <c r="V2003" s="10">
        <f t="shared" si="311"/>
        <v>0</v>
      </c>
      <c r="W2003" s="10" t="e">
        <f>#REF!-V2003</f>
        <v>#REF!</v>
      </c>
    </row>
    <row r="2004" spans="1:23" x14ac:dyDescent="0.25">
      <c r="A2004" s="7">
        <f t="shared" si="312"/>
        <v>1998</v>
      </c>
      <c r="B2004" s="7" t="s">
        <v>5744</v>
      </c>
      <c r="C2004" s="7" t="s">
        <v>5746</v>
      </c>
      <c r="D2004" s="8" t="s">
        <v>8</v>
      </c>
      <c r="E2004" s="8" t="s">
        <v>31</v>
      </c>
      <c r="F2004" s="8" t="s">
        <v>10175</v>
      </c>
      <c r="G2004" s="8" t="s">
        <v>10175</v>
      </c>
      <c r="H2004" s="7" t="s">
        <v>267</v>
      </c>
      <c r="I2004" s="7" t="s">
        <v>14</v>
      </c>
      <c r="J2004" s="7" t="s">
        <v>15</v>
      </c>
      <c r="K2004" s="7" t="s">
        <v>16</v>
      </c>
      <c r="L2004" s="7" t="s">
        <v>10</v>
      </c>
      <c r="M2004" s="8" t="s">
        <v>11</v>
      </c>
      <c r="N2004" s="23">
        <v>81</v>
      </c>
      <c r="O2004" s="22">
        <v>53.56</v>
      </c>
      <c r="P2004" s="22">
        <v>4337.96</v>
      </c>
      <c r="Q2004" s="9">
        <f t="shared" si="313"/>
        <v>53.56</v>
      </c>
      <c r="R2004" s="9">
        <f t="shared" si="314"/>
        <v>4337.96</v>
      </c>
      <c r="S2004" s="10">
        <f t="shared" si="315"/>
        <v>0</v>
      </c>
      <c r="T2004" s="11" t="s">
        <v>5745</v>
      </c>
      <c r="V2004" s="10">
        <f t="shared" si="311"/>
        <v>0</v>
      </c>
      <c r="W2004" s="10" t="e">
        <f>#REF!-V2004</f>
        <v>#REF!</v>
      </c>
    </row>
    <row r="2005" spans="1:23" x14ac:dyDescent="0.25">
      <c r="A2005" s="7">
        <f t="shared" si="312"/>
        <v>1999</v>
      </c>
      <c r="B2005" s="7" t="s">
        <v>5747</v>
      </c>
      <c r="C2005" s="7" t="s">
        <v>5749</v>
      </c>
      <c r="D2005" s="8" t="s">
        <v>8</v>
      </c>
      <c r="E2005" s="8" t="s">
        <v>31</v>
      </c>
      <c r="F2005" s="8" t="s">
        <v>10175</v>
      </c>
      <c r="G2005" s="8" t="s">
        <v>10175</v>
      </c>
      <c r="H2005" s="7" t="s">
        <v>267</v>
      </c>
      <c r="I2005" s="7" t="s">
        <v>14</v>
      </c>
      <c r="J2005" s="7" t="s">
        <v>15</v>
      </c>
      <c r="K2005" s="7" t="s">
        <v>16</v>
      </c>
      <c r="L2005" s="7" t="s">
        <v>10</v>
      </c>
      <c r="M2005" s="8" t="s">
        <v>11</v>
      </c>
      <c r="N2005" s="23">
        <v>36</v>
      </c>
      <c r="O2005" s="22">
        <v>7.48</v>
      </c>
      <c r="P2005" s="22">
        <v>269.42</v>
      </c>
      <c r="Q2005" s="9">
        <f t="shared" si="313"/>
        <v>7.48</v>
      </c>
      <c r="R2005" s="9">
        <f t="shared" si="314"/>
        <v>269.42</v>
      </c>
      <c r="S2005" s="10">
        <f t="shared" si="315"/>
        <v>0</v>
      </c>
      <c r="T2005" s="11" t="s">
        <v>5748</v>
      </c>
      <c r="V2005" s="10">
        <f t="shared" si="311"/>
        <v>0</v>
      </c>
      <c r="W2005" s="10" t="e">
        <f>#REF!-V2005</f>
        <v>#REF!</v>
      </c>
    </row>
    <row r="2006" spans="1:23" x14ac:dyDescent="0.25">
      <c r="A2006" s="7">
        <f t="shared" si="312"/>
        <v>2000</v>
      </c>
      <c r="B2006" s="7" t="s">
        <v>5750</v>
      </c>
      <c r="C2006" s="7" t="s">
        <v>5752</v>
      </c>
      <c r="D2006" s="8" t="s">
        <v>8</v>
      </c>
      <c r="E2006" s="8" t="s">
        <v>31</v>
      </c>
      <c r="F2006" s="8" t="s">
        <v>10175</v>
      </c>
      <c r="G2006" s="8" t="s">
        <v>10175</v>
      </c>
      <c r="H2006" s="7" t="s">
        <v>267</v>
      </c>
      <c r="I2006" s="7" t="s">
        <v>14</v>
      </c>
      <c r="J2006" s="7" t="s">
        <v>15</v>
      </c>
      <c r="K2006" s="7" t="s">
        <v>16</v>
      </c>
      <c r="L2006" s="7" t="s">
        <v>10</v>
      </c>
      <c r="M2006" s="8" t="s">
        <v>11</v>
      </c>
      <c r="N2006" s="23">
        <v>27</v>
      </c>
      <c r="O2006" s="22">
        <v>686.2</v>
      </c>
      <c r="P2006" s="22">
        <v>18527.509999999998</v>
      </c>
      <c r="Q2006" s="9">
        <f t="shared" si="313"/>
        <v>686.2</v>
      </c>
      <c r="R2006" s="9">
        <f t="shared" si="314"/>
        <v>18527.509999999998</v>
      </c>
      <c r="S2006" s="10">
        <f t="shared" si="315"/>
        <v>0</v>
      </c>
      <c r="T2006" s="11" t="s">
        <v>5751</v>
      </c>
      <c r="V2006" s="10">
        <f t="shared" si="311"/>
        <v>0</v>
      </c>
      <c r="W2006" s="10" t="e">
        <f>#REF!-V2006</f>
        <v>#REF!</v>
      </c>
    </row>
    <row r="2007" spans="1:23" x14ac:dyDescent="0.25">
      <c r="A2007" s="7">
        <f t="shared" si="312"/>
        <v>2001</v>
      </c>
      <c r="B2007" s="7" t="s">
        <v>5750</v>
      </c>
      <c r="C2007" s="7" t="s">
        <v>5752</v>
      </c>
      <c r="D2007" s="8" t="s">
        <v>8</v>
      </c>
      <c r="E2007" s="8" t="s">
        <v>31</v>
      </c>
      <c r="F2007" s="8" t="s">
        <v>10175</v>
      </c>
      <c r="G2007" s="8" t="s">
        <v>10175</v>
      </c>
      <c r="H2007" s="7" t="s">
        <v>267</v>
      </c>
      <c r="I2007" s="7" t="s">
        <v>14</v>
      </c>
      <c r="J2007" s="7" t="s">
        <v>15</v>
      </c>
      <c r="K2007" s="7" t="s">
        <v>16</v>
      </c>
      <c r="L2007" s="7" t="s">
        <v>10</v>
      </c>
      <c r="M2007" s="8" t="s">
        <v>11</v>
      </c>
      <c r="N2007" s="23">
        <v>11</v>
      </c>
      <c r="O2007" s="22">
        <v>686.2</v>
      </c>
      <c r="P2007" s="22">
        <v>7548.24</v>
      </c>
      <c r="Q2007" s="9">
        <f t="shared" si="313"/>
        <v>686.2</v>
      </c>
      <c r="R2007" s="9">
        <f t="shared" si="314"/>
        <v>7548.24</v>
      </c>
      <c r="S2007" s="10">
        <f t="shared" si="315"/>
        <v>0</v>
      </c>
      <c r="T2007" s="11" t="s">
        <v>5753</v>
      </c>
      <c r="V2007" s="10">
        <f t="shared" si="311"/>
        <v>0</v>
      </c>
      <c r="W2007" s="10" t="e">
        <f>#REF!-V2007</f>
        <v>#REF!</v>
      </c>
    </row>
    <row r="2008" spans="1:23" x14ac:dyDescent="0.25">
      <c r="A2008" s="7">
        <f t="shared" si="312"/>
        <v>2002</v>
      </c>
      <c r="B2008" s="7" t="s">
        <v>5754</v>
      </c>
      <c r="C2008" s="7" t="s">
        <v>5756</v>
      </c>
      <c r="D2008" s="8" t="s">
        <v>8</v>
      </c>
      <c r="E2008" s="8" t="s">
        <v>31</v>
      </c>
      <c r="F2008" s="8" t="s">
        <v>10175</v>
      </c>
      <c r="G2008" s="8" t="s">
        <v>10175</v>
      </c>
      <c r="H2008" s="7" t="s">
        <v>267</v>
      </c>
      <c r="I2008" s="7" t="s">
        <v>14</v>
      </c>
      <c r="J2008" s="7" t="s">
        <v>15</v>
      </c>
      <c r="K2008" s="7" t="s">
        <v>16</v>
      </c>
      <c r="L2008" s="7" t="s">
        <v>10</v>
      </c>
      <c r="M2008" s="8" t="s">
        <v>11</v>
      </c>
      <c r="N2008" s="23">
        <v>38</v>
      </c>
      <c r="O2008" s="22">
        <v>15.99</v>
      </c>
      <c r="P2008" s="22">
        <v>607.66</v>
      </c>
      <c r="Q2008" s="9">
        <f t="shared" si="313"/>
        <v>15.99</v>
      </c>
      <c r="R2008" s="9">
        <f t="shared" si="314"/>
        <v>607.66</v>
      </c>
      <c r="S2008" s="10">
        <f t="shared" si="315"/>
        <v>0</v>
      </c>
      <c r="T2008" s="11" t="s">
        <v>5755</v>
      </c>
      <c r="V2008" s="10">
        <f t="shared" si="311"/>
        <v>0</v>
      </c>
      <c r="W2008" s="10" t="e">
        <f>#REF!-V2008</f>
        <v>#REF!</v>
      </c>
    </row>
    <row r="2009" spans="1:23" x14ac:dyDescent="0.25">
      <c r="A2009" s="7">
        <f t="shared" si="312"/>
        <v>2003</v>
      </c>
      <c r="B2009" s="7" t="s">
        <v>5757</v>
      </c>
      <c r="C2009" s="7" t="s">
        <v>5759</v>
      </c>
      <c r="D2009" s="8" t="s">
        <v>8</v>
      </c>
      <c r="E2009" s="8" t="s">
        <v>31</v>
      </c>
      <c r="F2009" s="8" t="s">
        <v>10175</v>
      </c>
      <c r="G2009" s="8" t="s">
        <v>10175</v>
      </c>
      <c r="H2009" s="7" t="s">
        <v>267</v>
      </c>
      <c r="I2009" s="7" t="s">
        <v>14</v>
      </c>
      <c r="J2009" s="7" t="s">
        <v>15</v>
      </c>
      <c r="K2009" s="7" t="s">
        <v>16</v>
      </c>
      <c r="L2009" s="7" t="s">
        <v>10</v>
      </c>
      <c r="M2009" s="8" t="s">
        <v>11</v>
      </c>
      <c r="N2009" s="23">
        <v>27</v>
      </c>
      <c r="O2009" s="22">
        <v>11287.92</v>
      </c>
      <c r="P2009" s="22">
        <v>304773.96000000002</v>
      </c>
      <c r="Q2009" s="9">
        <f t="shared" si="313"/>
        <v>11287.92</v>
      </c>
      <c r="R2009" s="9">
        <f t="shared" si="314"/>
        <v>304773.96000000002</v>
      </c>
      <c r="S2009" s="10">
        <f t="shared" si="315"/>
        <v>0</v>
      </c>
      <c r="T2009" s="11" t="s">
        <v>5758</v>
      </c>
      <c r="V2009" s="10">
        <f t="shared" si="311"/>
        <v>0</v>
      </c>
      <c r="W2009" s="10" t="e">
        <f>#REF!-V2009</f>
        <v>#REF!</v>
      </c>
    </row>
    <row r="2010" spans="1:23" x14ac:dyDescent="0.25">
      <c r="A2010" s="7">
        <f t="shared" si="312"/>
        <v>2004</v>
      </c>
      <c r="B2010" s="7" t="s">
        <v>5760</v>
      </c>
      <c r="C2010" s="7" t="s">
        <v>5762</v>
      </c>
      <c r="D2010" s="8" t="s">
        <v>8</v>
      </c>
      <c r="E2010" s="8" t="s">
        <v>31</v>
      </c>
      <c r="F2010" s="8" t="s">
        <v>10175</v>
      </c>
      <c r="G2010" s="8" t="s">
        <v>10175</v>
      </c>
      <c r="H2010" s="7" t="s">
        <v>5646</v>
      </c>
      <c r="I2010" s="7" t="s">
        <v>14</v>
      </c>
      <c r="J2010" s="7" t="s">
        <v>15</v>
      </c>
      <c r="K2010" s="7" t="s">
        <v>35</v>
      </c>
      <c r="L2010" s="7" t="s">
        <v>10</v>
      </c>
      <c r="M2010" s="8" t="s">
        <v>11</v>
      </c>
      <c r="N2010" s="23">
        <v>1</v>
      </c>
      <c r="O2010" s="22">
        <v>160.63999999999999</v>
      </c>
      <c r="P2010" s="22">
        <v>160.63999999999999</v>
      </c>
      <c r="Q2010" s="9">
        <f t="shared" si="313"/>
        <v>160.63999999999999</v>
      </c>
      <c r="R2010" s="9">
        <f t="shared" si="314"/>
        <v>160.63999999999999</v>
      </c>
      <c r="S2010" s="10">
        <f t="shared" si="315"/>
        <v>0</v>
      </c>
      <c r="T2010" s="11" t="s">
        <v>5761</v>
      </c>
      <c r="V2010" s="10">
        <f t="shared" si="311"/>
        <v>0</v>
      </c>
      <c r="W2010" s="10" t="e">
        <f>#REF!-V2010</f>
        <v>#REF!</v>
      </c>
    </row>
    <row r="2011" spans="1:23" x14ac:dyDescent="0.25">
      <c r="A2011" s="7">
        <f t="shared" si="312"/>
        <v>2005</v>
      </c>
      <c r="B2011" s="7" t="s">
        <v>5763</v>
      </c>
      <c r="C2011" s="7" t="s">
        <v>5765</v>
      </c>
      <c r="D2011" s="8" t="s">
        <v>8</v>
      </c>
      <c r="E2011" s="8" t="s">
        <v>31</v>
      </c>
      <c r="F2011" s="8" t="s">
        <v>10175</v>
      </c>
      <c r="G2011" s="8" t="s">
        <v>10175</v>
      </c>
      <c r="H2011" s="7" t="s">
        <v>5766</v>
      </c>
      <c r="I2011" s="7" t="s">
        <v>14</v>
      </c>
      <c r="J2011" s="7" t="s">
        <v>15</v>
      </c>
      <c r="K2011" s="7" t="s">
        <v>35</v>
      </c>
      <c r="L2011" s="7" t="s">
        <v>10</v>
      </c>
      <c r="M2011" s="8" t="s">
        <v>11</v>
      </c>
      <c r="N2011" s="23">
        <v>10</v>
      </c>
      <c r="O2011" s="22">
        <v>19.53</v>
      </c>
      <c r="P2011" s="22">
        <v>195.25</v>
      </c>
      <c r="Q2011" s="9">
        <f t="shared" si="313"/>
        <v>19.53</v>
      </c>
      <c r="R2011" s="9">
        <f t="shared" si="314"/>
        <v>195.25</v>
      </c>
      <c r="S2011" s="10">
        <f t="shared" si="315"/>
        <v>0</v>
      </c>
      <c r="T2011" s="11" t="s">
        <v>5764</v>
      </c>
      <c r="V2011" s="10">
        <f t="shared" si="311"/>
        <v>0</v>
      </c>
      <c r="W2011" s="10" t="e">
        <f>#REF!-V2011</f>
        <v>#REF!</v>
      </c>
    </row>
    <row r="2012" spans="1:23" x14ac:dyDescent="0.25">
      <c r="A2012" s="7">
        <f t="shared" si="312"/>
        <v>2006</v>
      </c>
      <c r="B2012" s="7" t="s">
        <v>5767</v>
      </c>
      <c r="C2012" s="7" t="s">
        <v>5769</v>
      </c>
      <c r="D2012" s="8" t="s">
        <v>8</v>
      </c>
      <c r="E2012" s="8" t="s">
        <v>31</v>
      </c>
      <c r="F2012" s="8" t="s">
        <v>10175</v>
      </c>
      <c r="G2012" s="8" t="s">
        <v>10175</v>
      </c>
      <c r="H2012" s="7" t="s">
        <v>5646</v>
      </c>
      <c r="I2012" s="7" t="s">
        <v>14</v>
      </c>
      <c r="J2012" s="7" t="s">
        <v>15</v>
      </c>
      <c r="K2012" s="7" t="s">
        <v>35</v>
      </c>
      <c r="L2012" s="7" t="s">
        <v>10</v>
      </c>
      <c r="M2012" s="8" t="s">
        <v>11</v>
      </c>
      <c r="N2012" s="23">
        <v>2</v>
      </c>
      <c r="O2012" s="22">
        <v>122.19</v>
      </c>
      <c r="P2012" s="22">
        <v>244.37</v>
      </c>
      <c r="Q2012" s="9">
        <f>VLOOKUP(T2012,[1]Sheet1!$R$2:$S$2054,2,0)</f>
        <v>36.5</v>
      </c>
      <c r="R2012" s="9">
        <f>N2012*Q2012</f>
        <v>73</v>
      </c>
      <c r="S2012" s="10">
        <f>ROUND(P2012-R2012,2)</f>
        <v>171.37</v>
      </c>
      <c r="T2012" s="11" t="s">
        <v>5768</v>
      </c>
      <c r="V2012" s="10">
        <f t="shared" si="311"/>
        <v>171.37</v>
      </c>
      <c r="W2012" s="10" t="e">
        <f>#REF!-V2012</f>
        <v>#REF!</v>
      </c>
    </row>
    <row r="2013" spans="1:23" x14ac:dyDescent="0.25">
      <c r="A2013" s="7">
        <f t="shared" si="312"/>
        <v>2007</v>
      </c>
      <c r="B2013" s="7" t="s">
        <v>5770</v>
      </c>
      <c r="C2013" s="7" t="s">
        <v>5772</v>
      </c>
      <c r="D2013" s="8" t="s">
        <v>8</v>
      </c>
      <c r="E2013" s="8" t="s">
        <v>31</v>
      </c>
      <c r="F2013" s="8" t="s">
        <v>10175</v>
      </c>
      <c r="G2013" s="8" t="s">
        <v>10175</v>
      </c>
      <c r="H2013" s="7" t="s">
        <v>5773</v>
      </c>
      <c r="I2013" s="7" t="s">
        <v>14</v>
      </c>
      <c r="J2013" s="7" t="s">
        <v>15</v>
      </c>
      <c r="K2013" s="7" t="s">
        <v>35</v>
      </c>
      <c r="L2013" s="7" t="s">
        <v>10</v>
      </c>
      <c r="M2013" s="8" t="s">
        <v>11</v>
      </c>
      <c r="N2013" s="23">
        <v>5</v>
      </c>
      <c r="O2013" s="22">
        <v>23.46</v>
      </c>
      <c r="P2013" s="22">
        <v>117.28</v>
      </c>
      <c r="Q2013" s="9">
        <f>VLOOKUP(T2013,[1]Sheet1!$R$2:$S$2054,2,0)</f>
        <v>7</v>
      </c>
      <c r="R2013" s="9">
        <f>N2013*Q2013</f>
        <v>35</v>
      </c>
      <c r="S2013" s="10">
        <f>ROUND(P2013-R2013,2)</f>
        <v>82.28</v>
      </c>
      <c r="T2013" s="11" t="s">
        <v>5771</v>
      </c>
      <c r="V2013" s="10">
        <f t="shared" si="311"/>
        <v>82.28</v>
      </c>
      <c r="W2013" s="10" t="e">
        <f>#REF!-V2013</f>
        <v>#REF!</v>
      </c>
    </row>
    <row r="2014" spans="1:23" x14ac:dyDescent="0.25">
      <c r="A2014" s="7">
        <f t="shared" si="312"/>
        <v>2008</v>
      </c>
      <c r="B2014" s="7" t="s">
        <v>5774</v>
      </c>
      <c r="C2014" s="7" t="s">
        <v>5776</v>
      </c>
      <c r="D2014" s="8" t="s">
        <v>8</v>
      </c>
      <c r="E2014" s="8" t="s">
        <v>31</v>
      </c>
      <c r="F2014" s="8" t="s">
        <v>10175</v>
      </c>
      <c r="G2014" s="8" t="s">
        <v>10175</v>
      </c>
      <c r="H2014" s="7" t="s">
        <v>5773</v>
      </c>
      <c r="I2014" s="7" t="s">
        <v>14</v>
      </c>
      <c r="J2014" s="7" t="s">
        <v>15</v>
      </c>
      <c r="K2014" s="7" t="s">
        <v>35</v>
      </c>
      <c r="L2014" s="7" t="s">
        <v>10</v>
      </c>
      <c r="M2014" s="8" t="s">
        <v>11</v>
      </c>
      <c r="N2014" s="23">
        <v>1</v>
      </c>
      <c r="O2014" s="22">
        <v>14.11</v>
      </c>
      <c r="P2014" s="22">
        <v>14.11</v>
      </c>
      <c r="Q2014" s="9">
        <f>VLOOKUP(T2014,[1]Sheet1!$R$2:$S$2054,2,0)</f>
        <v>4</v>
      </c>
      <c r="R2014" s="9">
        <f>N2014*Q2014</f>
        <v>4</v>
      </c>
      <c r="S2014" s="10">
        <f>ROUND(P2014-R2014,2)</f>
        <v>10.11</v>
      </c>
      <c r="T2014" s="11" t="s">
        <v>5775</v>
      </c>
      <c r="V2014" s="10">
        <f t="shared" si="311"/>
        <v>10.11</v>
      </c>
      <c r="W2014" s="10" t="e">
        <f>#REF!-V2014</f>
        <v>#REF!</v>
      </c>
    </row>
    <row r="2015" spans="1:23" x14ac:dyDescent="0.25">
      <c r="A2015" s="7">
        <f t="shared" si="312"/>
        <v>2009</v>
      </c>
      <c r="B2015" s="7" t="s">
        <v>5777</v>
      </c>
      <c r="C2015" s="7" t="s">
        <v>5779</v>
      </c>
      <c r="D2015" s="8" t="s">
        <v>8</v>
      </c>
      <c r="E2015" s="8" t="s">
        <v>31</v>
      </c>
      <c r="F2015" s="8" t="s">
        <v>10175</v>
      </c>
      <c r="G2015" s="8" t="s">
        <v>10175</v>
      </c>
      <c r="H2015" s="7" t="s">
        <v>5766</v>
      </c>
      <c r="I2015" s="7" t="s">
        <v>14</v>
      </c>
      <c r="J2015" s="7" t="s">
        <v>15</v>
      </c>
      <c r="K2015" s="7" t="s">
        <v>35</v>
      </c>
      <c r="L2015" s="7" t="s">
        <v>10</v>
      </c>
      <c r="M2015" s="8" t="s">
        <v>11</v>
      </c>
      <c r="N2015" s="23">
        <v>1</v>
      </c>
      <c r="O2015" s="22">
        <v>15.06</v>
      </c>
      <c r="P2015" s="22">
        <v>15.06</v>
      </c>
      <c r="Q2015" s="9">
        <f>VLOOKUP(T2015,[1]Sheet1!$R$2:$S$2054,2,0)</f>
        <v>4</v>
      </c>
      <c r="R2015" s="9">
        <f>N2015*Q2015</f>
        <v>4</v>
      </c>
      <c r="S2015" s="10">
        <f>ROUND(P2015-R2015,2)</f>
        <v>11.06</v>
      </c>
      <c r="T2015" s="11" t="s">
        <v>5778</v>
      </c>
      <c r="V2015" s="10">
        <f t="shared" si="311"/>
        <v>11.06</v>
      </c>
      <c r="W2015" s="10" t="e">
        <f>#REF!-V2015</f>
        <v>#REF!</v>
      </c>
    </row>
    <row r="2016" spans="1:23" x14ac:dyDescent="0.25">
      <c r="A2016" s="7">
        <f t="shared" si="312"/>
        <v>2010</v>
      </c>
      <c r="B2016" s="7" t="s">
        <v>5780</v>
      </c>
      <c r="C2016" s="7" t="s">
        <v>5782</v>
      </c>
      <c r="D2016" s="8" t="s">
        <v>8</v>
      </c>
      <c r="E2016" s="8" t="s">
        <v>31</v>
      </c>
      <c r="F2016" s="8" t="s">
        <v>10175</v>
      </c>
      <c r="G2016" s="8" t="s">
        <v>10175</v>
      </c>
      <c r="H2016" s="7" t="s">
        <v>34</v>
      </c>
      <c r="I2016" s="7" t="s">
        <v>14</v>
      </c>
      <c r="J2016" s="7" t="s">
        <v>52</v>
      </c>
      <c r="K2016" s="7" t="s">
        <v>53</v>
      </c>
      <c r="L2016" s="7" t="s">
        <v>10</v>
      </c>
      <c r="M2016" s="8" t="s">
        <v>11</v>
      </c>
      <c r="N2016" s="23">
        <v>16</v>
      </c>
      <c r="O2016" s="22">
        <v>176.01</v>
      </c>
      <c r="P2016" s="22">
        <v>2816.13</v>
      </c>
      <c r="Q2016" s="9">
        <f t="shared" ref="Q2016:R2019" si="316">O2016</f>
        <v>176.01</v>
      </c>
      <c r="R2016" s="9">
        <f t="shared" si="316"/>
        <v>2816.13</v>
      </c>
      <c r="S2016" s="10">
        <f>P2016-R2016</f>
        <v>0</v>
      </c>
      <c r="T2016" s="11" t="s">
        <v>5781</v>
      </c>
      <c r="V2016" s="10">
        <f t="shared" si="311"/>
        <v>0</v>
      </c>
      <c r="W2016" s="10" t="e">
        <f>#REF!-V2016</f>
        <v>#REF!</v>
      </c>
    </row>
    <row r="2017" spans="1:23" x14ac:dyDescent="0.25">
      <c r="A2017" s="7">
        <f t="shared" si="312"/>
        <v>2011</v>
      </c>
      <c r="B2017" s="7" t="s">
        <v>5783</v>
      </c>
      <c r="C2017" s="7" t="s">
        <v>5785</v>
      </c>
      <c r="D2017" s="8" t="s">
        <v>8</v>
      </c>
      <c r="E2017" s="8" t="s">
        <v>31</v>
      </c>
      <c r="F2017" s="8" t="s">
        <v>10175</v>
      </c>
      <c r="G2017" s="8" t="s">
        <v>10175</v>
      </c>
      <c r="H2017" s="7" t="s">
        <v>34</v>
      </c>
      <c r="I2017" s="7" t="s">
        <v>14</v>
      </c>
      <c r="J2017" s="7" t="s">
        <v>15</v>
      </c>
      <c r="K2017" s="7" t="s">
        <v>16</v>
      </c>
      <c r="L2017" s="7" t="s">
        <v>10</v>
      </c>
      <c r="M2017" s="8" t="s">
        <v>11</v>
      </c>
      <c r="N2017" s="23">
        <v>12</v>
      </c>
      <c r="O2017" s="22">
        <v>2582</v>
      </c>
      <c r="P2017" s="22">
        <v>30984</v>
      </c>
      <c r="Q2017" s="9">
        <f t="shared" si="316"/>
        <v>2582</v>
      </c>
      <c r="R2017" s="9">
        <f t="shared" si="316"/>
        <v>30984</v>
      </c>
      <c r="S2017" s="10">
        <f>P2017-R2017</f>
        <v>0</v>
      </c>
      <c r="T2017" s="11" t="s">
        <v>5784</v>
      </c>
      <c r="V2017" s="10">
        <f t="shared" si="311"/>
        <v>0</v>
      </c>
      <c r="W2017" s="10" t="e">
        <f>#REF!-V2017</f>
        <v>#REF!</v>
      </c>
    </row>
    <row r="2018" spans="1:23" x14ac:dyDescent="0.25">
      <c r="A2018" s="7">
        <f t="shared" si="312"/>
        <v>2012</v>
      </c>
      <c r="B2018" s="7" t="s">
        <v>5786</v>
      </c>
      <c r="C2018" s="7" t="s">
        <v>5788</v>
      </c>
      <c r="D2018" s="8" t="s">
        <v>8</v>
      </c>
      <c r="E2018" s="8" t="s">
        <v>31</v>
      </c>
      <c r="F2018" s="8" t="s">
        <v>10175</v>
      </c>
      <c r="G2018" s="8" t="s">
        <v>10175</v>
      </c>
      <c r="H2018" s="7" t="s">
        <v>34</v>
      </c>
      <c r="I2018" s="7" t="s">
        <v>14</v>
      </c>
      <c r="J2018" s="7" t="s">
        <v>15</v>
      </c>
      <c r="K2018" s="7" t="s">
        <v>35</v>
      </c>
      <c r="L2018" s="7" t="s">
        <v>10</v>
      </c>
      <c r="M2018" s="8" t="s">
        <v>11</v>
      </c>
      <c r="N2018" s="23">
        <v>15</v>
      </c>
      <c r="O2018" s="22">
        <v>1254.2</v>
      </c>
      <c r="P2018" s="22">
        <v>18812.97</v>
      </c>
      <c r="Q2018" s="9">
        <f t="shared" si="316"/>
        <v>1254.2</v>
      </c>
      <c r="R2018" s="9">
        <f t="shared" si="316"/>
        <v>18812.97</v>
      </c>
      <c r="S2018" s="10">
        <f>P2018-R2018</f>
        <v>0</v>
      </c>
      <c r="T2018" s="11" t="s">
        <v>5787</v>
      </c>
      <c r="V2018" s="10">
        <f t="shared" si="311"/>
        <v>0</v>
      </c>
      <c r="W2018" s="10" t="e">
        <f>#REF!-V2018</f>
        <v>#REF!</v>
      </c>
    </row>
    <row r="2019" spans="1:23" x14ac:dyDescent="0.25">
      <c r="A2019" s="7">
        <f t="shared" si="312"/>
        <v>2013</v>
      </c>
      <c r="B2019" s="7" t="s">
        <v>5789</v>
      </c>
      <c r="C2019" s="7" t="s">
        <v>5791</v>
      </c>
      <c r="D2019" s="8" t="s">
        <v>8</v>
      </c>
      <c r="E2019" s="8" t="s">
        <v>31</v>
      </c>
      <c r="F2019" s="8" t="s">
        <v>10175</v>
      </c>
      <c r="G2019" s="8" t="s">
        <v>10175</v>
      </c>
      <c r="H2019" s="7" t="s">
        <v>34</v>
      </c>
      <c r="I2019" s="7" t="s">
        <v>14</v>
      </c>
      <c r="J2019" s="7" t="s">
        <v>15</v>
      </c>
      <c r="K2019" s="7" t="s">
        <v>35</v>
      </c>
      <c r="L2019" s="7" t="s">
        <v>10</v>
      </c>
      <c r="M2019" s="8" t="s">
        <v>11</v>
      </c>
      <c r="N2019" s="23">
        <v>14</v>
      </c>
      <c r="O2019" s="22">
        <v>25812.38</v>
      </c>
      <c r="P2019" s="22">
        <v>361373.37</v>
      </c>
      <c r="Q2019" s="9">
        <f t="shared" si="316"/>
        <v>25812.38</v>
      </c>
      <c r="R2019" s="9">
        <f t="shared" si="316"/>
        <v>361373.37</v>
      </c>
      <c r="S2019" s="10">
        <f>P2019-R2019</f>
        <v>0</v>
      </c>
      <c r="T2019" s="11" t="s">
        <v>5790</v>
      </c>
      <c r="V2019" s="10">
        <f t="shared" si="311"/>
        <v>0</v>
      </c>
      <c r="W2019" s="10" t="e">
        <f>#REF!-V2019</f>
        <v>#REF!</v>
      </c>
    </row>
    <row r="2020" spans="1:23" x14ac:dyDescent="0.25">
      <c r="A2020" s="7">
        <f t="shared" si="312"/>
        <v>2014</v>
      </c>
      <c r="B2020" s="7" t="s">
        <v>5792</v>
      </c>
      <c r="C2020" s="7" t="s">
        <v>5794</v>
      </c>
      <c r="D2020" s="8" t="s">
        <v>8</v>
      </c>
      <c r="E2020" s="8" t="s">
        <v>31</v>
      </c>
      <c r="F2020" s="8" t="s">
        <v>10175</v>
      </c>
      <c r="G2020" s="8" t="s">
        <v>10175</v>
      </c>
      <c r="H2020" s="7" t="s">
        <v>34</v>
      </c>
      <c r="I2020" s="7" t="s">
        <v>14</v>
      </c>
      <c r="J2020" s="7" t="s">
        <v>15</v>
      </c>
      <c r="K2020" s="7" t="s">
        <v>35</v>
      </c>
      <c r="L2020" s="7" t="s">
        <v>10</v>
      </c>
      <c r="M2020" s="8" t="s">
        <v>11</v>
      </c>
      <c r="N2020" s="23">
        <v>72</v>
      </c>
      <c r="O2020" s="22">
        <v>300.16000000000003</v>
      </c>
      <c r="P2020" s="22">
        <v>21611.52</v>
      </c>
      <c r="Q2020" s="9">
        <f>VLOOKUP(T2020,[1]Sheet1!$R$2:$S$2054,2,0)</f>
        <v>89.27</v>
      </c>
      <c r="R2020" s="9">
        <f>N2020*Q2020</f>
        <v>6427.44</v>
      </c>
      <c r="S2020" s="10">
        <f>ROUND(P2020-R2020,2)</f>
        <v>15184.08</v>
      </c>
      <c r="T2020" s="11" t="s">
        <v>5793</v>
      </c>
      <c r="V2020" s="10">
        <f t="shared" si="311"/>
        <v>15184.080000000002</v>
      </c>
      <c r="W2020" s="10" t="e">
        <f>#REF!-V2020</f>
        <v>#REF!</v>
      </c>
    </row>
    <row r="2021" spans="1:23" x14ac:dyDescent="0.25">
      <c r="A2021" s="7">
        <f t="shared" si="312"/>
        <v>2015</v>
      </c>
      <c r="B2021" s="7" t="s">
        <v>5795</v>
      </c>
      <c r="C2021" s="7" t="s">
        <v>5797</v>
      </c>
      <c r="D2021" s="8" t="s">
        <v>8</v>
      </c>
      <c r="E2021" s="8" t="s">
        <v>31</v>
      </c>
      <c r="F2021" s="8" t="s">
        <v>10175</v>
      </c>
      <c r="G2021" s="8" t="s">
        <v>10175</v>
      </c>
      <c r="H2021" s="7" t="s">
        <v>34</v>
      </c>
      <c r="I2021" s="7" t="s">
        <v>14</v>
      </c>
      <c r="J2021" s="7" t="s">
        <v>15</v>
      </c>
      <c r="K2021" s="7" t="s">
        <v>35</v>
      </c>
      <c r="L2021" s="7" t="s">
        <v>10</v>
      </c>
      <c r="M2021" s="8" t="s">
        <v>11</v>
      </c>
      <c r="N2021" s="23">
        <v>2</v>
      </c>
      <c r="O2021" s="22">
        <v>681517.36</v>
      </c>
      <c r="P2021" s="22">
        <v>1363034.72</v>
      </c>
      <c r="Q2021" s="9">
        <f>O2021</f>
        <v>681517.36</v>
      </c>
      <c r="R2021" s="9">
        <f>P2021</f>
        <v>1363034.72</v>
      </c>
      <c r="S2021" s="10">
        <f>P2021-R2021</f>
        <v>0</v>
      </c>
      <c r="T2021" s="11" t="s">
        <v>5796</v>
      </c>
      <c r="V2021" s="10">
        <f t="shared" si="311"/>
        <v>0</v>
      </c>
      <c r="W2021" s="10" t="e">
        <f>#REF!-V2021</f>
        <v>#REF!</v>
      </c>
    </row>
    <row r="2022" spans="1:23" x14ac:dyDescent="0.25">
      <c r="A2022" s="7">
        <f t="shared" si="312"/>
        <v>2016</v>
      </c>
      <c r="B2022" s="7" t="s">
        <v>5798</v>
      </c>
      <c r="C2022" s="7" t="s">
        <v>5800</v>
      </c>
      <c r="D2022" s="8" t="s">
        <v>8</v>
      </c>
      <c r="E2022" s="8" t="s">
        <v>31</v>
      </c>
      <c r="F2022" s="8" t="s">
        <v>10175</v>
      </c>
      <c r="G2022" s="8" t="s">
        <v>10175</v>
      </c>
      <c r="H2022" s="7" t="s">
        <v>34</v>
      </c>
      <c r="I2022" s="7" t="s">
        <v>14</v>
      </c>
      <c r="J2022" s="7" t="s">
        <v>15</v>
      </c>
      <c r="K2022" s="7" t="s">
        <v>35</v>
      </c>
      <c r="L2022" s="7" t="s">
        <v>10</v>
      </c>
      <c r="M2022" s="8" t="s">
        <v>11</v>
      </c>
      <c r="N2022" s="23">
        <v>160</v>
      </c>
      <c r="O2022" s="22">
        <v>87.68</v>
      </c>
      <c r="P2022" s="22">
        <v>14028.8</v>
      </c>
      <c r="Q2022" s="9">
        <f>VLOOKUP(T2022,[1]Sheet1!$R$2:$S$2054,2,0)</f>
        <v>24.28</v>
      </c>
      <c r="R2022" s="9">
        <f>N2022*Q2022</f>
        <v>3884.8</v>
      </c>
      <c r="S2022" s="10">
        <f>ROUND(P2022-R2022,2)</f>
        <v>10144</v>
      </c>
      <c r="T2022" s="11" t="s">
        <v>5799</v>
      </c>
      <c r="V2022" s="10">
        <f t="shared" si="311"/>
        <v>10144</v>
      </c>
      <c r="W2022" s="10" t="e">
        <f>#REF!-V2022</f>
        <v>#REF!</v>
      </c>
    </row>
    <row r="2023" spans="1:23" x14ac:dyDescent="0.25">
      <c r="A2023" s="7">
        <f t="shared" si="312"/>
        <v>2017</v>
      </c>
      <c r="B2023" s="7" t="s">
        <v>5801</v>
      </c>
      <c r="C2023" s="7" t="s">
        <v>5803</v>
      </c>
      <c r="D2023" s="8" t="s">
        <v>8</v>
      </c>
      <c r="E2023" s="8" t="s">
        <v>31</v>
      </c>
      <c r="F2023" s="8" t="s">
        <v>10175</v>
      </c>
      <c r="G2023" s="8" t="s">
        <v>10175</v>
      </c>
      <c r="H2023" s="7" t="s">
        <v>5804</v>
      </c>
      <c r="I2023" s="7" t="s">
        <v>14</v>
      </c>
      <c r="J2023" s="7" t="s">
        <v>15</v>
      </c>
      <c r="K2023" s="7" t="s">
        <v>35</v>
      </c>
      <c r="L2023" s="7" t="s">
        <v>10</v>
      </c>
      <c r="M2023" s="8" t="s">
        <v>11</v>
      </c>
      <c r="N2023" s="23">
        <v>1</v>
      </c>
      <c r="O2023" s="22">
        <v>1116084.69</v>
      </c>
      <c r="P2023" s="22">
        <v>1116084.69</v>
      </c>
      <c r="Q2023" s="9">
        <f>O2023</f>
        <v>1116084.69</v>
      </c>
      <c r="R2023" s="9">
        <f>P2023</f>
        <v>1116084.69</v>
      </c>
      <c r="S2023" s="10">
        <f>P2023-R2023</f>
        <v>0</v>
      </c>
      <c r="T2023" s="11" t="s">
        <v>5802</v>
      </c>
      <c r="V2023" s="10">
        <f t="shared" si="311"/>
        <v>0</v>
      </c>
      <c r="W2023" s="10" t="e">
        <f>#REF!-V2023</f>
        <v>#REF!</v>
      </c>
    </row>
    <row r="2024" spans="1:23" x14ac:dyDescent="0.25">
      <c r="A2024" s="7">
        <f t="shared" si="312"/>
        <v>2018</v>
      </c>
      <c r="B2024" s="7" t="s">
        <v>5805</v>
      </c>
      <c r="C2024" s="7" t="s">
        <v>5807</v>
      </c>
      <c r="D2024" s="8" t="s">
        <v>8</v>
      </c>
      <c r="E2024" s="8" t="s">
        <v>31</v>
      </c>
      <c r="F2024" s="8" t="s">
        <v>10175</v>
      </c>
      <c r="G2024" s="8" t="s">
        <v>10175</v>
      </c>
      <c r="H2024" s="7" t="s">
        <v>34</v>
      </c>
      <c r="I2024" s="7" t="s">
        <v>14</v>
      </c>
      <c r="J2024" s="7" t="s">
        <v>15</v>
      </c>
      <c r="K2024" s="7" t="s">
        <v>35</v>
      </c>
      <c r="L2024" s="7" t="s">
        <v>10</v>
      </c>
      <c r="M2024" s="8" t="s">
        <v>11</v>
      </c>
      <c r="N2024" s="23">
        <v>61</v>
      </c>
      <c r="O2024" s="22">
        <v>372.75</v>
      </c>
      <c r="P2024" s="22">
        <v>22737.67</v>
      </c>
      <c r="Q2024" s="9">
        <f>O2024</f>
        <v>372.75</v>
      </c>
      <c r="R2024" s="9">
        <f>P2024</f>
        <v>22737.67</v>
      </c>
      <c r="S2024" s="10">
        <f>P2024-R2024</f>
        <v>0</v>
      </c>
      <c r="T2024" s="11" t="s">
        <v>5806</v>
      </c>
      <c r="V2024" s="10">
        <f t="shared" si="311"/>
        <v>0</v>
      </c>
      <c r="W2024" s="10" t="e">
        <f>#REF!-V2024</f>
        <v>#REF!</v>
      </c>
    </row>
    <row r="2025" spans="1:23" x14ac:dyDescent="0.25">
      <c r="A2025" s="7">
        <f t="shared" si="312"/>
        <v>2019</v>
      </c>
      <c r="B2025" s="7" t="s">
        <v>5808</v>
      </c>
      <c r="C2025" s="7" t="s">
        <v>5810</v>
      </c>
      <c r="D2025" s="8" t="s">
        <v>8</v>
      </c>
      <c r="E2025" s="8" t="s">
        <v>31</v>
      </c>
      <c r="F2025" s="8" t="s">
        <v>10175</v>
      </c>
      <c r="G2025" s="8" t="s">
        <v>10175</v>
      </c>
      <c r="H2025" s="7" t="s">
        <v>34</v>
      </c>
      <c r="I2025" s="7" t="s">
        <v>14</v>
      </c>
      <c r="J2025" s="7" t="s">
        <v>15</v>
      </c>
      <c r="K2025" s="7" t="s">
        <v>16</v>
      </c>
      <c r="L2025" s="7" t="s">
        <v>10</v>
      </c>
      <c r="M2025" s="8" t="s">
        <v>11</v>
      </c>
      <c r="N2025" s="23">
        <v>21</v>
      </c>
      <c r="O2025" s="22">
        <v>3433.71</v>
      </c>
      <c r="P2025" s="22">
        <v>72107.91</v>
      </c>
      <c r="Q2025" s="9">
        <f>VLOOKUP(T2025,[1]Sheet1!$R$2:$S$2054,2,0)</f>
        <v>3019.52</v>
      </c>
      <c r="R2025" s="9">
        <f t="shared" ref="R2025:R2043" si="317">N2025*Q2025</f>
        <v>63409.919999999998</v>
      </c>
      <c r="S2025" s="10">
        <f t="shared" ref="S2025:S2043" si="318">ROUND(P2025-R2025,2)</f>
        <v>8697.99</v>
      </c>
      <c r="T2025" s="11" t="s">
        <v>5809</v>
      </c>
      <c r="V2025" s="10">
        <f t="shared" si="311"/>
        <v>8697.9900000000052</v>
      </c>
      <c r="W2025" s="10" t="e">
        <f>#REF!-V2025</f>
        <v>#REF!</v>
      </c>
    </row>
    <row r="2026" spans="1:23" x14ac:dyDescent="0.25">
      <c r="A2026" s="7">
        <f t="shared" si="312"/>
        <v>2020</v>
      </c>
      <c r="B2026" s="7" t="s">
        <v>5811</v>
      </c>
      <c r="C2026" s="7" t="s">
        <v>5813</v>
      </c>
      <c r="D2026" s="8" t="s">
        <v>8</v>
      </c>
      <c r="E2026" s="8" t="s">
        <v>31</v>
      </c>
      <c r="F2026" s="8" t="s">
        <v>10175</v>
      </c>
      <c r="G2026" s="8" t="s">
        <v>10175</v>
      </c>
      <c r="H2026" s="7" t="s">
        <v>34</v>
      </c>
      <c r="I2026" s="7" t="s">
        <v>14</v>
      </c>
      <c r="J2026" s="7" t="s">
        <v>15</v>
      </c>
      <c r="K2026" s="7" t="s">
        <v>16</v>
      </c>
      <c r="L2026" s="7" t="s">
        <v>10</v>
      </c>
      <c r="M2026" s="8" t="s">
        <v>11</v>
      </c>
      <c r="N2026" s="23">
        <v>50</v>
      </c>
      <c r="O2026" s="22">
        <v>410.84</v>
      </c>
      <c r="P2026" s="22">
        <v>20541.919999999998</v>
      </c>
      <c r="Q2026" s="9">
        <f>VLOOKUP(T2026,[1]Sheet1!$R$2:$S$2054,2,0)</f>
        <v>361.27</v>
      </c>
      <c r="R2026" s="9">
        <f t="shared" si="317"/>
        <v>18063.5</v>
      </c>
      <c r="S2026" s="10">
        <f t="shared" si="318"/>
        <v>2478.42</v>
      </c>
      <c r="T2026" s="11" t="s">
        <v>5812</v>
      </c>
      <c r="V2026" s="10">
        <f t="shared" si="311"/>
        <v>2478.4199999999983</v>
      </c>
      <c r="W2026" s="10" t="e">
        <f>#REF!-V2026</f>
        <v>#REF!</v>
      </c>
    </row>
    <row r="2027" spans="1:23" x14ac:dyDescent="0.25">
      <c r="A2027" s="7">
        <f t="shared" si="312"/>
        <v>2021</v>
      </c>
      <c r="B2027" s="7" t="s">
        <v>5814</v>
      </c>
      <c r="C2027" s="7" t="s">
        <v>5816</v>
      </c>
      <c r="D2027" s="8" t="s">
        <v>8</v>
      </c>
      <c r="E2027" s="8" t="s">
        <v>31</v>
      </c>
      <c r="F2027" s="8" t="s">
        <v>10175</v>
      </c>
      <c r="G2027" s="8" t="s">
        <v>10175</v>
      </c>
      <c r="H2027" s="7" t="s">
        <v>34</v>
      </c>
      <c r="I2027" s="7" t="s">
        <v>14</v>
      </c>
      <c r="J2027" s="7" t="s">
        <v>15</v>
      </c>
      <c r="K2027" s="7" t="s">
        <v>35</v>
      </c>
      <c r="L2027" s="7" t="s">
        <v>10</v>
      </c>
      <c r="M2027" s="8" t="s">
        <v>11</v>
      </c>
      <c r="N2027" s="23">
        <v>53</v>
      </c>
      <c r="O2027" s="22">
        <v>413.74</v>
      </c>
      <c r="P2027" s="22">
        <v>21928.25</v>
      </c>
      <c r="Q2027" s="9">
        <f>VLOOKUP(T2027,[1]Sheet1!$R$2:$S$2054,2,0)</f>
        <v>123.05</v>
      </c>
      <c r="R2027" s="9">
        <f t="shared" si="317"/>
        <v>6521.65</v>
      </c>
      <c r="S2027" s="10">
        <f t="shared" si="318"/>
        <v>15406.6</v>
      </c>
      <c r="T2027" s="11" t="s">
        <v>5815</v>
      </c>
      <c r="V2027" s="10">
        <f t="shared" si="311"/>
        <v>15406.6</v>
      </c>
      <c r="W2027" s="10" t="e">
        <f>#REF!-V2027</f>
        <v>#REF!</v>
      </c>
    </row>
    <row r="2028" spans="1:23" x14ac:dyDescent="0.25">
      <c r="A2028" s="7">
        <f t="shared" si="312"/>
        <v>2022</v>
      </c>
      <c r="B2028" s="7" t="s">
        <v>5817</v>
      </c>
      <c r="C2028" s="7" t="s">
        <v>5819</v>
      </c>
      <c r="D2028" s="8" t="s">
        <v>8</v>
      </c>
      <c r="E2028" s="8" t="s">
        <v>31</v>
      </c>
      <c r="F2028" s="8" t="s">
        <v>10175</v>
      </c>
      <c r="G2028" s="8" t="s">
        <v>10175</v>
      </c>
      <c r="H2028" s="7" t="s">
        <v>34</v>
      </c>
      <c r="I2028" s="7" t="s">
        <v>14</v>
      </c>
      <c r="J2028" s="7" t="s">
        <v>15</v>
      </c>
      <c r="K2028" s="7" t="s">
        <v>16</v>
      </c>
      <c r="L2028" s="7" t="s">
        <v>10</v>
      </c>
      <c r="M2028" s="8" t="s">
        <v>11</v>
      </c>
      <c r="N2028" s="23">
        <v>6</v>
      </c>
      <c r="O2028" s="22">
        <v>200</v>
      </c>
      <c r="P2028" s="22">
        <v>1200</v>
      </c>
      <c r="Q2028" s="9">
        <f>VLOOKUP(T2028,[1]Sheet1!$R$2:$S$2054,2,0)</f>
        <v>175.83</v>
      </c>
      <c r="R2028" s="9">
        <f t="shared" si="317"/>
        <v>1054.98</v>
      </c>
      <c r="S2028" s="10">
        <f t="shared" si="318"/>
        <v>145.02000000000001</v>
      </c>
      <c r="T2028" s="11" t="s">
        <v>5818</v>
      </c>
      <c r="V2028" s="10">
        <f t="shared" si="311"/>
        <v>145.01999999999998</v>
      </c>
      <c r="W2028" s="10" t="e">
        <f>#REF!-V2028</f>
        <v>#REF!</v>
      </c>
    </row>
    <row r="2029" spans="1:23" x14ac:dyDescent="0.25">
      <c r="A2029" s="7">
        <f t="shared" si="312"/>
        <v>2023</v>
      </c>
      <c r="B2029" s="7" t="s">
        <v>5820</v>
      </c>
      <c r="C2029" s="7" t="s">
        <v>5822</v>
      </c>
      <c r="D2029" s="8" t="s">
        <v>8</v>
      </c>
      <c r="E2029" s="8" t="s">
        <v>31</v>
      </c>
      <c r="F2029" s="8" t="s">
        <v>10175</v>
      </c>
      <c r="G2029" s="8" t="s">
        <v>10175</v>
      </c>
      <c r="H2029" s="7" t="s">
        <v>34</v>
      </c>
      <c r="I2029" s="7" t="s">
        <v>14</v>
      </c>
      <c r="J2029" s="7" t="s">
        <v>15</v>
      </c>
      <c r="K2029" s="7" t="s">
        <v>16</v>
      </c>
      <c r="L2029" s="7" t="s">
        <v>10</v>
      </c>
      <c r="M2029" s="8" t="s">
        <v>11</v>
      </c>
      <c r="N2029" s="23">
        <v>1</v>
      </c>
      <c r="O2029" s="22">
        <v>275.98</v>
      </c>
      <c r="P2029" s="22">
        <v>275.98</v>
      </c>
      <c r="Q2029" s="9">
        <f>VLOOKUP(T2029,[1]Sheet1!$R$2:$S$2054,2,0)</f>
        <v>243</v>
      </c>
      <c r="R2029" s="9">
        <f t="shared" si="317"/>
        <v>243</v>
      </c>
      <c r="S2029" s="10">
        <f t="shared" si="318"/>
        <v>32.979999999999997</v>
      </c>
      <c r="T2029" s="11" t="s">
        <v>5821</v>
      </c>
      <c r="V2029" s="10">
        <f t="shared" si="311"/>
        <v>32.980000000000018</v>
      </c>
      <c r="W2029" s="10" t="e">
        <f>#REF!-V2029</f>
        <v>#REF!</v>
      </c>
    </row>
    <row r="2030" spans="1:23" x14ac:dyDescent="0.25">
      <c r="A2030" s="7">
        <f t="shared" si="312"/>
        <v>2024</v>
      </c>
      <c r="B2030" s="7" t="s">
        <v>5823</v>
      </c>
      <c r="C2030" s="7" t="s">
        <v>5825</v>
      </c>
      <c r="D2030" s="8" t="s">
        <v>8</v>
      </c>
      <c r="E2030" s="8" t="s">
        <v>31</v>
      </c>
      <c r="F2030" s="8" t="s">
        <v>10175</v>
      </c>
      <c r="G2030" s="8" t="s">
        <v>10175</v>
      </c>
      <c r="H2030" s="7" t="s">
        <v>34</v>
      </c>
      <c r="I2030" s="7" t="s">
        <v>14</v>
      </c>
      <c r="J2030" s="7" t="s">
        <v>15</v>
      </c>
      <c r="K2030" s="7" t="s">
        <v>35</v>
      </c>
      <c r="L2030" s="7" t="s">
        <v>10</v>
      </c>
      <c r="M2030" s="8" t="s">
        <v>11</v>
      </c>
      <c r="N2030" s="23">
        <v>6</v>
      </c>
      <c r="O2030" s="22">
        <v>590</v>
      </c>
      <c r="P2030" s="22">
        <v>3540</v>
      </c>
      <c r="Q2030" s="9">
        <f>VLOOKUP(T2030,[1]Sheet1!$R$2:$S$2054,2,0)</f>
        <v>175.5</v>
      </c>
      <c r="R2030" s="9">
        <f t="shared" si="317"/>
        <v>1053</v>
      </c>
      <c r="S2030" s="10">
        <f t="shared" si="318"/>
        <v>2487</v>
      </c>
      <c r="T2030" s="11" t="s">
        <v>5824</v>
      </c>
      <c r="V2030" s="10">
        <f t="shared" si="311"/>
        <v>2487</v>
      </c>
      <c r="W2030" s="10" t="e">
        <f>#REF!-V2030</f>
        <v>#REF!</v>
      </c>
    </row>
    <row r="2031" spans="1:23" x14ac:dyDescent="0.25">
      <c r="A2031" s="7">
        <f t="shared" si="312"/>
        <v>2025</v>
      </c>
      <c r="B2031" s="7" t="s">
        <v>5826</v>
      </c>
      <c r="C2031" s="7" t="s">
        <v>5828</v>
      </c>
      <c r="D2031" s="8" t="s">
        <v>8</v>
      </c>
      <c r="E2031" s="8" t="s">
        <v>31</v>
      </c>
      <c r="F2031" s="8" t="s">
        <v>10175</v>
      </c>
      <c r="G2031" s="8" t="s">
        <v>10175</v>
      </c>
      <c r="H2031" s="7" t="s">
        <v>34</v>
      </c>
      <c r="I2031" s="7" t="s">
        <v>14</v>
      </c>
      <c r="J2031" s="7" t="s">
        <v>15</v>
      </c>
      <c r="K2031" s="7" t="s">
        <v>35</v>
      </c>
      <c r="L2031" s="7" t="s">
        <v>10</v>
      </c>
      <c r="M2031" s="8" t="s">
        <v>11</v>
      </c>
      <c r="N2031" s="23">
        <v>6</v>
      </c>
      <c r="O2031" s="22">
        <v>590</v>
      </c>
      <c r="P2031" s="22">
        <v>3540</v>
      </c>
      <c r="Q2031" s="9">
        <f>VLOOKUP(T2031,[1]Sheet1!$R$2:$S$2054,2,0)</f>
        <v>175.5</v>
      </c>
      <c r="R2031" s="9">
        <f t="shared" si="317"/>
        <v>1053</v>
      </c>
      <c r="S2031" s="10">
        <f t="shared" si="318"/>
        <v>2487</v>
      </c>
      <c r="T2031" s="11" t="s">
        <v>5827</v>
      </c>
      <c r="V2031" s="10">
        <f t="shared" si="311"/>
        <v>2487</v>
      </c>
      <c r="W2031" s="10" t="e">
        <f>#REF!-V2031</f>
        <v>#REF!</v>
      </c>
    </row>
    <row r="2032" spans="1:23" x14ac:dyDescent="0.25">
      <c r="A2032" s="7">
        <f t="shared" si="312"/>
        <v>2026</v>
      </c>
      <c r="B2032" s="7" t="s">
        <v>5829</v>
      </c>
      <c r="C2032" s="7" t="s">
        <v>5831</v>
      </c>
      <c r="D2032" s="8" t="s">
        <v>8</v>
      </c>
      <c r="E2032" s="8" t="s">
        <v>31</v>
      </c>
      <c r="F2032" s="8" t="s">
        <v>10175</v>
      </c>
      <c r="G2032" s="8" t="s">
        <v>10175</v>
      </c>
      <c r="H2032" s="7" t="s">
        <v>34</v>
      </c>
      <c r="I2032" s="7" t="s">
        <v>14</v>
      </c>
      <c r="J2032" s="7" t="s">
        <v>52</v>
      </c>
      <c r="K2032" s="7" t="s">
        <v>53</v>
      </c>
      <c r="L2032" s="7" t="s">
        <v>10</v>
      </c>
      <c r="M2032" s="8" t="s">
        <v>11</v>
      </c>
      <c r="N2032" s="23">
        <v>5</v>
      </c>
      <c r="O2032" s="22">
        <v>4881.41</v>
      </c>
      <c r="P2032" s="22">
        <v>24407.05</v>
      </c>
      <c r="Q2032" s="9">
        <f>VLOOKUP(T2032,[1]Sheet1!$R$2:$S$2054,2,0)</f>
        <v>902.6</v>
      </c>
      <c r="R2032" s="9">
        <f t="shared" si="317"/>
        <v>4513</v>
      </c>
      <c r="S2032" s="10">
        <f t="shared" si="318"/>
        <v>19894.05</v>
      </c>
      <c r="T2032" s="11" t="s">
        <v>5830</v>
      </c>
      <c r="V2032" s="10">
        <f t="shared" si="311"/>
        <v>19894.05</v>
      </c>
      <c r="W2032" s="10" t="e">
        <f>#REF!-V2032</f>
        <v>#REF!</v>
      </c>
    </row>
    <row r="2033" spans="1:23" x14ac:dyDescent="0.25">
      <c r="A2033" s="7">
        <f t="shared" si="312"/>
        <v>2027</v>
      </c>
      <c r="B2033" s="7" t="s">
        <v>5832</v>
      </c>
      <c r="C2033" s="7" t="s">
        <v>5834</v>
      </c>
      <c r="D2033" s="8" t="s">
        <v>8</v>
      </c>
      <c r="E2033" s="8" t="s">
        <v>31</v>
      </c>
      <c r="F2033" s="8" t="s">
        <v>10175</v>
      </c>
      <c r="G2033" s="8" t="s">
        <v>10175</v>
      </c>
      <c r="H2033" s="7" t="s">
        <v>34</v>
      </c>
      <c r="I2033" s="7" t="s">
        <v>14</v>
      </c>
      <c r="J2033" s="7" t="s">
        <v>15</v>
      </c>
      <c r="K2033" s="7" t="s">
        <v>35</v>
      </c>
      <c r="L2033" s="7" t="s">
        <v>10</v>
      </c>
      <c r="M2033" s="8" t="s">
        <v>11</v>
      </c>
      <c r="N2033" s="23">
        <v>6</v>
      </c>
      <c r="O2033" s="22">
        <v>307</v>
      </c>
      <c r="P2033" s="22">
        <v>1842</v>
      </c>
      <c r="Q2033" s="9">
        <f>VLOOKUP(T2033,[1]Sheet1!$R$2:$S$2054,2,0)</f>
        <v>91.33</v>
      </c>
      <c r="R2033" s="9">
        <f t="shared" si="317"/>
        <v>547.98</v>
      </c>
      <c r="S2033" s="10">
        <f t="shared" si="318"/>
        <v>1294.02</v>
      </c>
      <c r="T2033" s="11" t="s">
        <v>5833</v>
      </c>
      <c r="V2033" s="10">
        <f t="shared" si="311"/>
        <v>1294.02</v>
      </c>
      <c r="W2033" s="10" t="e">
        <f>#REF!-V2033</f>
        <v>#REF!</v>
      </c>
    </row>
    <row r="2034" spans="1:23" x14ac:dyDescent="0.25">
      <c r="A2034" s="7">
        <f t="shared" si="312"/>
        <v>2028</v>
      </c>
      <c r="B2034" s="7" t="s">
        <v>5835</v>
      </c>
      <c r="C2034" s="7" t="s">
        <v>5837</v>
      </c>
      <c r="D2034" s="8" t="s">
        <v>8</v>
      </c>
      <c r="E2034" s="8" t="s">
        <v>31</v>
      </c>
      <c r="F2034" s="8" t="s">
        <v>10175</v>
      </c>
      <c r="G2034" s="8" t="s">
        <v>10175</v>
      </c>
      <c r="H2034" s="7" t="s">
        <v>34</v>
      </c>
      <c r="I2034" s="7" t="s">
        <v>14</v>
      </c>
      <c r="J2034" s="7" t="s">
        <v>15</v>
      </c>
      <c r="K2034" s="7" t="s">
        <v>35</v>
      </c>
      <c r="L2034" s="7" t="s">
        <v>10</v>
      </c>
      <c r="M2034" s="8" t="s">
        <v>11</v>
      </c>
      <c r="N2034" s="23">
        <v>6</v>
      </c>
      <c r="O2034" s="22">
        <v>307</v>
      </c>
      <c r="P2034" s="22">
        <v>1842</v>
      </c>
      <c r="Q2034" s="9">
        <f>VLOOKUP(T2034,[1]Sheet1!$R$2:$S$2054,2,0)</f>
        <v>270</v>
      </c>
      <c r="R2034" s="9">
        <f t="shared" si="317"/>
        <v>1620</v>
      </c>
      <c r="S2034" s="10">
        <f t="shared" si="318"/>
        <v>222</v>
      </c>
      <c r="T2034" s="11" t="s">
        <v>5836</v>
      </c>
      <c r="V2034" s="10">
        <f t="shared" si="311"/>
        <v>222</v>
      </c>
      <c r="W2034" s="10" t="e">
        <f>#REF!-V2034</f>
        <v>#REF!</v>
      </c>
    </row>
    <row r="2035" spans="1:23" x14ac:dyDescent="0.25">
      <c r="A2035" s="7">
        <f t="shared" si="312"/>
        <v>2029</v>
      </c>
      <c r="B2035" s="7" t="s">
        <v>5838</v>
      </c>
      <c r="C2035" s="7" t="s">
        <v>5840</v>
      </c>
      <c r="D2035" s="8" t="s">
        <v>8</v>
      </c>
      <c r="E2035" s="8" t="s">
        <v>31</v>
      </c>
      <c r="F2035" s="8" t="s">
        <v>10175</v>
      </c>
      <c r="G2035" s="8" t="s">
        <v>10175</v>
      </c>
      <c r="H2035" s="7" t="s">
        <v>34</v>
      </c>
      <c r="I2035" s="7" t="s">
        <v>14</v>
      </c>
      <c r="J2035" s="7" t="s">
        <v>15</v>
      </c>
      <c r="K2035" s="7" t="s">
        <v>35</v>
      </c>
      <c r="L2035" s="7" t="s">
        <v>10</v>
      </c>
      <c r="M2035" s="8" t="s">
        <v>11</v>
      </c>
      <c r="N2035" s="23">
        <v>6</v>
      </c>
      <c r="O2035" s="22">
        <v>307</v>
      </c>
      <c r="P2035" s="22">
        <v>1842</v>
      </c>
      <c r="Q2035" s="9">
        <f>VLOOKUP(T2035,[1]Sheet1!$R$2:$S$2054,2,0)</f>
        <v>56.83</v>
      </c>
      <c r="R2035" s="9">
        <f t="shared" si="317"/>
        <v>340.98</v>
      </c>
      <c r="S2035" s="10">
        <f t="shared" si="318"/>
        <v>1501.02</v>
      </c>
      <c r="T2035" s="11" t="s">
        <v>5839</v>
      </c>
      <c r="V2035" s="10">
        <f t="shared" si="311"/>
        <v>1501.02</v>
      </c>
      <c r="W2035" s="10" t="e">
        <f>#REF!-V2035</f>
        <v>#REF!</v>
      </c>
    </row>
    <row r="2036" spans="1:23" x14ac:dyDescent="0.25">
      <c r="A2036" s="7">
        <f t="shared" si="312"/>
        <v>2030</v>
      </c>
      <c r="B2036" s="7" t="s">
        <v>5841</v>
      </c>
      <c r="C2036" s="7" t="s">
        <v>5843</v>
      </c>
      <c r="D2036" s="8" t="s">
        <v>8</v>
      </c>
      <c r="E2036" s="8" t="s">
        <v>31</v>
      </c>
      <c r="F2036" s="8" t="s">
        <v>10175</v>
      </c>
      <c r="G2036" s="8" t="s">
        <v>10175</v>
      </c>
      <c r="H2036" s="7" t="s">
        <v>34</v>
      </c>
      <c r="I2036" s="7" t="s">
        <v>14</v>
      </c>
      <c r="J2036" s="7" t="s">
        <v>15</v>
      </c>
      <c r="K2036" s="7" t="s">
        <v>35</v>
      </c>
      <c r="L2036" s="7" t="s">
        <v>10</v>
      </c>
      <c r="M2036" s="8" t="s">
        <v>11</v>
      </c>
      <c r="N2036" s="23">
        <v>6</v>
      </c>
      <c r="O2036" s="22">
        <v>307</v>
      </c>
      <c r="P2036" s="22">
        <v>1842</v>
      </c>
      <c r="Q2036" s="9">
        <f>VLOOKUP(T2036,[1]Sheet1!$R$2:$S$2054,2,0)</f>
        <v>270</v>
      </c>
      <c r="R2036" s="9">
        <f t="shared" si="317"/>
        <v>1620</v>
      </c>
      <c r="S2036" s="10">
        <f t="shared" si="318"/>
        <v>222</v>
      </c>
      <c r="T2036" s="11" t="s">
        <v>5842</v>
      </c>
      <c r="V2036" s="10">
        <f t="shared" si="311"/>
        <v>222</v>
      </c>
      <c r="W2036" s="10" t="e">
        <f>#REF!-V2036</f>
        <v>#REF!</v>
      </c>
    </row>
    <row r="2037" spans="1:23" x14ac:dyDescent="0.25">
      <c r="A2037" s="7">
        <f t="shared" si="312"/>
        <v>2031</v>
      </c>
      <c r="B2037" s="7" t="s">
        <v>5844</v>
      </c>
      <c r="C2037" s="7" t="s">
        <v>5846</v>
      </c>
      <c r="D2037" s="8" t="s">
        <v>8</v>
      </c>
      <c r="E2037" s="8" t="s">
        <v>31</v>
      </c>
      <c r="F2037" s="8" t="s">
        <v>10175</v>
      </c>
      <c r="G2037" s="8" t="s">
        <v>10175</v>
      </c>
      <c r="H2037" s="7" t="s">
        <v>34</v>
      </c>
      <c r="I2037" s="7" t="s">
        <v>14</v>
      </c>
      <c r="J2037" s="7" t="s">
        <v>15</v>
      </c>
      <c r="K2037" s="7" t="s">
        <v>35</v>
      </c>
      <c r="L2037" s="7" t="s">
        <v>10</v>
      </c>
      <c r="M2037" s="8" t="s">
        <v>11</v>
      </c>
      <c r="N2037" s="23">
        <v>6</v>
      </c>
      <c r="O2037" s="22">
        <v>307</v>
      </c>
      <c r="P2037" s="22">
        <v>1842</v>
      </c>
      <c r="Q2037" s="9">
        <f>VLOOKUP(T2037,[1]Sheet1!$R$2:$S$2054,2,0)</f>
        <v>270</v>
      </c>
      <c r="R2037" s="9">
        <f t="shared" si="317"/>
        <v>1620</v>
      </c>
      <c r="S2037" s="10">
        <f t="shared" si="318"/>
        <v>222</v>
      </c>
      <c r="T2037" s="11" t="s">
        <v>5845</v>
      </c>
      <c r="V2037" s="10">
        <f t="shared" si="311"/>
        <v>222</v>
      </c>
      <c r="W2037" s="10" t="e">
        <f>#REF!-V2037</f>
        <v>#REF!</v>
      </c>
    </row>
    <row r="2038" spans="1:23" x14ac:dyDescent="0.25">
      <c r="A2038" s="7">
        <f t="shared" si="312"/>
        <v>2032</v>
      </c>
      <c r="B2038" s="7" t="s">
        <v>5847</v>
      </c>
      <c r="C2038" s="7" t="s">
        <v>5849</v>
      </c>
      <c r="D2038" s="8" t="s">
        <v>8</v>
      </c>
      <c r="E2038" s="8" t="s">
        <v>31</v>
      </c>
      <c r="F2038" s="8" t="s">
        <v>10175</v>
      </c>
      <c r="G2038" s="8" t="s">
        <v>10175</v>
      </c>
      <c r="H2038" s="7" t="s">
        <v>34</v>
      </c>
      <c r="I2038" s="7" t="s">
        <v>14</v>
      </c>
      <c r="J2038" s="7" t="s">
        <v>15</v>
      </c>
      <c r="K2038" s="7" t="s">
        <v>35</v>
      </c>
      <c r="L2038" s="7" t="s">
        <v>10</v>
      </c>
      <c r="M2038" s="8" t="s">
        <v>11</v>
      </c>
      <c r="N2038" s="23">
        <v>4</v>
      </c>
      <c r="O2038" s="22">
        <v>392.97</v>
      </c>
      <c r="P2038" s="22">
        <v>1571.88</v>
      </c>
      <c r="Q2038" s="9">
        <f>VLOOKUP(T2038,[1]Sheet1!$R$2:$S$2054,2,0)</f>
        <v>72.75</v>
      </c>
      <c r="R2038" s="9">
        <f t="shared" si="317"/>
        <v>291</v>
      </c>
      <c r="S2038" s="10">
        <f t="shared" si="318"/>
        <v>1280.8800000000001</v>
      </c>
      <c r="T2038" s="11" t="s">
        <v>5848</v>
      </c>
      <c r="V2038" s="10">
        <f t="shared" si="311"/>
        <v>1280.8800000000001</v>
      </c>
      <c r="W2038" s="10" t="e">
        <f>#REF!-V2038</f>
        <v>#REF!</v>
      </c>
    </row>
    <row r="2039" spans="1:23" x14ac:dyDescent="0.25">
      <c r="A2039" s="7">
        <f t="shared" si="312"/>
        <v>2033</v>
      </c>
      <c r="B2039" s="7" t="s">
        <v>5850</v>
      </c>
      <c r="C2039" s="7" t="s">
        <v>5852</v>
      </c>
      <c r="D2039" s="8" t="s">
        <v>8</v>
      </c>
      <c r="E2039" s="8" t="s">
        <v>31</v>
      </c>
      <c r="F2039" s="8" t="s">
        <v>10175</v>
      </c>
      <c r="G2039" s="8" t="s">
        <v>10175</v>
      </c>
      <c r="H2039" s="7" t="s">
        <v>34</v>
      </c>
      <c r="I2039" s="7" t="s">
        <v>14</v>
      </c>
      <c r="J2039" s="7" t="s">
        <v>15</v>
      </c>
      <c r="K2039" s="7" t="s">
        <v>35</v>
      </c>
      <c r="L2039" s="7" t="s">
        <v>10</v>
      </c>
      <c r="M2039" s="8" t="s">
        <v>11</v>
      </c>
      <c r="N2039" s="23">
        <v>3</v>
      </c>
      <c r="O2039" s="22">
        <v>307</v>
      </c>
      <c r="P2039" s="22">
        <v>921</v>
      </c>
      <c r="Q2039" s="9">
        <f>VLOOKUP(T2039,[1]Sheet1!$R$2:$S$2054,2,0)</f>
        <v>56.66</v>
      </c>
      <c r="R2039" s="9">
        <f t="shared" si="317"/>
        <v>169.98</v>
      </c>
      <c r="S2039" s="10">
        <f t="shared" si="318"/>
        <v>751.02</v>
      </c>
      <c r="T2039" s="11" t="s">
        <v>5851</v>
      </c>
      <c r="V2039" s="10">
        <f t="shared" si="311"/>
        <v>751.02</v>
      </c>
      <c r="W2039" s="10" t="e">
        <f>#REF!-V2039</f>
        <v>#REF!</v>
      </c>
    </row>
    <row r="2040" spans="1:23" x14ac:dyDescent="0.25">
      <c r="A2040" s="7">
        <f t="shared" si="312"/>
        <v>2034</v>
      </c>
      <c r="B2040" s="7" t="s">
        <v>5853</v>
      </c>
      <c r="C2040" s="7" t="s">
        <v>5855</v>
      </c>
      <c r="D2040" s="8" t="s">
        <v>8</v>
      </c>
      <c r="E2040" s="8" t="s">
        <v>31</v>
      </c>
      <c r="F2040" s="8" t="s">
        <v>10175</v>
      </c>
      <c r="G2040" s="8" t="s">
        <v>10175</v>
      </c>
      <c r="H2040" s="7" t="s">
        <v>34</v>
      </c>
      <c r="I2040" s="7" t="s">
        <v>14</v>
      </c>
      <c r="J2040" s="7" t="s">
        <v>15</v>
      </c>
      <c r="K2040" s="7" t="s">
        <v>35</v>
      </c>
      <c r="L2040" s="7" t="s">
        <v>10</v>
      </c>
      <c r="M2040" s="8" t="s">
        <v>11</v>
      </c>
      <c r="N2040" s="23">
        <v>3</v>
      </c>
      <c r="O2040" s="22">
        <v>307</v>
      </c>
      <c r="P2040" s="22">
        <v>921</v>
      </c>
      <c r="Q2040" s="9">
        <f>VLOOKUP(T2040,[1]Sheet1!$R$2:$S$2054,2,0)</f>
        <v>91.33</v>
      </c>
      <c r="R2040" s="9">
        <f t="shared" si="317"/>
        <v>273.99</v>
      </c>
      <c r="S2040" s="10">
        <f t="shared" si="318"/>
        <v>647.01</v>
      </c>
      <c r="T2040" s="11" t="s">
        <v>5854</v>
      </c>
      <c r="V2040" s="10">
        <f t="shared" si="311"/>
        <v>647.01</v>
      </c>
      <c r="W2040" s="10" t="e">
        <f>#REF!-V2040</f>
        <v>#REF!</v>
      </c>
    </row>
    <row r="2041" spans="1:23" x14ac:dyDescent="0.25">
      <c r="A2041" s="7">
        <f t="shared" si="312"/>
        <v>2035</v>
      </c>
      <c r="B2041" s="7" t="s">
        <v>5856</v>
      </c>
      <c r="C2041" s="7" t="s">
        <v>5858</v>
      </c>
      <c r="D2041" s="8" t="s">
        <v>8</v>
      </c>
      <c r="E2041" s="8" t="s">
        <v>31</v>
      </c>
      <c r="F2041" s="8" t="s">
        <v>10175</v>
      </c>
      <c r="G2041" s="8" t="s">
        <v>10175</v>
      </c>
      <c r="H2041" s="7" t="s">
        <v>34</v>
      </c>
      <c r="I2041" s="7" t="s">
        <v>14</v>
      </c>
      <c r="J2041" s="7" t="s">
        <v>15</v>
      </c>
      <c r="K2041" s="7" t="s">
        <v>35</v>
      </c>
      <c r="L2041" s="7" t="s">
        <v>10</v>
      </c>
      <c r="M2041" s="8" t="s">
        <v>11</v>
      </c>
      <c r="N2041" s="23">
        <v>3</v>
      </c>
      <c r="O2041" s="22">
        <v>307</v>
      </c>
      <c r="P2041" s="22">
        <v>921</v>
      </c>
      <c r="Q2041" s="9">
        <f>VLOOKUP(T2041,[1]Sheet1!$R$2:$S$2054,2,0)</f>
        <v>270</v>
      </c>
      <c r="R2041" s="9">
        <f t="shared" si="317"/>
        <v>810</v>
      </c>
      <c r="S2041" s="10">
        <f t="shared" si="318"/>
        <v>111</v>
      </c>
      <c r="T2041" s="11" t="s">
        <v>5857</v>
      </c>
      <c r="V2041" s="10">
        <f t="shared" si="311"/>
        <v>111</v>
      </c>
      <c r="W2041" s="10" t="e">
        <f>#REF!-V2041</f>
        <v>#REF!</v>
      </c>
    </row>
    <row r="2042" spans="1:23" x14ac:dyDescent="0.25">
      <c r="A2042" s="7">
        <f t="shared" si="312"/>
        <v>2036</v>
      </c>
      <c r="B2042" s="7" t="s">
        <v>5859</v>
      </c>
      <c r="C2042" s="7" t="s">
        <v>5861</v>
      </c>
      <c r="D2042" s="8" t="s">
        <v>8</v>
      </c>
      <c r="E2042" s="8" t="s">
        <v>31</v>
      </c>
      <c r="F2042" s="8" t="s">
        <v>10175</v>
      </c>
      <c r="G2042" s="8" t="s">
        <v>10175</v>
      </c>
      <c r="H2042" s="7" t="s">
        <v>34</v>
      </c>
      <c r="I2042" s="7" t="s">
        <v>14</v>
      </c>
      <c r="J2042" s="7" t="s">
        <v>15</v>
      </c>
      <c r="K2042" s="7" t="s">
        <v>35</v>
      </c>
      <c r="L2042" s="7" t="s">
        <v>10</v>
      </c>
      <c r="M2042" s="8" t="s">
        <v>11</v>
      </c>
      <c r="N2042" s="23">
        <v>5</v>
      </c>
      <c r="O2042" s="22">
        <v>7820</v>
      </c>
      <c r="P2042" s="22">
        <v>39100</v>
      </c>
      <c r="Q2042" s="9">
        <f>VLOOKUP(T2042,[1]Sheet1!$R$2:$S$2054,2,0)</f>
        <v>6876.6</v>
      </c>
      <c r="R2042" s="9">
        <f t="shared" si="317"/>
        <v>34383</v>
      </c>
      <c r="S2042" s="10">
        <f t="shared" si="318"/>
        <v>4717</v>
      </c>
      <c r="T2042" s="11" t="s">
        <v>5860</v>
      </c>
      <c r="V2042" s="10">
        <f t="shared" si="311"/>
        <v>4717</v>
      </c>
      <c r="W2042" s="10" t="e">
        <f>#REF!-V2042</f>
        <v>#REF!</v>
      </c>
    </row>
    <row r="2043" spans="1:23" x14ac:dyDescent="0.25">
      <c r="A2043" s="7">
        <f t="shared" si="312"/>
        <v>2037</v>
      </c>
      <c r="B2043" s="7" t="s">
        <v>5862</v>
      </c>
      <c r="C2043" s="7" t="s">
        <v>5864</v>
      </c>
      <c r="D2043" s="8" t="s">
        <v>8</v>
      </c>
      <c r="E2043" s="8" t="s">
        <v>31</v>
      </c>
      <c r="F2043" s="8" t="s">
        <v>10175</v>
      </c>
      <c r="G2043" s="8" t="s">
        <v>10175</v>
      </c>
      <c r="H2043" s="7" t="s">
        <v>34</v>
      </c>
      <c r="I2043" s="7" t="s">
        <v>14</v>
      </c>
      <c r="J2043" s="7" t="s">
        <v>15</v>
      </c>
      <c r="K2043" s="7" t="s">
        <v>35</v>
      </c>
      <c r="L2043" s="7" t="s">
        <v>10</v>
      </c>
      <c r="M2043" s="8" t="s">
        <v>11</v>
      </c>
      <c r="N2043" s="23">
        <v>3</v>
      </c>
      <c r="O2043" s="22">
        <v>7820</v>
      </c>
      <c r="P2043" s="22">
        <v>23460</v>
      </c>
      <c r="Q2043" s="9">
        <f>VLOOKUP(T2043,[1]Sheet1!$R$2:$S$2054,2,0)</f>
        <v>6876.66</v>
      </c>
      <c r="R2043" s="9">
        <f t="shared" si="317"/>
        <v>20629.98</v>
      </c>
      <c r="S2043" s="10">
        <f t="shared" si="318"/>
        <v>2830.02</v>
      </c>
      <c r="T2043" s="11" t="s">
        <v>5863</v>
      </c>
      <c r="V2043" s="10">
        <f t="shared" si="311"/>
        <v>2830.0200000000004</v>
      </c>
      <c r="W2043" s="10" t="e">
        <f>#REF!-V2043</f>
        <v>#REF!</v>
      </c>
    </row>
    <row r="2044" spans="1:23" x14ac:dyDescent="0.25">
      <c r="A2044" s="7">
        <f t="shared" si="312"/>
        <v>2038</v>
      </c>
      <c r="B2044" s="7" t="s">
        <v>5865</v>
      </c>
      <c r="C2044" s="7" t="s">
        <v>5867</v>
      </c>
      <c r="D2044" s="8" t="s">
        <v>8</v>
      </c>
      <c r="E2044" s="8" t="s">
        <v>31</v>
      </c>
      <c r="F2044" s="8" t="s">
        <v>10175</v>
      </c>
      <c r="G2044" s="8" t="s">
        <v>10175</v>
      </c>
      <c r="H2044" s="7" t="s">
        <v>34</v>
      </c>
      <c r="I2044" s="7" t="s">
        <v>14</v>
      </c>
      <c r="J2044" s="7" t="s">
        <v>15</v>
      </c>
      <c r="K2044" s="7" t="s">
        <v>35</v>
      </c>
      <c r="L2044" s="7" t="s">
        <v>10</v>
      </c>
      <c r="M2044" s="8" t="s">
        <v>11</v>
      </c>
      <c r="N2044" s="23">
        <v>12</v>
      </c>
      <c r="O2044" s="22">
        <v>2446.91</v>
      </c>
      <c r="P2044" s="22">
        <v>29362.92</v>
      </c>
      <c r="Q2044" s="9">
        <f>O2044</f>
        <v>2446.91</v>
      </c>
      <c r="R2044" s="9">
        <f>P2044</f>
        <v>29362.92</v>
      </c>
      <c r="S2044" s="10">
        <f>P2044-R2044</f>
        <v>0</v>
      </c>
      <c r="T2044" s="11" t="s">
        <v>5866</v>
      </c>
      <c r="V2044" s="10">
        <f t="shared" si="311"/>
        <v>0</v>
      </c>
      <c r="W2044" s="10" t="e">
        <f>#REF!-V2044</f>
        <v>#REF!</v>
      </c>
    </row>
    <row r="2045" spans="1:23" x14ac:dyDescent="0.25">
      <c r="A2045" s="7">
        <f t="shared" si="312"/>
        <v>2039</v>
      </c>
      <c r="B2045" s="7" t="s">
        <v>5868</v>
      </c>
      <c r="C2045" s="7" t="s">
        <v>5870</v>
      </c>
      <c r="D2045" s="8" t="s">
        <v>8</v>
      </c>
      <c r="E2045" s="8" t="s">
        <v>31</v>
      </c>
      <c r="F2045" s="8" t="s">
        <v>10175</v>
      </c>
      <c r="G2045" s="8" t="s">
        <v>10175</v>
      </c>
      <c r="H2045" s="7" t="s">
        <v>5871</v>
      </c>
      <c r="I2045" s="7" t="s">
        <v>14</v>
      </c>
      <c r="J2045" s="7" t="s">
        <v>15</v>
      </c>
      <c r="K2045" s="7" t="s">
        <v>35</v>
      </c>
      <c r="L2045" s="7" t="s">
        <v>10</v>
      </c>
      <c r="M2045" s="8" t="s">
        <v>11</v>
      </c>
      <c r="N2045" s="23">
        <v>2</v>
      </c>
      <c r="O2045" s="22">
        <v>855807.22</v>
      </c>
      <c r="P2045" s="22">
        <v>1711614.44</v>
      </c>
      <c r="Q2045" s="9">
        <f>O2045</f>
        <v>855807.22</v>
      </c>
      <c r="R2045" s="9">
        <f>P2045</f>
        <v>1711614.44</v>
      </c>
      <c r="S2045" s="10">
        <f>P2045-R2045</f>
        <v>0</v>
      </c>
      <c r="T2045" s="11" t="s">
        <v>5869</v>
      </c>
      <c r="V2045" s="10">
        <f t="shared" si="311"/>
        <v>0</v>
      </c>
      <c r="W2045" s="10" t="e">
        <f>#REF!-V2045</f>
        <v>#REF!</v>
      </c>
    </row>
    <row r="2046" spans="1:23" x14ac:dyDescent="0.25">
      <c r="A2046" s="7">
        <f t="shared" si="312"/>
        <v>2040</v>
      </c>
      <c r="B2046" s="7" t="s">
        <v>5872</v>
      </c>
      <c r="C2046" s="7" t="s">
        <v>5874</v>
      </c>
      <c r="D2046" s="8" t="s">
        <v>8</v>
      </c>
      <c r="E2046" s="8" t="s">
        <v>31</v>
      </c>
      <c r="F2046" s="8" t="s">
        <v>10175</v>
      </c>
      <c r="G2046" s="8" t="s">
        <v>10175</v>
      </c>
      <c r="H2046" s="7" t="s">
        <v>5875</v>
      </c>
      <c r="I2046" s="7" t="s">
        <v>14</v>
      </c>
      <c r="J2046" s="7" t="s">
        <v>15</v>
      </c>
      <c r="K2046" s="7" t="s">
        <v>35</v>
      </c>
      <c r="L2046" s="7" t="s">
        <v>10</v>
      </c>
      <c r="M2046" s="8" t="s">
        <v>11</v>
      </c>
      <c r="N2046" s="23">
        <v>1</v>
      </c>
      <c r="O2046" s="22">
        <v>2192.5500000000002</v>
      </c>
      <c r="P2046" s="22">
        <v>2192.5500000000002</v>
      </c>
      <c r="Q2046" s="9">
        <f>VLOOKUP(T2046,[1]Sheet1!$R$2:$S$2054,2,0)</f>
        <v>652</v>
      </c>
      <c r="R2046" s="9">
        <f t="shared" ref="R2046:R2052" si="319">N2046*Q2046</f>
        <v>652</v>
      </c>
      <c r="S2046" s="10">
        <f t="shared" ref="S2046:S2052" si="320">ROUND(P2046-R2046,2)</f>
        <v>1540.55</v>
      </c>
      <c r="T2046" s="11" t="s">
        <v>5873</v>
      </c>
      <c r="V2046" s="10">
        <f t="shared" si="311"/>
        <v>1540.5500000000002</v>
      </c>
      <c r="W2046" s="10" t="e">
        <f>#REF!-V2046</f>
        <v>#REF!</v>
      </c>
    </row>
    <row r="2047" spans="1:23" x14ac:dyDescent="0.25">
      <c r="A2047" s="7">
        <f t="shared" si="312"/>
        <v>2041</v>
      </c>
      <c r="B2047" s="7" t="s">
        <v>5876</v>
      </c>
      <c r="C2047" s="7" t="s">
        <v>5878</v>
      </c>
      <c r="D2047" s="8" t="s">
        <v>8</v>
      </c>
      <c r="E2047" s="8" t="s">
        <v>31</v>
      </c>
      <c r="F2047" s="8" t="s">
        <v>10175</v>
      </c>
      <c r="G2047" s="8" t="s">
        <v>10175</v>
      </c>
      <c r="H2047" s="7" t="s">
        <v>34</v>
      </c>
      <c r="I2047" s="7" t="s">
        <v>14</v>
      </c>
      <c r="J2047" s="7" t="s">
        <v>52</v>
      </c>
      <c r="K2047" s="7" t="s">
        <v>53</v>
      </c>
      <c r="L2047" s="7" t="s">
        <v>10</v>
      </c>
      <c r="M2047" s="8" t="s">
        <v>11</v>
      </c>
      <c r="N2047" s="23">
        <v>2</v>
      </c>
      <c r="O2047" s="22">
        <v>14871.77</v>
      </c>
      <c r="P2047" s="22">
        <v>29743.54</v>
      </c>
      <c r="Q2047" s="9">
        <f>VLOOKUP(T2047,[1]Sheet1!$R$2:$S$2054,2,0)</f>
        <v>4423.5</v>
      </c>
      <c r="R2047" s="9">
        <f t="shared" si="319"/>
        <v>8847</v>
      </c>
      <c r="S2047" s="10">
        <f t="shared" si="320"/>
        <v>20896.54</v>
      </c>
      <c r="T2047" s="11" t="s">
        <v>5877</v>
      </c>
      <c r="V2047" s="10">
        <f t="shared" si="311"/>
        <v>20896.54</v>
      </c>
      <c r="W2047" s="10" t="e">
        <f>#REF!-V2047</f>
        <v>#REF!</v>
      </c>
    </row>
    <row r="2048" spans="1:23" x14ac:dyDescent="0.25">
      <c r="A2048" s="7">
        <f t="shared" si="312"/>
        <v>2042</v>
      </c>
      <c r="B2048" s="7" t="s">
        <v>5879</v>
      </c>
      <c r="C2048" s="7" t="s">
        <v>5881</v>
      </c>
      <c r="D2048" s="8" t="s">
        <v>8</v>
      </c>
      <c r="E2048" s="8" t="s">
        <v>31</v>
      </c>
      <c r="F2048" s="8" t="s">
        <v>10175</v>
      </c>
      <c r="G2048" s="8" t="s">
        <v>10175</v>
      </c>
      <c r="H2048" s="7" t="s">
        <v>34</v>
      </c>
      <c r="I2048" s="7" t="s">
        <v>14</v>
      </c>
      <c r="J2048" s="7" t="s">
        <v>52</v>
      </c>
      <c r="K2048" s="7" t="s">
        <v>53</v>
      </c>
      <c r="L2048" s="7" t="s">
        <v>10</v>
      </c>
      <c r="M2048" s="8" t="s">
        <v>11</v>
      </c>
      <c r="N2048" s="23">
        <v>2</v>
      </c>
      <c r="O2048" s="22">
        <v>14871.56</v>
      </c>
      <c r="P2048" s="22">
        <v>29743.119999999999</v>
      </c>
      <c r="Q2048" s="9">
        <f>VLOOKUP(T2048,[1]Sheet1!$R$2:$S$2054,2,0)</f>
        <v>4423.5</v>
      </c>
      <c r="R2048" s="9">
        <f t="shared" si="319"/>
        <v>8847</v>
      </c>
      <c r="S2048" s="10">
        <f t="shared" si="320"/>
        <v>20896.12</v>
      </c>
      <c r="T2048" s="11" t="s">
        <v>5880</v>
      </c>
      <c r="V2048" s="10">
        <f t="shared" si="311"/>
        <v>20896.12</v>
      </c>
      <c r="W2048" s="10" t="e">
        <f>#REF!-V2048</f>
        <v>#REF!</v>
      </c>
    </row>
    <row r="2049" spans="1:23" x14ac:dyDescent="0.25">
      <c r="A2049" s="7">
        <f t="shared" si="312"/>
        <v>2043</v>
      </c>
      <c r="B2049" s="7" t="s">
        <v>5882</v>
      </c>
      <c r="C2049" s="7" t="s">
        <v>5884</v>
      </c>
      <c r="D2049" s="8" t="s">
        <v>8</v>
      </c>
      <c r="E2049" s="8" t="s">
        <v>31</v>
      </c>
      <c r="F2049" s="8" t="s">
        <v>10175</v>
      </c>
      <c r="G2049" s="8" t="s">
        <v>10175</v>
      </c>
      <c r="H2049" s="7" t="s">
        <v>34</v>
      </c>
      <c r="I2049" s="7" t="s">
        <v>14</v>
      </c>
      <c r="J2049" s="7" t="s">
        <v>15</v>
      </c>
      <c r="K2049" s="7" t="s">
        <v>35</v>
      </c>
      <c r="L2049" s="7" t="s">
        <v>10</v>
      </c>
      <c r="M2049" s="8" t="s">
        <v>11</v>
      </c>
      <c r="N2049" s="23">
        <v>48</v>
      </c>
      <c r="O2049" s="22">
        <v>1498.24</v>
      </c>
      <c r="P2049" s="22">
        <v>71915.360000000001</v>
      </c>
      <c r="Q2049" s="9">
        <f>VLOOKUP(T2049,[1]Sheet1!$R$2:$S$2054,2,0)</f>
        <v>563.39</v>
      </c>
      <c r="R2049" s="9">
        <f t="shared" si="319"/>
        <v>27042.720000000001</v>
      </c>
      <c r="S2049" s="10">
        <f t="shared" si="320"/>
        <v>44872.639999999999</v>
      </c>
      <c r="T2049" s="11" t="s">
        <v>5883</v>
      </c>
      <c r="V2049" s="10">
        <f t="shared" si="311"/>
        <v>44872.639999999999</v>
      </c>
      <c r="W2049" s="10" t="e">
        <f>#REF!-V2049</f>
        <v>#REF!</v>
      </c>
    </row>
    <row r="2050" spans="1:23" x14ac:dyDescent="0.25">
      <c r="A2050" s="7">
        <f t="shared" si="312"/>
        <v>2044</v>
      </c>
      <c r="B2050" s="7" t="s">
        <v>5885</v>
      </c>
      <c r="C2050" s="7" t="s">
        <v>5887</v>
      </c>
      <c r="D2050" s="8" t="s">
        <v>8</v>
      </c>
      <c r="E2050" s="8" t="s">
        <v>31</v>
      </c>
      <c r="F2050" s="8" t="s">
        <v>10175</v>
      </c>
      <c r="G2050" s="8" t="s">
        <v>10175</v>
      </c>
      <c r="H2050" s="7" t="s">
        <v>34</v>
      </c>
      <c r="I2050" s="7" t="s">
        <v>14</v>
      </c>
      <c r="J2050" s="7" t="s">
        <v>15</v>
      </c>
      <c r="K2050" s="7" t="s">
        <v>35</v>
      </c>
      <c r="L2050" s="7" t="s">
        <v>10</v>
      </c>
      <c r="M2050" s="8" t="s">
        <v>11</v>
      </c>
      <c r="N2050" s="23">
        <v>36</v>
      </c>
      <c r="O2050" s="22">
        <v>1733.15</v>
      </c>
      <c r="P2050" s="22">
        <v>62393.52</v>
      </c>
      <c r="Q2050" s="9">
        <f>VLOOKUP(T2050,[1]Sheet1!$R$2:$S$2054,2,0)</f>
        <v>398.05</v>
      </c>
      <c r="R2050" s="9">
        <f t="shared" si="319"/>
        <v>14329.800000000001</v>
      </c>
      <c r="S2050" s="10">
        <f t="shared" si="320"/>
        <v>48063.72</v>
      </c>
      <c r="T2050" s="11" t="s">
        <v>5886</v>
      </c>
      <c r="V2050" s="10">
        <f t="shared" si="311"/>
        <v>48063.719999999994</v>
      </c>
      <c r="W2050" s="10" t="e">
        <f>#REF!-V2050</f>
        <v>#REF!</v>
      </c>
    </row>
    <row r="2051" spans="1:23" x14ac:dyDescent="0.25">
      <c r="A2051" s="7">
        <f t="shared" si="312"/>
        <v>2045</v>
      </c>
      <c r="B2051" s="7" t="s">
        <v>5888</v>
      </c>
      <c r="C2051" s="7" t="s">
        <v>5890</v>
      </c>
      <c r="D2051" s="8" t="s">
        <v>8</v>
      </c>
      <c r="E2051" s="8" t="s">
        <v>31</v>
      </c>
      <c r="F2051" s="8" t="s">
        <v>10175</v>
      </c>
      <c r="G2051" s="8" t="s">
        <v>10175</v>
      </c>
      <c r="H2051" s="7" t="s">
        <v>34</v>
      </c>
      <c r="I2051" s="7" t="s">
        <v>14</v>
      </c>
      <c r="J2051" s="7" t="s">
        <v>15</v>
      </c>
      <c r="K2051" s="7" t="s">
        <v>16</v>
      </c>
      <c r="L2051" s="7" t="s">
        <v>10</v>
      </c>
      <c r="M2051" s="8" t="s">
        <v>11</v>
      </c>
      <c r="N2051" s="23">
        <v>11</v>
      </c>
      <c r="O2051" s="22">
        <v>6245</v>
      </c>
      <c r="P2051" s="22">
        <v>68695</v>
      </c>
      <c r="Q2051" s="9">
        <f>VLOOKUP(T2051,[1]Sheet1!$R$2:$S$2054,2,0)</f>
        <v>5003.8100000000004</v>
      </c>
      <c r="R2051" s="9">
        <f t="shared" si="319"/>
        <v>55041.91</v>
      </c>
      <c r="S2051" s="10">
        <f t="shared" si="320"/>
        <v>13653.09</v>
      </c>
      <c r="T2051" s="11" t="s">
        <v>5889</v>
      </c>
      <c r="V2051" s="10">
        <f t="shared" si="311"/>
        <v>13653.089999999997</v>
      </c>
      <c r="W2051" s="10" t="e">
        <f>#REF!-V2051</f>
        <v>#REF!</v>
      </c>
    </row>
    <row r="2052" spans="1:23" x14ac:dyDescent="0.25">
      <c r="A2052" s="7">
        <f t="shared" si="312"/>
        <v>2046</v>
      </c>
      <c r="B2052" s="7" t="s">
        <v>5891</v>
      </c>
      <c r="C2052" s="7" t="s">
        <v>5893</v>
      </c>
      <c r="D2052" s="8" t="s">
        <v>8</v>
      </c>
      <c r="E2052" s="8" t="s">
        <v>31</v>
      </c>
      <c r="F2052" s="8" t="s">
        <v>10175</v>
      </c>
      <c r="G2052" s="8" t="s">
        <v>10175</v>
      </c>
      <c r="H2052" s="7" t="s">
        <v>34</v>
      </c>
      <c r="I2052" s="7" t="s">
        <v>14</v>
      </c>
      <c r="J2052" s="7" t="s">
        <v>15</v>
      </c>
      <c r="K2052" s="7" t="s">
        <v>35</v>
      </c>
      <c r="L2052" s="7" t="s">
        <v>10</v>
      </c>
      <c r="M2052" s="8" t="s">
        <v>11</v>
      </c>
      <c r="N2052" s="23">
        <v>9</v>
      </c>
      <c r="O2052" s="22">
        <v>4794.76</v>
      </c>
      <c r="P2052" s="22">
        <v>43152.81</v>
      </c>
      <c r="Q2052" s="9">
        <f>VLOOKUP(T2052,[1]Sheet1!$R$2:$S$2054,2,0)</f>
        <v>4216.33</v>
      </c>
      <c r="R2052" s="9">
        <f t="shared" si="319"/>
        <v>37946.97</v>
      </c>
      <c r="S2052" s="10">
        <f t="shared" si="320"/>
        <v>5205.84</v>
      </c>
      <c r="T2052" s="11" t="s">
        <v>5892</v>
      </c>
      <c r="V2052" s="10">
        <f t="shared" si="311"/>
        <v>5205.8399999999965</v>
      </c>
      <c r="W2052" s="10" t="e">
        <f>#REF!-V2052</f>
        <v>#REF!</v>
      </c>
    </row>
    <row r="2053" spans="1:23" x14ac:dyDescent="0.25">
      <c r="A2053" s="7">
        <f t="shared" si="312"/>
        <v>2047</v>
      </c>
      <c r="B2053" s="7" t="s">
        <v>5894</v>
      </c>
      <c r="C2053" s="7" t="s">
        <v>5896</v>
      </c>
      <c r="D2053" s="8" t="s">
        <v>8</v>
      </c>
      <c r="E2053" s="8" t="s">
        <v>31</v>
      </c>
      <c r="F2053" s="8" t="s">
        <v>10175</v>
      </c>
      <c r="G2053" s="8" t="s">
        <v>10175</v>
      </c>
      <c r="H2053" s="7" t="s">
        <v>34</v>
      </c>
      <c r="I2053" s="7" t="s">
        <v>14</v>
      </c>
      <c r="J2053" s="7" t="s">
        <v>15</v>
      </c>
      <c r="K2053" s="7" t="s">
        <v>16</v>
      </c>
      <c r="L2053" s="7" t="s">
        <v>10</v>
      </c>
      <c r="M2053" s="8" t="s">
        <v>11</v>
      </c>
      <c r="N2053" s="23">
        <v>11</v>
      </c>
      <c r="O2053" s="22">
        <v>6588.99</v>
      </c>
      <c r="P2053" s="22">
        <v>72478.86</v>
      </c>
      <c r="Q2053" s="9">
        <f>O2053</f>
        <v>6588.99</v>
      </c>
      <c r="R2053" s="9">
        <f>P2053</f>
        <v>72478.86</v>
      </c>
      <c r="S2053" s="10">
        <f>P2053-R2053</f>
        <v>0</v>
      </c>
      <c r="T2053" s="11" t="s">
        <v>5895</v>
      </c>
      <c r="V2053" s="10">
        <f t="shared" si="311"/>
        <v>0</v>
      </c>
      <c r="W2053" s="10" t="e">
        <f>#REF!-V2053</f>
        <v>#REF!</v>
      </c>
    </row>
    <row r="2054" spans="1:23" x14ac:dyDescent="0.25">
      <c r="A2054" s="7">
        <f t="shared" si="312"/>
        <v>2048</v>
      </c>
      <c r="B2054" s="7" t="s">
        <v>5897</v>
      </c>
      <c r="C2054" s="7" t="s">
        <v>5899</v>
      </c>
      <c r="D2054" s="8" t="s">
        <v>8</v>
      </c>
      <c r="E2054" s="8" t="s">
        <v>31</v>
      </c>
      <c r="F2054" s="8" t="s">
        <v>10175</v>
      </c>
      <c r="G2054" s="8" t="s">
        <v>10175</v>
      </c>
      <c r="H2054" s="7" t="s">
        <v>34</v>
      </c>
      <c r="I2054" s="7" t="s">
        <v>14</v>
      </c>
      <c r="J2054" s="7" t="s">
        <v>15</v>
      </c>
      <c r="K2054" s="7" t="s">
        <v>16</v>
      </c>
      <c r="L2054" s="7" t="s">
        <v>10</v>
      </c>
      <c r="M2054" s="8" t="s">
        <v>11</v>
      </c>
      <c r="N2054" s="23">
        <v>2</v>
      </c>
      <c r="O2054" s="22">
        <v>5665.83</v>
      </c>
      <c r="P2054" s="22">
        <v>11331.65</v>
      </c>
      <c r="Q2054" s="9">
        <f>O2054</f>
        <v>5665.83</v>
      </c>
      <c r="R2054" s="9">
        <f>P2054</f>
        <v>11331.65</v>
      </c>
      <c r="S2054" s="10">
        <f>P2054-R2054</f>
        <v>0</v>
      </c>
      <c r="T2054" s="11" t="s">
        <v>5898</v>
      </c>
      <c r="V2054" s="10">
        <f t="shared" si="311"/>
        <v>0</v>
      </c>
      <c r="W2054" s="10" t="e">
        <f>#REF!-V2054</f>
        <v>#REF!</v>
      </c>
    </row>
    <row r="2055" spans="1:23" x14ac:dyDescent="0.25">
      <c r="A2055" s="7">
        <f t="shared" si="312"/>
        <v>2049</v>
      </c>
      <c r="B2055" s="7" t="s">
        <v>5900</v>
      </c>
      <c r="C2055" s="7" t="s">
        <v>5902</v>
      </c>
      <c r="D2055" s="8" t="s">
        <v>8</v>
      </c>
      <c r="E2055" s="8" t="s">
        <v>31</v>
      </c>
      <c r="F2055" s="8" t="s">
        <v>10175</v>
      </c>
      <c r="G2055" s="8" t="s">
        <v>10175</v>
      </c>
      <c r="H2055" s="7" t="s">
        <v>34</v>
      </c>
      <c r="I2055" s="7" t="s">
        <v>14</v>
      </c>
      <c r="J2055" s="7" t="s">
        <v>15</v>
      </c>
      <c r="K2055" s="7" t="s">
        <v>35</v>
      </c>
      <c r="L2055" s="7" t="s">
        <v>10</v>
      </c>
      <c r="M2055" s="8" t="s">
        <v>11</v>
      </c>
      <c r="N2055" s="23">
        <v>1</v>
      </c>
      <c r="O2055" s="22">
        <v>31000</v>
      </c>
      <c r="P2055" s="22">
        <v>31000</v>
      </c>
      <c r="Q2055" s="9">
        <f>VLOOKUP(T2055,[1]Sheet1!$R$2:$S$2054,2,0)</f>
        <v>7507</v>
      </c>
      <c r="R2055" s="9">
        <f>N2055*Q2055</f>
        <v>7507</v>
      </c>
      <c r="S2055" s="10">
        <f>ROUND(P2055-R2055,2)</f>
        <v>23493</v>
      </c>
      <c r="T2055" s="11" t="s">
        <v>5901</v>
      </c>
      <c r="V2055" s="10">
        <f t="shared" ref="V2055:V2118" si="321">P2055-R2055</f>
        <v>23493</v>
      </c>
      <c r="W2055" s="10" t="e">
        <f>#REF!-V2055</f>
        <v>#REF!</v>
      </c>
    </row>
    <row r="2056" spans="1:23" x14ac:dyDescent="0.25">
      <c r="A2056" s="7">
        <f t="shared" si="312"/>
        <v>2050</v>
      </c>
      <c r="B2056" s="7" t="s">
        <v>5903</v>
      </c>
      <c r="C2056" s="7" t="s">
        <v>5905</v>
      </c>
      <c r="D2056" s="8" t="s">
        <v>8</v>
      </c>
      <c r="E2056" s="8" t="s">
        <v>31</v>
      </c>
      <c r="F2056" s="8" t="s">
        <v>10175</v>
      </c>
      <c r="G2056" s="8" t="s">
        <v>10175</v>
      </c>
      <c r="H2056" s="7" t="s">
        <v>34</v>
      </c>
      <c r="I2056" s="7" t="s">
        <v>14</v>
      </c>
      <c r="J2056" s="7" t="s">
        <v>15</v>
      </c>
      <c r="K2056" s="7" t="s">
        <v>35</v>
      </c>
      <c r="L2056" s="7" t="s">
        <v>10</v>
      </c>
      <c r="M2056" s="8" t="s">
        <v>11</v>
      </c>
      <c r="N2056" s="23">
        <v>227</v>
      </c>
      <c r="O2056" s="22">
        <v>93.8</v>
      </c>
      <c r="P2056" s="22">
        <v>21292.6</v>
      </c>
      <c r="Q2056" s="9">
        <f>VLOOKUP(T2056,[1]Sheet1!$R$2:$S$2054,2,0)</f>
        <v>82.48</v>
      </c>
      <c r="R2056" s="9">
        <f>N2056*Q2056</f>
        <v>18722.96</v>
      </c>
      <c r="S2056" s="10">
        <f>ROUND(P2056-R2056,2)</f>
        <v>2569.64</v>
      </c>
      <c r="T2056" s="11" t="s">
        <v>5904</v>
      </c>
      <c r="V2056" s="10">
        <f t="shared" si="321"/>
        <v>2569.6399999999994</v>
      </c>
      <c r="W2056" s="10" t="e">
        <f>#REF!-V2056</f>
        <v>#REF!</v>
      </c>
    </row>
    <row r="2057" spans="1:23" x14ac:dyDescent="0.25">
      <c r="A2057" s="7">
        <f t="shared" ref="A2057:A2120" si="322">A2056+1</f>
        <v>2051</v>
      </c>
      <c r="B2057" s="7" t="s">
        <v>5906</v>
      </c>
      <c r="C2057" s="7" t="s">
        <v>5908</v>
      </c>
      <c r="D2057" s="8" t="s">
        <v>8</v>
      </c>
      <c r="E2057" s="8" t="s">
        <v>31</v>
      </c>
      <c r="F2057" s="8" t="s">
        <v>10175</v>
      </c>
      <c r="G2057" s="8" t="s">
        <v>10175</v>
      </c>
      <c r="H2057" s="7" t="s">
        <v>34</v>
      </c>
      <c r="I2057" s="7" t="s">
        <v>14</v>
      </c>
      <c r="J2057" s="7" t="s">
        <v>15</v>
      </c>
      <c r="K2057" s="7" t="s">
        <v>16</v>
      </c>
      <c r="L2057" s="7" t="s">
        <v>10</v>
      </c>
      <c r="M2057" s="8" t="s">
        <v>11</v>
      </c>
      <c r="N2057" s="23">
        <v>191</v>
      </c>
      <c r="O2057" s="22">
        <v>159.53</v>
      </c>
      <c r="P2057" s="22">
        <v>30470.23</v>
      </c>
      <c r="Q2057" s="9">
        <f>O2057</f>
        <v>159.53</v>
      </c>
      <c r="R2057" s="9">
        <f>P2057</f>
        <v>30470.23</v>
      </c>
      <c r="S2057" s="10">
        <f>P2057-R2057</f>
        <v>0</v>
      </c>
      <c r="T2057" s="11" t="s">
        <v>5907</v>
      </c>
      <c r="V2057" s="10">
        <f t="shared" si="321"/>
        <v>0</v>
      </c>
      <c r="W2057" s="10" t="e">
        <f>#REF!-V2057</f>
        <v>#REF!</v>
      </c>
    </row>
    <row r="2058" spans="1:23" x14ac:dyDescent="0.25">
      <c r="A2058" s="7">
        <f t="shared" si="322"/>
        <v>2052</v>
      </c>
      <c r="B2058" s="7" t="s">
        <v>5909</v>
      </c>
      <c r="C2058" s="7" t="s">
        <v>5911</v>
      </c>
      <c r="D2058" s="8" t="s">
        <v>8</v>
      </c>
      <c r="E2058" s="8" t="s">
        <v>31</v>
      </c>
      <c r="F2058" s="8" t="s">
        <v>10175</v>
      </c>
      <c r="G2058" s="8" t="s">
        <v>10175</v>
      </c>
      <c r="H2058" s="7" t="s">
        <v>34</v>
      </c>
      <c r="I2058" s="7" t="s">
        <v>14</v>
      </c>
      <c r="J2058" s="7" t="s">
        <v>15</v>
      </c>
      <c r="K2058" s="7" t="s">
        <v>35</v>
      </c>
      <c r="L2058" s="7" t="s">
        <v>10</v>
      </c>
      <c r="M2058" s="8" t="s">
        <v>11</v>
      </c>
      <c r="N2058" s="23">
        <v>450</v>
      </c>
      <c r="O2058" s="22">
        <v>351.65</v>
      </c>
      <c r="P2058" s="22">
        <v>158244.42000000001</v>
      </c>
      <c r="Q2058" s="9">
        <f>O2058</f>
        <v>351.65</v>
      </c>
      <c r="R2058" s="9">
        <f>P2058</f>
        <v>158244.42000000001</v>
      </c>
      <c r="S2058" s="10">
        <f>P2058-R2058</f>
        <v>0</v>
      </c>
      <c r="T2058" s="11" t="s">
        <v>5910</v>
      </c>
      <c r="V2058" s="10">
        <f t="shared" si="321"/>
        <v>0</v>
      </c>
      <c r="W2058" s="10" t="e">
        <f>#REF!-V2058</f>
        <v>#REF!</v>
      </c>
    </row>
    <row r="2059" spans="1:23" x14ac:dyDescent="0.25">
      <c r="A2059" s="7">
        <f t="shared" si="322"/>
        <v>2053</v>
      </c>
      <c r="B2059" s="7" t="s">
        <v>5912</v>
      </c>
      <c r="C2059" s="7" t="s">
        <v>5914</v>
      </c>
      <c r="D2059" s="8" t="s">
        <v>8</v>
      </c>
      <c r="E2059" s="8" t="s">
        <v>31</v>
      </c>
      <c r="F2059" s="8" t="s">
        <v>10175</v>
      </c>
      <c r="G2059" s="8" t="s">
        <v>10175</v>
      </c>
      <c r="H2059" s="7" t="s">
        <v>34</v>
      </c>
      <c r="I2059" s="7" t="s">
        <v>14</v>
      </c>
      <c r="J2059" s="7" t="s">
        <v>15</v>
      </c>
      <c r="K2059" s="7" t="s">
        <v>16</v>
      </c>
      <c r="L2059" s="7" t="s">
        <v>10</v>
      </c>
      <c r="M2059" s="8" t="s">
        <v>11</v>
      </c>
      <c r="N2059" s="23">
        <v>2</v>
      </c>
      <c r="O2059" s="22">
        <v>28476</v>
      </c>
      <c r="P2059" s="22">
        <v>56952</v>
      </c>
      <c r="Q2059" s="9">
        <f>VLOOKUP(T2059,[1]Sheet1!$R$2:$S$2054,2,0)</f>
        <v>25041</v>
      </c>
      <c r="R2059" s="9">
        <f>N2059*Q2059</f>
        <v>50082</v>
      </c>
      <c r="S2059" s="10">
        <f>ROUND(P2059-R2059,2)</f>
        <v>6870</v>
      </c>
      <c r="T2059" s="11" t="s">
        <v>5913</v>
      </c>
      <c r="V2059" s="10">
        <f t="shared" si="321"/>
        <v>6870</v>
      </c>
      <c r="W2059" s="10" t="e">
        <f>#REF!-V2059</f>
        <v>#REF!</v>
      </c>
    </row>
    <row r="2060" spans="1:23" x14ac:dyDescent="0.25">
      <c r="A2060" s="7">
        <f t="shared" si="322"/>
        <v>2054</v>
      </c>
      <c r="B2060" s="7" t="s">
        <v>5915</v>
      </c>
      <c r="C2060" s="7" t="s">
        <v>5917</v>
      </c>
      <c r="D2060" s="8" t="s">
        <v>8</v>
      </c>
      <c r="E2060" s="8" t="s">
        <v>224</v>
      </c>
      <c r="F2060" s="8" t="s">
        <v>10175</v>
      </c>
      <c r="G2060" s="8" t="s">
        <v>10175</v>
      </c>
      <c r="H2060" s="7" t="s">
        <v>5918</v>
      </c>
      <c r="I2060" s="7" t="s">
        <v>14</v>
      </c>
      <c r="J2060" s="7" t="s">
        <v>52</v>
      </c>
      <c r="K2060" s="7" t="s">
        <v>53</v>
      </c>
      <c r="L2060" s="7" t="s">
        <v>10</v>
      </c>
      <c r="M2060" s="8" t="s">
        <v>11</v>
      </c>
      <c r="N2060" s="23">
        <v>2</v>
      </c>
      <c r="O2060" s="22">
        <v>3392.47</v>
      </c>
      <c r="P2060" s="22">
        <v>6784.94</v>
      </c>
      <c r="Q2060" s="9">
        <f>VLOOKUP(T2060,[1]Sheet1!$R$2:$S$2054,2,0)</f>
        <v>451.5</v>
      </c>
      <c r="R2060" s="9">
        <f>N2060*Q2060</f>
        <v>903</v>
      </c>
      <c r="S2060" s="10">
        <f>ROUND(P2060-R2060,2)</f>
        <v>5881.94</v>
      </c>
      <c r="T2060" s="11" t="s">
        <v>5916</v>
      </c>
      <c r="V2060" s="10">
        <f t="shared" si="321"/>
        <v>5881.94</v>
      </c>
      <c r="W2060" s="10" t="e">
        <f>#REF!-V2060</f>
        <v>#REF!</v>
      </c>
    </row>
    <row r="2061" spans="1:23" x14ac:dyDescent="0.25">
      <c r="A2061" s="7">
        <f t="shared" si="322"/>
        <v>2055</v>
      </c>
      <c r="B2061" s="7" t="s">
        <v>5915</v>
      </c>
      <c r="C2061" s="7" t="s">
        <v>5917</v>
      </c>
      <c r="D2061" s="8" t="s">
        <v>8</v>
      </c>
      <c r="E2061" s="8" t="s">
        <v>224</v>
      </c>
      <c r="F2061" s="8" t="s">
        <v>10175</v>
      </c>
      <c r="G2061" s="8" t="s">
        <v>10175</v>
      </c>
      <c r="H2061" s="7" t="s">
        <v>5918</v>
      </c>
      <c r="I2061" s="7" t="s">
        <v>14</v>
      </c>
      <c r="J2061" s="7" t="s">
        <v>52</v>
      </c>
      <c r="K2061" s="7" t="s">
        <v>53</v>
      </c>
      <c r="L2061" s="7" t="s">
        <v>10</v>
      </c>
      <c r="M2061" s="8" t="s">
        <v>11</v>
      </c>
      <c r="N2061" s="23">
        <v>60</v>
      </c>
      <c r="O2061" s="22">
        <v>3392.47</v>
      </c>
      <c r="P2061" s="22">
        <v>203548.12</v>
      </c>
      <c r="Q2061" s="9">
        <f>VLOOKUP(T2061,[1]Sheet1!$R$2:$S$2054,2,0)</f>
        <v>451.5</v>
      </c>
      <c r="R2061" s="9">
        <f>N2061*Q2061</f>
        <v>27090</v>
      </c>
      <c r="S2061" s="10">
        <f>ROUND(P2061-R2061,2)</f>
        <v>176458.12</v>
      </c>
      <c r="T2061" s="11" t="s">
        <v>5919</v>
      </c>
      <c r="V2061" s="10">
        <f t="shared" si="321"/>
        <v>176458.12</v>
      </c>
      <c r="W2061" s="10" t="e">
        <f>#REF!-V2061</f>
        <v>#REF!</v>
      </c>
    </row>
    <row r="2062" spans="1:23" x14ac:dyDescent="0.25">
      <c r="A2062" s="7">
        <f t="shared" si="322"/>
        <v>2056</v>
      </c>
      <c r="B2062" s="7" t="s">
        <v>5920</v>
      </c>
      <c r="C2062" s="7" t="s">
        <v>5922</v>
      </c>
      <c r="D2062" s="8" t="s">
        <v>8</v>
      </c>
      <c r="E2062" s="8" t="s">
        <v>224</v>
      </c>
      <c r="F2062" s="8" t="s">
        <v>10175</v>
      </c>
      <c r="G2062" s="8" t="s">
        <v>10175</v>
      </c>
      <c r="H2062" s="7" t="s">
        <v>5918</v>
      </c>
      <c r="I2062" s="7" t="s">
        <v>14</v>
      </c>
      <c r="J2062" s="7" t="s">
        <v>52</v>
      </c>
      <c r="K2062" s="7" t="s">
        <v>53</v>
      </c>
      <c r="L2062" s="7" t="s">
        <v>10</v>
      </c>
      <c r="M2062" s="8" t="s">
        <v>11</v>
      </c>
      <c r="N2062" s="23">
        <v>2</v>
      </c>
      <c r="O2062" s="22">
        <v>3392.47</v>
      </c>
      <c r="P2062" s="22">
        <v>6784.94</v>
      </c>
      <c r="Q2062" s="9">
        <f>VLOOKUP(T2062,[1]Sheet1!$R$2:$S$2054,2,0)</f>
        <v>2147.5</v>
      </c>
      <c r="R2062" s="9">
        <f>N2062*Q2062</f>
        <v>4295</v>
      </c>
      <c r="S2062" s="10">
        <f>ROUND(P2062-R2062,2)</f>
        <v>2489.94</v>
      </c>
      <c r="T2062" s="11" t="s">
        <v>5921</v>
      </c>
      <c r="V2062" s="10">
        <f t="shared" si="321"/>
        <v>2489.9399999999996</v>
      </c>
      <c r="W2062" s="10" t="e">
        <f>#REF!-V2062</f>
        <v>#REF!</v>
      </c>
    </row>
    <row r="2063" spans="1:23" x14ac:dyDescent="0.25">
      <c r="A2063" s="7">
        <f t="shared" si="322"/>
        <v>2057</v>
      </c>
      <c r="B2063" s="7" t="s">
        <v>5920</v>
      </c>
      <c r="C2063" s="7" t="s">
        <v>5922</v>
      </c>
      <c r="D2063" s="8" t="s">
        <v>8</v>
      </c>
      <c r="E2063" s="8" t="s">
        <v>224</v>
      </c>
      <c r="F2063" s="8" t="s">
        <v>10175</v>
      </c>
      <c r="G2063" s="8" t="s">
        <v>10175</v>
      </c>
      <c r="H2063" s="7" t="s">
        <v>5918</v>
      </c>
      <c r="I2063" s="7" t="s">
        <v>14</v>
      </c>
      <c r="J2063" s="7" t="s">
        <v>52</v>
      </c>
      <c r="K2063" s="7" t="s">
        <v>53</v>
      </c>
      <c r="L2063" s="7" t="s">
        <v>10</v>
      </c>
      <c r="M2063" s="8" t="s">
        <v>11</v>
      </c>
      <c r="N2063" s="23">
        <v>60</v>
      </c>
      <c r="O2063" s="22">
        <v>3392.47</v>
      </c>
      <c r="P2063" s="22">
        <v>203548.12</v>
      </c>
      <c r="Q2063" s="9">
        <f>VLOOKUP(T2063,[1]Sheet1!$R$2:$S$2054,2,0)</f>
        <v>2147.5</v>
      </c>
      <c r="R2063" s="9">
        <f>N2063*Q2063</f>
        <v>128850</v>
      </c>
      <c r="S2063" s="10">
        <f>ROUND(P2063-R2063,2)</f>
        <v>74698.12</v>
      </c>
      <c r="T2063" s="11" t="s">
        <v>5923</v>
      </c>
      <c r="V2063" s="10">
        <f t="shared" si="321"/>
        <v>74698.12</v>
      </c>
      <c r="W2063" s="10" t="e">
        <f>#REF!-V2063</f>
        <v>#REF!</v>
      </c>
    </row>
    <row r="2064" spans="1:23" x14ac:dyDescent="0.25">
      <c r="A2064" s="7">
        <f t="shared" si="322"/>
        <v>2058</v>
      </c>
      <c r="B2064" s="7" t="s">
        <v>5924</v>
      </c>
      <c r="C2064" s="7" t="s">
        <v>5926</v>
      </c>
      <c r="D2064" s="8" t="s">
        <v>8</v>
      </c>
      <c r="E2064" s="8" t="s">
        <v>31</v>
      </c>
      <c r="F2064" s="8" t="s">
        <v>10175</v>
      </c>
      <c r="G2064" s="8" t="s">
        <v>10175</v>
      </c>
      <c r="H2064" s="7" t="s">
        <v>34</v>
      </c>
      <c r="I2064" s="7" t="s">
        <v>14</v>
      </c>
      <c r="J2064" s="7" t="s">
        <v>15</v>
      </c>
      <c r="K2064" s="7" t="s">
        <v>35</v>
      </c>
      <c r="L2064" s="7" t="s">
        <v>10</v>
      </c>
      <c r="M2064" s="8" t="s">
        <v>11</v>
      </c>
      <c r="N2064" s="23">
        <v>10</v>
      </c>
      <c r="O2064" s="22">
        <v>4693.8599999999997</v>
      </c>
      <c r="P2064" s="22">
        <v>46938.59</v>
      </c>
      <c r="Q2064" s="9">
        <f>O2064</f>
        <v>4693.8599999999997</v>
      </c>
      <c r="R2064" s="9">
        <f>P2064</f>
        <v>46938.59</v>
      </c>
      <c r="S2064" s="10">
        <f>P2064-R2064</f>
        <v>0</v>
      </c>
      <c r="T2064" s="11" t="s">
        <v>5925</v>
      </c>
      <c r="V2064" s="10">
        <f t="shared" si="321"/>
        <v>0</v>
      </c>
      <c r="W2064" s="10" t="e">
        <f>#REF!-V2064</f>
        <v>#REF!</v>
      </c>
    </row>
    <row r="2065" spans="1:23" x14ac:dyDescent="0.25">
      <c r="A2065" s="7">
        <f t="shared" si="322"/>
        <v>2059</v>
      </c>
      <c r="B2065" s="7" t="s">
        <v>5927</v>
      </c>
      <c r="C2065" s="7" t="s">
        <v>5929</v>
      </c>
      <c r="D2065" s="8" t="s">
        <v>8</v>
      </c>
      <c r="E2065" s="8" t="s">
        <v>31</v>
      </c>
      <c r="F2065" s="8" t="s">
        <v>10175</v>
      </c>
      <c r="G2065" s="8" t="s">
        <v>10175</v>
      </c>
      <c r="H2065" s="7" t="s">
        <v>34</v>
      </c>
      <c r="I2065" s="7" t="s">
        <v>14</v>
      </c>
      <c r="J2065" s="7" t="s">
        <v>15</v>
      </c>
      <c r="K2065" s="7" t="s">
        <v>35</v>
      </c>
      <c r="L2065" s="7" t="s">
        <v>10</v>
      </c>
      <c r="M2065" s="8" t="s">
        <v>11</v>
      </c>
      <c r="N2065" s="23">
        <v>32</v>
      </c>
      <c r="O2065" s="22">
        <v>5380.52</v>
      </c>
      <c r="P2065" s="22">
        <v>172176.75</v>
      </c>
      <c r="Q2065" s="9">
        <f>O2065</f>
        <v>5380.52</v>
      </c>
      <c r="R2065" s="9">
        <f>P2065</f>
        <v>172176.75</v>
      </c>
      <c r="S2065" s="10">
        <f>P2065-R2065</f>
        <v>0</v>
      </c>
      <c r="T2065" s="11" t="s">
        <v>5928</v>
      </c>
      <c r="V2065" s="10">
        <f t="shared" si="321"/>
        <v>0</v>
      </c>
      <c r="W2065" s="10" t="e">
        <f>#REF!-V2065</f>
        <v>#REF!</v>
      </c>
    </row>
    <row r="2066" spans="1:23" x14ac:dyDescent="0.25">
      <c r="A2066" s="7">
        <f t="shared" si="322"/>
        <v>2060</v>
      </c>
      <c r="B2066" s="7" t="s">
        <v>5930</v>
      </c>
      <c r="C2066" s="7" t="s">
        <v>5932</v>
      </c>
      <c r="D2066" s="8" t="s">
        <v>8</v>
      </c>
      <c r="E2066" s="8" t="s">
        <v>31</v>
      </c>
      <c r="F2066" s="8" t="s">
        <v>10175</v>
      </c>
      <c r="G2066" s="8" t="s">
        <v>10175</v>
      </c>
      <c r="H2066" s="7" t="s">
        <v>5804</v>
      </c>
      <c r="I2066" s="7" t="s">
        <v>14</v>
      </c>
      <c r="J2066" s="7" t="s">
        <v>15</v>
      </c>
      <c r="K2066" s="7" t="s">
        <v>35</v>
      </c>
      <c r="L2066" s="7" t="s">
        <v>10</v>
      </c>
      <c r="M2066" s="8" t="s">
        <v>11</v>
      </c>
      <c r="N2066" s="23">
        <v>1</v>
      </c>
      <c r="O2066" s="22">
        <v>131154.15</v>
      </c>
      <c r="P2066" s="22">
        <v>131154.15</v>
      </c>
      <c r="Q2066" s="9">
        <f>VLOOKUP(T2066,[1]Sheet1!$R$2:$S$2054,2,0)</f>
        <v>39010</v>
      </c>
      <c r="R2066" s="9">
        <f>N2066*Q2066</f>
        <v>39010</v>
      </c>
      <c r="S2066" s="10">
        <f>ROUND(P2066-R2066,2)</f>
        <v>92144.15</v>
      </c>
      <c r="T2066" s="11" t="s">
        <v>5931</v>
      </c>
      <c r="V2066" s="10">
        <f t="shared" si="321"/>
        <v>92144.15</v>
      </c>
      <c r="W2066" s="10" t="e">
        <f>#REF!-V2066</f>
        <v>#REF!</v>
      </c>
    </row>
    <row r="2067" spans="1:23" x14ac:dyDescent="0.25">
      <c r="A2067" s="7">
        <f t="shared" si="322"/>
        <v>2061</v>
      </c>
      <c r="B2067" s="7" t="s">
        <v>5933</v>
      </c>
      <c r="C2067" s="7" t="s">
        <v>5935</v>
      </c>
      <c r="D2067" s="8" t="s">
        <v>8</v>
      </c>
      <c r="E2067" s="8" t="s">
        <v>31</v>
      </c>
      <c r="F2067" s="8" t="s">
        <v>10175</v>
      </c>
      <c r="G2067" s="8" t="s">
        <v>10175</v>
      </c>
      <c r="H2067" s="7" t="s">
        <v>34</v>
      </c>
      <c r="I2067" s="7" t="s">
        <v>14</v>
      </c>
      <c r="J2067" s="7" t="s">
        <v>15</v>
      </c>
      <c r="K2067" s="7" t="s">
        <v>35</v>
      </c>
      <c r="L2067" s="7" t="s">
        <v>10</v>
      </c>
      <c r="M2067" s="8" t="s">
        <v>11</v>
      </c>
      <c r="N2067" s="23">
        <v>1</v>
      </c>
      <c r="O2067" s="22">
        <v>2664.72</v>
      </c>
      <c r="P2067" s="22">
        <v>2664.72</v>
      </c>
      <c r="Q2067" s="9">
        <f>VLOOKUP(T2067,[1]Sheet1!$R$2:$S$2054,2,0)</f>
        <v>793</v>
      </c>
      <c r="R2067" s="9">
        <f>N2067*Q2067</f>
        <v>793</v>
      </c>
      <c r="S2067" s="10">
        <f>ROUND(P2067-R2067,2)</f>
        <v>1871.72</v>
      </c>
      <c r="T2067" s="11" t="s">
        <v>5934</v>
      </c>
      <c r="V2067" s="10">
        <f t="shared" si="321"/>
        <v>1871.7199999999998</v>
      </c>
      <c r="W2067" s="10" t="e">
        <f>#REF!-V2067</f>
        <v>#REF!</v>
      </c>
    </row>
    <row r="2068" spans="1:23" x14ac:dyDescent="0.25">
      <c r="A2068" s="7">
        <f t="shared" si="322"/>
        <v>2062</v>
      </c>
      <c r="B2068" s="7" t="s">
        <v>5936</v>
      </c>
      <c r="C2068" s="7" t="s">
        <v>5938</v>
      </c>
      <c r="D2068" s="8" t="s">
        <v>8</v>
      </c>
      <c r="E2068" s="8" t="s">
        <v>31</v>
      </c>
      <c r="F2068" s="8" t="s">
        <v>10175</v>
      </c>
      <c r="G2068" s="8" t="s">
        <v>10175</v>
      </c>
      <c r="H2068" s="7" t="s">
        <v>34</v>
      </c>
      <c r="I2068" s="7" t="s">
        <v>14</v>
      </c>
      <c r="J2068" s="7" t="s">
        <v>15</v>
      </c>
      <c r="K2068" s="7" t="s">
        <v>16</v>
      </c>
      <c r="L2068" s="7" t="s">
        <v>10</v>
      </c>
      <c r="M2068" s="8" t="s">
        <v>11</v>
      </c>
      <c r="N2068" s="23">
        <v>1</v>
      </c>
      <c r="O2068" s="22">
        <v>2750</v>
      </c>
      <c r="P2068" s="22">
        <v>2750</v>
      </c>
      <c r="Q2068" s="9">
        <f>VLOOKUP(T2068,[1]Sheet1!$R$2:$S$2054,2,0)</f>
        <v>2418</v>
      </c>
      <c r="R2068" s="9">
        <f>N2068*Q2068</f>
        <v>2418</v>
      </c>
      <c r="S2068" s="10">
        <f>ROUND(P2068-R2068,2)</f>
        <v>332</v>
      </c>
      <c r="T2068" s="11" t="s">
        <v>5937</v>
      </c>
      <c r="V2068" s="10">
        <f t="shared" si="321"/>
        <v>332</v>
      </c>
      <c r="W2068" s="10" t="e">
        <f>#REF!-V2068</f>
        <v>#REF!</v>
      </c>
    </row>
    <row r="2069" spans="1:23" x14ac:dyDescent="0.25">
      <c r="A2069" s="7">
        <f t="shared" si="322"/>
        <v>2063</v>
      </c>
      <c r="B2069" s="7" t="s">
        <v>5939</v>
      </c>
      <c r="C2069" s="7" t="s">
        <v>5941</v>
      </c>
      <c r="D2069" s="8" t="s">
        <v>8</v>
      </c>
      <c r="E2069" s="8" t="s">
        <v>31</v>
      </c>
      <c r="F2069" s="8" t="s">
        <v>10175</v>
      </c>
      <c r="G2069" s="8" t="s">
        <v>10175</v>
      </c>
      <c r="H2069" s="7" t="s">
        <v>34</v>
      </c>
      <c r="I2069" s="7" t="s">
        <v>14</v>
      </c>
      <c r="J2069" s="7" t="s">
        <v>15</v>
      </c>
      <c r="K2069" s="7" t="s">
        <v>35</v>
      </c>
      <c r="L2069" s="7" t="s">
        <v>10</v>
      </c>
      <c r="M2069" s="8" t="s">
        <v>11</v>
      </c>
      <c r="N2069" s="23">
        <v>1</v>
      </c>
      <c r="O2069" s="22">
        <v>5221.2</v>
      </c>
      <c r="P2069" s="22">
        <v>5221.2</v>
      </c>
      <c r="Q2069" s="9">
        <f>O2069</f>
        <v>5221.2</v>
      </c>
      <c r="R2069" s="9">
        <f>P2069</f>
        <v>5221.2</v>
      </c>
      <c r="S2069" s="10">
        <f>P2069-R2069</f>
        <v>0</v>
      </c>
      <c r="T2069" s="11" t="s">
        <v>5940</v>
      </c>
      <c r="V2069" s="10">
        <f t="shared" si="321"/>
        <v>0</v>
      </c>
      <c r="W2069" s="10" t="e">
        <f>#REF!-V2069</f>
        <v>#REF!</v>
      </c>
    </row>
    <row r="2070" spans="1:23" x14ac:dyDescent="0.25">
      <c r="A2070" s="7">
        <f t="shared" si="322"/>
        <v>2064</v>
      </c>
      <c r="B2070" s="7" t="s">
        <v>5942</v>
      </c>
      <c r="C2070" s="7" t="s">
        <v>5944</v>
      </c>
      <c r="D2070" s="8" t="s">
        <v>8</v>
      </c>
      <c r="E2070" s="8" t="s">
        <v>31</v>
      </c>
      <c r="F2070" s="8" t="s">
        <v>10175</v>
      </c>
      <c r="G2070" s="8" t="s">
        <v>10175</v>
      </c>
      <c r="H2070" s="7" t="s">
        <v>34</v>
      </c>
      <c r="I2070" s="7" t="s">
        <v>14</v>
      </c>
      <c r="J2070" s="7" t="s">
        <v>15</v>
      </c>
      <c r="K2070" s="7" t="s">
        <v>35</v>
      </c>
      <c r="L2070" s="7" t="s">
        <v>10</v>
      </c>
      <c r="M2070" s="8" t="s">
        <v>11</v>
      </c>
      <c r="N2070" s="23">
        <v>10</v>
      </c>
      <c r="O2070" s="22">
        <v>483.73</v>
      </c>
      <c r="P2070" s="22">
        <v>4837.3</v>
      </c>
      <c r="Q2070" s="9">
        <f>O2070</f>
        <v>483.73</v>
      </c>
      <c r="R2070" s="9">
        <f>P2070</f>
        <v>4837.3</v>
      </c>
      <c r="S2070" s="10">
        <f>P2070-R2070</f>
        <v>0</v>
      </c>
      <c r="T2070" s="11" t="s">
        <v>5943</v>
      </c>
      <c r="V2070" s="10">
        <f t="shared" si="321"/>
        <v>0</v>
      </c>
      <c r="W2070" s="10" t="e">
        <f>#REF!-V2070</f>
        <v>#REF!</v>
      </c>
    </row>
    <row r="2071" spans="1:23" x14ac:dyDescent="0.25">
      <c r="A2071" s="7">
        <f t="shared" si="322"/>
        <v>2065</v>
      </c>
      <c r="B2071" s="7" t="s">
        <v>5945</v>
      </c>
      <c r="C2071" s="7" t="s">
        <v>5947</v>
      </c>
      <c r="D2071" s="8" t="s">
        <v>8</v>
      </c>
      <c r="E2071" s="8" t="s">
        <v>31</v>
      </c>
      <c r="F2071" s="8" t="s">
        <v>10175</v>
      </c>
      <c r="G2071" s="8" t="s">
        <v>10175</v>
      </c>
      <c r="H2071" s="7" t="s">
        <v>34</v>
      </c>
      <c r="I2071" s="7" t="s">
        <v>14</v>
      </c>
      <c r="J2071" s="7" t="s">
        <v>15</v>
      </c>
      <c r="K2071" s="7" t="s">
        <v>35</v>
      </c>
      <c r="L2071" s="7" t="s">
        <v>10</v>
      </c>
      <c r="M2071" s="8" t="s">
        <v>11</v>
      </c>
      <c r="N2071" s="23">
        <v>240</v>
      </c>
      <c r="O2071" s="22">
        <v>2730.73</v>
      </c>
      <c r="P2071" s="22">
        <v>655374.69999999995</v>
      </c>
      <c r="Q2071" s="9">
        <f>VLOOKUP(T2071,[1]Sheet1!$R$2:$S$2054,2,0)</f>
        <v>812.21</v>
      </c>
      <c r="R2071" s="9">
        <f t="shared" ref="R2071:R2078" si="323">N2071*Q2071</f>
        <v>194930.40000000002</v>
      </c>
      <c r="S2071" s="10">
        <f t="shared" ref="S2071:S2078" si="324">ROUND(P2071-R2071,2)</f>
        <v>460444.3</v>
      </c>
      <c r="T2071" s="11" t="s">
        <v>5946</v>
      </c>
      <c r="V2071" s="10">
        <f t="shared" si="321"/>
        <v>460444.29999999993</v>
      </c>
      <c r="W2071" s="10" t="e">
        <f>#REF!-V2071</f>
        <v>#REF!</v>
      </c>
    </row>
    <row r="2072" spans="1:23" x14ac:dyDescent="0.25">
      <c r="A2072" s="7">
        <f t="shared" si="322"/>
        <v>2066</v>
      </c>
      <c r="B2072" s="7" t="s">
        <v>5948</v>
      </c>
      <c r="C2072" s="7" t="s">
        <v>5950</v>
      </c>
      <c r="D2072" s="8" t="s">
        <v>8</v>
      </c>
      <c r="E2072" s="8" t="s">
        <v>31</v>
      </c>
      <c r="F2072" s="8" t="s">
        <v>10175</v>
      </c>
      <c r="G2072" s="8" t="s">
        <v>10175</v>
      </c>
      <c r="H2072" s="7" t="s">
        <v>34</v>
      </c>
      <c r="I2072" s="7" t="s">
        <v>14</v>
      </c>
      <c r="J2072" s="7" t="s">
        <v>15</v>
      </c>
      <c r="K2072" s="7" t="s">
        <v>35</v>
      </c>
      <c r="L2072" s="7" t="s">
        <v>10</v>
      </c>
      <c r="M2072" s="8" t="s">
        <v>11</v>
      </c>
      <c r="N2072" s="23">
        <v>884</v>
      </c>
      <c r="O2072" s="22">
        <v>0.13</v>
      </c>
      <c r="P2072" s="22">
        <v>114.92</v>
      </c>
      <c r="Q2072" s="9">
        <f>VLOOKUP(T2072,[1]Sheet1!$R$2:$S$2054,2,0)</f>
        <v>0.11</v>
      </c>
      <c r="R2072" s="9">
        <f t="shared" si="323"/>
        <v>97.24</v>
      </c>
      <c r="S2072" s="10">
        <f t="shared" si="324"/>
        <v>17.68</v>
      </c>
      <c r="T2072" s="11" t="s">
        <v>5949</v>
      </c>
      <c r="V2072" s="10">
        <f t="shared" si="321"/>
        <v>17.680000000000007</v>
      </c>
      <c r="W2072" s="10" t="e">
        <f>#REF!-V2072</f>
        <v>#REF!</v>
      </c>
    </row>
    <row r="2073" spans="1:23" x14ac:dyDescent="0.25">
      <c r="A2073" s="7">
        <f t="shared" si="322"/>
        <v>2067</v>
      </c>
      <c r="B2073" s="7" t="s">
        <v>5951</v>
      </c>
      <c r="C2073" s="7" t="s">
        <v>5953</v>
      </c>
      <c r="D2073" s="8" t="s">
        <v>8</v>
      </c>
      <c r="E2073" s="8" t="s">
        <v>31</v>
      </c>
      <c r="F2073" s="8" t="s">
        <v>10175</v>
      </c>
      <c r="G2073" s="8" t="s">
        <v>10175</v>
      </c>
      <c r="H2073" s="7" t="s">
        <v>34</v>
      </c>
      <c r="I2073" s="7" t="s">
        <v>14</v>
      </c>
      <c r="J2073" s="7" t="s">
        <v>15</v>
      </c>
      <c r="K2073" s="7" t="s">
        <v>35</v>
      </c>
      <c r="L2073" s="7" t="s">
        <v>10</v>
      </c>
      <c r="M2073" s="8" t="s">
        <v>11</v>
      </c>
      <c r="N2073" s="23">
        <v>68</v>
      </c>
      <c r="O2073" s="22">
        <v>253.38</v>
      </c>
      <c r="P2073" s="22">
        <v>17229.84</v>
      </c>
      <c r="Q2073" s="9">
        <f>VLOOKUP(T2073,[1]Sheet1!$R$2:$S$2054,2,0)</f>
        <v>75.36</v>
      </c>
      <c r="R2073" s="9">
        <f t="shared" si="323"/>
        <v>5124.4799999999996</v>
      </c>
      <c r="S2073" s="10">
        <f t="shared" si="324"/>
        <v>12105.36</v>
      </c>
      <c r="T2073" s="11" t="s">
        <v>5952</v>
      </c>
      <c r="V2073" s="10">
        <f t="shared" si="321"/>
        <v>12105.36</v>
      </c>
      <c r="W2073" s="10" t="e">
        <f>#REF!-V2073</f>
        <v>#REF!</v>
      </c>
    </row>
    <row r="2074" spans="1:23" x14ac:dyDescent="0.25">
      <c r="A2074" s="7">
        <f t="shared" si="322"/>
        <v>2068</v>
      </c>
      <c r="B2074" s="7" t="s">
        <v>5954</v>
      </c>
      <c r="C2074" s="7" t="s">
        <v>5956</v>
      </c>
      <c r="D2074" s="8" t="s">
        <v>8</v>
      </c>
      <c r="E2074" s="8" t="s">
        <v>31</v>
      </c>
      <c r="F2074" s="8" t="s">
        <v>10175</v>
      </c>
      <c r="G2074" s="8" t="s">
        <v>10175</v>
      </c>
      <c r="H2074" s="7" t="s">
        <v>34</v>
      </c>
      <c r="I2074" s="7" t="s">
        <v>14</v>
      </c>
      <c r="J2074" s="7" t="s">
        <v>52</v>
      </c>
      <c r="K2074" s="7" t="s">
        <v>53</v>
      </c>
      <c r="L2074" s="7" t="s">
        <v>10</v>
      </c>
      <c r="M2074" s="8" t="s">
        <v>11</v>
      </c>
      <c r="N2074" s="23">
        <v>79</v>
      </c>
      <c r="O2074" s="22">
        <v>47.93</v>
      </c>
      <c r="P2074" s="22">
        <v>3786.47</v>
      </c>
      <c r="Q2074" s="9">
        <f>VLOOKUP(T2074,[1]Sheet1!$R$2:$S$2054,2,0)</f>
        <v>42.15</v>
      </c>
      <c r="R2074" s="9">
        <f t="shared" si="323"/>
        <v>3329.85</v>
      </c>
      <c r="S2074" s="10">
        <f t="shared" si="324"/>
        <v>456.62</v>
      </c>
      <c r="T2074" s="11" t="s">
        <v>5955</v>
      </c>
      <c r="V2074" s="10">
        <f t="shared" si="321"/>
        <v>456.61999999999989</v>
      </c>
      <c r="W2074" s="10" t="e">
        <f>#REF!-V2074</f>
        <v>#REF!</v>
      </c>
    </row>
    <row r="2075" spans="1:23" x14ac:dyDescent="0.25">
      <c r="A2075" s="7">
        <f t="shared" si="322"/>
        <v>2069</v>
      </c>
      <c r="B2075" s="7" t="s">
        <v>5957</v>
      </c>
      <c r="C2075" s="7" t="s">
        <v>5959</v>
      </c>
      <c r="D2075" s="8" t="s">
        <v>8</v>
      </c>
      <c r="E2075" s="8" t="s">
        <v>31</v>
      </c>
      <c r="F2075" s="8" t="s">
        <v>10175</v>
      </c>
      <c r="G2075" s="8" t="s">
        <v>10175</v>
      </c>
      <c r="H2075" s="7" t="s">
        <v>34</v>
      </c>
      <c r="I2075" s="7" t="s">
        <v>14</v>
      </c>
      <c r="J2075" s="7" t="s">
        <v>52</v>
      </c>
      <c r="K2075" s="7" t="s">
        <v>53</v>
      </c>
      <c r="L2075" s="7" t="s">
        <v>10</v>
      </c>
      <c r="M2075" s="8" t="s">
        <v>11</v>
      </c>
      <c r="N2075" s="23">
        <v>700</v>
      </c>
      <c r="O2075" s="22">
        <v>569.33000000000004</v>
      </c>
      <c r="P2075" s="22">
        <v>398529.59</v>
      </c>
      <c r="Q2075" s="9">
        <f>VLOOKUP(T2075,[1]Sheet1!$R$2:$S$2054,2,0)</f>
        <v>105.26</v>
      </c>
      <c r="R2075" s="9">
        <f t="shared" si="323"/>
        <v>73682</v>
      </c>
      <c r="S2075" s="10">
        <f t="shared" si="324"/>
        <v>324847.59000000003</v>
      </c>
      <c r="T2075" s="11" t="s">
        <v>5958</v>
      </c>
      <c r="U2075" s="10"/>
      <c r="V2075" s="10">
        <f t="shared" si="321"/>
        <v>324847.59000000003</v>
      </c>
      <c r="W2075" s="10" t="e">
        <f>#REF!-V2075</f>
        <v>#REF!</v>
      </c>
    </row>
    <row r="2076" spans="1:23" x14ac:dyDescent="0.25">
      <c r="A2076" s="7">
        <f t="shared" si="322"/>
        <v>2070</v>
      </c>
      <c r="B2076" s="7" t="s">
        <v>5960</v>
      </c>
      <c r="C2076" s="7" t="s">
        <v>5962</v>
      </c>
      <c r="D2076" s="8" t="s">
        <v>8</v>
      </c>
      <c r="E2076" s="8" t="s">
        <v>31</v>
      </c>
      <c r="F2076" s="8" t="s">
        <v>10175</v>
      </c>
      <c r="G2076" s="8" t="s">
        <v>10175</v>
      </c>
      <c r="H2076" s="7" t="s">
        <v>34</v>
      </c>
      <c r="I2076" s="7" t="s">
        <v>14</v>
      </c>
      <c r="J2076" s="7" t="s">
        <v>15</v>
      </c>
      <c r="K2076" s="7" t="s">
        <v>35</v>
      </c>
      <c r="L2076" s="7" t="s">
        <v>10</v>
      </c>
      <c r="M2076" s="8" t="s">
        <v>11</v>
      </c>
      <c r="N2076" s="23">
        <v>860</v>
      </c>
      <c r="O2076" s="22">
        <v>468.17</v>
      </c>
      <c r="P2076" s="22">
        <v>402623.17</v>
      </c>
      <c r="Q2076" s="9">
        <f>VLOOKUP(T2076,[1]Sheet1!$R$2:$S$2054,2,0)</f>
        <v>86.56</v>
      </c>
      <c r="R2076" s="9">
        <f t="shared" si="323"/>
        <v>74441.600000000006</v>
      </c>
      <c r="S2076" s="10">
        <f t="shared" si="324"/>
        <v>328181.57</v>
      </c>
      <c r="T2076" s="11" t="s">
        <v>5961</v>
      </c>
      <c r="U2076" s="10"/>
      <c r="V2076" s="10">
        <f t="shared" si="321"/>
        <v>328181.56999999995</v>
      </c>
      <c r="W2076" s="10" t="e">
        <f>#REF!-V2076</f>
        <v>#REF!</v>
      </c>
    </row>
    <row r="2077" spans="1:23" x14ac:dyDescent="0.25">
      <c r="A2077" s="7">
        <f t="shared" si="322"/>
        <v>2071</v>
      </c>
      <c r="B2077" s="7" t="s">
        <v>5963</v>
      </c>
      <c r="C2077" s="7" t="s">
        <v>5965</v>
      </c>
      <c r="D2077" s="8" t="s">
        <v>8</v>
      </c>
      <c r="E2077" s="8" t="s">
        <v>31</v>
      </c>
      <c r="F2077" s="8" t="s">
        <v>10175</v>
      </c>
      <c r="G2077" s="8" t="s">
        <v>10175</v>
      </c>
      <c r="H2077" s="7" t="s">
        <v>34</v>
      </c>
      <c r="I2077" s="7" t="s">
        <v>14</v>
      </c>
      <c r="J2077" s="7" t="s">
        <v>52</v>
      </c>
      <c r="K2077" s="7" t="s">
        <v>53</v>
      </c>
      <c r="L2077" s="7" t="s">
        <v>10</v>
      </c>
      <c r="M2077" s="8" t="s">
        <v>11</v>
      </c>
      <c r="N2077" s="23">
        <v>277</v>
      </c>
      <c r="O2077" s="22">
        <v>0.1</v>
      </c>
      <c r="P2077" s="22">
        <v>27.7</v>
      </c>
      <c r="Q2077" s="9">
        <f>VLOOKUP(T2077,[1]Sheet1!$R$2:$S$2054,2,0)</f>
        <v>0.02</v>
      </c>
      <c r="R2077" s="9">
        <f t="shared" si="323"/>
        <v>5.54</v>
      </c>
      <c r="S2077" s="10">
        <f t="shared" si="324"/>
        <v>22.16</v>
      </c>
      <c r="T2077" s="11" t="s">
        <v>5964</v>
      </c>
      <c r="V2077" s="10">
        <f t="shared" si="321"/>
        <v>22.16</v>
      </c>
      <c r="W2077" s="10" t="e">
        <f>#REF!-V2077</f>
        <v>#REF!</v>
      </c>
    </row>
    <row r="2078" spans="1:23" x14ac:dyDescent="0.25">
      <c r="A2078" s="7">
        <f t="shared" si="322"/>
        <v>2072</v>
      </c>
      <c r="B2078" s="7" t="s">
        <v>5966</v>
      </c>
      <c r="C2078" s="7" t="s">
        <v>5968</v>
      </c>
      <c r="D2078" s="8" t="s">
        <v>8</v>
      </c>
      <c r="E2078" s="8" t="s">
        <v>31</v>
      </c>
      <c r="F2078" s="8" t="s">
        <v>10175</v>
      </c>
      <c r="G2078" s="8" t="s">
        <v>10175</v>
      </c>
      <c r="H2078" s="7" t="s">
        <v>34</v>
      </c>
      <c r="I2078" s="7" t="s">
        <v>14</v>
      </c>
      <c r="J2078" s="7" t="s">
        <v>15</v>
      </c>
      <c r="K2078" s="7" t="s">
        <v>16</v>
      </c>
      <c r="L2078" s="7" t="s">
        <v>10</v>
      </c>
      <c r="M2078" s="8" t="s">
        <v>11</v>
      </c>
      <c r="N2078" s="23">
        <v>1052</v>
      </c>
      <c r="O2078" s="22">
        <v>0.1</v>
      </c>
      <c r="P2078" s="22">
        <v>105.2</v>
      </c>
      <c r="Q2078" s="9">
        <f>VLOOKUP(T2078,[1]Sheet1!$R$2:$S$2054,2,0)</f>
        <v>0.08</v>
      </c>
      <c r="R2078" s="9">
        <f t="shared" si="323"/>
        <v>84.16</v>
      </c>
      <c r="S2078" s="10">
        <f t="shared" si="324"/>
        <v>21.04</v>
      </c>
      <c r="T2078" s="11" t="s">
        <v>5967</v>
      </c>
      <c r="V2078" s="10">
        <f t="shared" si="321"/>
        <v>21.040000000000006</v>
      </c>
      <c r="W2078" s="10" t="e">
        <f>#REF!-V2078</f>
        <v>#REF!</v>
      </c>
    </row>
    <row r="2079" spans="1:23" x14ac:dyDescent="0.25">
      <c r="A2079" s="7">
        <f t="shared" si="322"/>
        <v>2073</v>
      </c>
      <c r="B2079" s="7" t="s">
        <v>5969</v>
      </c>
      <c r="C2079" s="7" t="s">
        <v>5971</v>
      </c>
      <c r="D2079" s="8" t="s">
        <v>8</v>
      </c>
      <c r="E2079" s="8" t="s">
        <v>31</v>
      </c>
      <c r="F2079" s="8" t="s">
        <v>10175</v>
      </c>
      <c r="G2079" s="8" t="s">
        <v>10175</v>
      </c>
      <c r="H2079" s="7" t="s">
        <v>34</v>
      </c>
      <c r="I2079" s="7" t="s">
        <v>14</v>
      </c>
      <c r="J2079" s="7" t="s">
        <v>52</v>
      </c>
      <c r="K2079" s="7" t="s">
        <v>53</v>
      </c>
      <c r="L2079" s="7" t="s">
        <v>10</v>
      </c>
      <c r="M2079" s="8" t="s">
        <v>11</v>
      </c>
      <c r="N2079" s="23">
        <v>69</v>
      </c>
      <c r="O2079" s="22">
        <v>4.7699999999999996</v>
      </c>
      <c r="P2079" s="22">
        <v>329.13</v>
      </c>
      <c r="Q2079" s="9">
        <f t="shared" ref="Q2079:R2083" si="325">O2079</f>
        <v>4.7699999999999996</v>
      </c>
      <c r="R2079" s="9">
        <f t="shared" si="325"/>
        <v>329.13</v>
      </c>
      <c r="S2079" s="10">
        <f>P2079-R2079</f>
        <v>0</v>
      </c>
      <c r="T2079" s="11" t="s">
        <v>5970</v>
      </c>
      <c r="V2079" s="10">
        <f t="shared" si="321"/>
        <v>0</v>
      </c>
      <c r="W2079" s="10" t="e">
        <f>#REF!-V2079</f>
        <v>#REF!</v>
      </c>
    </row>
    <row r="2080" spans="1:23" x14ac:dyDescent="0.25">
      <c r="A2080" s="7">
        <f t="shared" si="322"/>
        <v>2074</v>
      </c>
      <c r="B2080" s="7" t="s">
        <v>5972</v>
      </c>
      <c r="C2080" s="7" t="s">
        <v>5974</v>
      </c>
      <c r="D2080" s="8" t="s">
        <v>8</v>
      </c>
      <c r="E2080" s="8" t="s">
        <v>31</v>
      </c>
      <c r="F2080" s="8" t="s">
        <v>10175</v>
      </c>
      <c r="G2080" s="8" t="s">
        <v>10175</v>
      </c>
      <c r="H2080" s="7" t="s">
        <v>5975</v>
      </c>
      <c r="I2080" s="7" t="s">
        <v>14</v>
      </c>
      <c r="J2080" s="7" t="s">
        <v>15</v>
      </c>
      <c r="K2080" s="7" t="s">
        <v>35</v>
      </c>
      <c r="L2080" s="7" t="s">
        <v>10</v>
      </c>
      <c r="M2080" s="8" t="s">
        <v>11</v>
      </c>
      <c r="N2080" s="23">
        <v>3</v>
      </c>
      <c r="O2080" s="22">
        <v>225.05</v>
      </c>
      <c r="P2080" s="22">
        <v>675.16</v>
      </c>
      <c r="Q2080" s="9">
        <f t="shared" si="325"/>
        <v>225.05</v>
      </c>
      <c r="R2080" s="9">
        <f t="shared" si="325"/>
        <v>675.16</v>
      </c>
      <c r="S2080" s="10">
        <f>P2080-R2080</f>
        <v>0</v>
      </c>
      <c r="T2080" s="11" t="s">
        <v>5973</v>
      </c>
      <c r="V2080" s="10">
        <f t="shared" si="321"/>
        <v>0</v>
      </c>
      <c r="W2080" s="10" t="e">
        <f>#REF!-V2080</f>
        <v>#REF!</v>
      </c>
    </row>
    <row r="2081" spans="1:23" x14ac:dyDescent="0.25">
      <c r="A2081" s="7">
        <f t="shared" si="322"/>
        <v>2075</v>
      </c>
      <c r="B2081" s="7" t="s">
        <v>5976</v>
      </c>
      <c r="C2081" s="7" t="s">
        <v>5978</v>
      </c>
      <c r="D2081" s="8" t="s">
        <v>8</v>
      </c>
      <c r="E2081" s="8" t="s">
        <v>31</v>
      </c>
      <c r="F2081" s="8" t="s">
        <v>10175</v>
      </c>
      <c r="G2081" s="8" t="s">
        <v>10175</v>
      </c>
      <c r="H2081" s="7" t="s">
        <v>5975</v>
      </c>
      <c r="I2081" s="7" t="s">
        <v>14</v>
      </c>
      <c r="J2081" s="7" t="s">
        <v>15</v>
      </c>
      <c r="K2081" s="7" t="s">
        <v>35</v>
      </c>
      <c r="L2081" s="7" t="s">
        <v>10</v>
      </c>
      <c r="M2081" s="8" t="s">
        <v>11</v>
      </c>
      <c r="N2081" s="23">
        <v>30</v>
      </c>
      <c r="O2081" s="22">
        <v>32.51</v>
      </c>
      <c r="P2081" s="22">
        <v>975.38</v>
      </c>
      <c r="Q2081" s="9">
        <f t="shared" si="325"/>
        <v>32.51</v>
      </c>
      <c r="R2081" s="9">
        <f t="shared" si="325"/>
        <v>975.38</v>
      </c>
      <c r="S2081" s="10">
        <f>P2081-R2081</f>
        <v>0</v>
      </c>
      <c r="T2081" s="11" t="s">
        <v>5977</v>
      </c>
      <c r="V2081" s="10">
        <f t="shared" si="321"/>
        <v>0</v>
      </c>
      <c r="W2081" s="10" t="e">
        <f>#REF!-V2081</f>
        <v>#REF!</v>
      </c>
    </row>
    <row r="2082" spans="1:23" x14ac:dyDescent="0.25">
      <c r="A2082" s="7">
        <f t="shared" si="322"/>
        <v>2076</v>
      </c>
      <c r="B2082" s="7" t="s">
        <v>5979</v>
      </c>
      <c r="C2082" s="7" t="s">
        <v>5981</v>
      </c>
      <c r="D2082" s="8" t="s">
        <v>8</v>
      </c>
      <c r="E2082" s="8" t="s">
        <v>31</v>
      </c>
      <c r="F2082" s="8" t="s">
        <v>10175</v>
      </c>
      <c r="G2082" s="8" t="s">
        <v>10175</v>
      </c>
      <c r="H2082" s="7" t="s">
        <v>34</v>
      </c>
      <c r="I2082" s="7" t="s">
        <v>14</v>
      </c>
      <c r="J2082" s="7" t="s">
        <v>15</v>
      </c>
      <c r="K2082" s="7" t="s">
        <v>16</v>
      </c>
      <c r="L2082" s="7" t="s">
        <v>10</v>
      </c>
      <c r="M2082" s="8" t="s">
        <v>11</v>
      </c>
      <c r="N2082" s="23">
        <v>12</v>
      </c>
      <c r="O2082" s="22">
        <v>4958.04</v>
      </c>
      <c r="P2082" s="22">
        <v>59496.480000000003</v>
      </c>
      <c r="Q2082" s="9">
        <f t="shared" si="325"/>
        <v>4958.04</v>
      </c>
      <c r="R2082" s="9">
        <f t="shared" si="325"/>
        <v>59496.480000000003</v>
      </c>
      <c r="S2082" s="10">
        <f>P2082-R2082</f>
        <v>0</v>
      </c>
      <c r="T2082" s="11" t="s">
        <v>5980</v>
      </c>
      <c r="V2082" s="10">
        <f t="shared" si="321"/>
        <v>0</v>
      </c>
      <c r="W2082" s="10" t="e">
        <f>#REF!-V2082</f>
        <v>#REF!</v>
      </c>
    </row>
    <row r="2083" spans="1:23" x14ac:dyDescent="0.25">
      <c r="A2083" s="7">
        <f t="shared" si="322"/>
        <v>2077</v>
      </c>
      <c r="B2083" s="7" t="s">
        <v>5982</v>
      </c>
      <c r="C2083" s="7" t="s">
        <v>5984</v>
      </c>
      <c r="D2083" s="8" t="s">
        <v>8</v>
      </c>
      <c r="E2083" s="8" t="s">
        <v>31</v>
      </c>
      <c r="F2083" s="8" t="s">
        <v>10175</v>
      </c>
      <c r="G2083" s="8" t="s">
        <v>10175</v>
      </c>
      <c r="H2083" s="7" t="s">
        <v>34</v>
      </c>
      <c r="I2083" s="7" t="s">
        <v>14</v>
      </c>
      <c r="J2083" s="7" t="s">
        <v>15</v>
      </c>
      <c r="K2083" s="7" t="s">
        <v>35</v>
      </c>
      <c r="L2083" s="7" t="s">
        <v>10</v>
      </c>
      <c r="M2083" s="8" t="s">
        <v>11</v>
      </c>
      <c r="N2083" s="23">
        <v>2</v>
      </c>
      <c r="O2083" s="22">
        <v>26021.63</v>
      </c>
      <c r="P2083" s="22">
        <v>52043.26</v>
      </c>
      <c r="Q2083" s="9">
        <f t="shared" si="325"/>
        <v>26021.63</v>
      </c>
      <c r="R2083" s="9">
        <f t="shared" si="325"/>
        <v>52043.26</v>
      </c>
      <c r="S2083" s="10">
        <f>P2083-R2083</f>
        <v>0</v>
      </c>
      <c r="T2083" s="11" t="s">
        <v>5983</v>
      </c>
      <c r="V2083" s="10">
        <f t="shared" si="321"/>
        <v>0</v>
      </c>
      <c r="W2083" s="10" t="e">
        <f>#REF!-V2083</f>
        <v>#REF!</v>
      </c>
    </row>
    <row r="2084" spans="1:23" x14ac:dyDescent="0.25">
      <c r="A2084" s="7">
        <f t="shared" si="322"/>
        <v>2078</v>
      </c>
      <c r="B2084" s="7" t="s">
        <v>5985</v>
      </c>
      <c r="C2084" s="7" t="s">
        <v>5987</v>
      </c>
      <c r="D2084" s="8" t="s">
        <v>8</v>
      </c>
      <c r="E2084" s="8" t="s">
        <v>224</v>
      </c>
      <c r="F2084" s="8" t="s">
        <v>10175</v>
      </c>
      <c r="G2084" s="8" t="s">
        <v>10175</v>
      </c>
      <c r="H2084" s="7" t="s">
        <v>1136</v>
      </c>
      <c r="I2084" s="7" t="s">
        <v>14</v>
      </c>
      <c r="J2084" s="7" t="s">
        <v>52</v>
      </c>
      <c r="K2084" s="7" t="s">
        <v>53</v>
      </c>
      <c r="L2084" s="7" t="s">
        <v>10</v>
      </c>
      <c r="M2084" s="8" t="s">
        <v>11</v>
      </c>
      <c r="N2084" s="23">
        <v>20</v>
      </c>
      <c r="O2084" s="22">
        <v>317.81</v>
      </c>
      <c r="P2084" s="22">
        <v>6356.2</v>
      </c>
      <c r="Q2084" s="9">
        <f>VLOOKUP(T2084,[1]Sheet1!$R$2:$S$2054,2,0)</f>
        <v>58.04</v>
      </c>
      <c r="R2084" s="9">
        <f t="shared" ref="R2084:R2089" si="326">N2084*Q2084</f>
        <v>1160.8</v>
      </c>
      <c r="S2084" s="10">
        <f t="shared" ref="S2084:S2089" si="327">ROUND(P2084-R2084,2)</f>
        <v>5195.3999999999996</v>
      </c>
      <c r="T2084" s="11" t="s">
        <v>5986</v>
      </c>
      <c r="V2084" s="10">
        <f t="shared" si="321"/>
        <v>5195.3999999999996</v>
      </c>
      <c r="W2084" s="10" t="e">
        <f>#REF!-V2084</f>
        <v>#REF!</v>
      </c>
    </row>
    <row r="2085" spans="1:23" x14ac:dyDescent="0.25">
      <c r="A2085" s="7">
        <f t="shared" si="322"/>
        <v>2079</v>
      </c>
      <c r="B2085" s="7" t="s">
        <v>5988</v>
      </c>
      <c r="C2085" s="7" t="s">
        <v>5990</v>
      </c>
      <c r="D2085" s="8" t="s">
        <v>8</v>
      </c>
      <c r="E2085" s="8" t="s">
        <v>224</v>
      </c>
      <c r="F2085" s="8" t="s">
        <v>10175</v>
      </c>
      <c r="G2085" s="8" t="s">
        <v>10175</v>
      </c>
      <c r="H2085" s="7" t="s">
        <v>1136</v>
      </c>
      <c r="I2085" s="7" t="s">
        <v>14</v>
      </c>
      <c r="J2085" s="7" t="s">
        <v>52</v>
      </c>
      <c r="K2085" s="7" t="s">
        <v>53</v>
      </c>
      <c r="L2085" s="7" t="s">
        <v>10</v>
      </c>
      <c r="M2085" s="8" t="s">
        <v>11</v>
      </c>
      <c r="N2085" s="23">
        <v>20</v>
      </c>
      <c r="O2085" s="22">
        <v>132.21</v>
      </c>
      <c r="P2085" s="22">
        <v>2644.2</v>
      </c>
      <c r="Q2085" s="9">
        <f>VLOOKUP(T2085,[1]Sheet1!$R$2:$S$2054,2,0)</f>
        <v>114.84</v>
      </c>
      <c r="R2085" s="9">
        <f t="shared" si="326"/>
        <v>2296.8000000000002</v>
      </c>
      <c r="S2085" s="10">
        <f t="shared" si="327"/>
        <v>347.4</v>
      </c>
      <c r="T2085" s="11" t="s">
        <v>5989</v>
      </c>
      <c r="V2085" s="10">
        <f t="shared" si="321"/>
        <v>347.39999999999964</v>
      </c>
      <c r="W2085" s="10" t="e">
        <f>#REF!-V2085</f>
        <v>#REF!</v>
      </c>
    </row>
    <row r="2086" spans="1:23" x14ac:dyDescent="0.25">
      <c r="A2086" s="7">
        <f t="shared" si="322"/>
        <v>2080</v>
      </c>
      <c r="B2086" s="7" t="s">
        <v>5991</v>
      </c>
      <c r="C2086" s="7" t="s">
        <v>5993</v>
      </c>
      <c r="D2086" s="8" t="s">
        <v>8</v>
      </c>
      <c r="E2086" s="8" t="s">
        <v>224</v>
      </c>
      <c r="F2086" s="8" t="s">
        <v>10175</v>
      </c>
      <c r="G2086" s="8" t="s">
        <v>10175</v>
      </c>
      <c r="H2086" s="7" t="s">
        <v>1136</v>
      </c>
      <c r="I2086" s="7" t="s">
        <v>14</v>
      </c>
      <c r="J2086" s="7" t="s">
        <v>52</v>
      </c>
      <c r="K2086" s="7" t="s">
        <v>53</v>
      </c>
      <c r="L2086" s="7" t="s">
        <v>10</v>
      </c>
      <c r="M2086" s="8" t="s">
        <v>11</v>
      </c>
      <c r="N2086" s="23">
        <v>295</v>
      </c>
      <c r="O2086" s="22">
        <v>1132.82</v>
      </c>
      <c r="P2086" s="22">
        <v>334181.90000000002</v>
      </c>
      <c r="Q2086" s="9">
        <f>VLOOKUP(T2086,[1]Sheet1!$R$2:$S$2054,2,0)</f>
        <v>780.1</v>
      </c>
      <c r="R2086" s="9">
        <f t="shared" si="326"/>
        <v>230129.5</v>
      </c>
      <c r="S2086" s="10">
        <f t="shared" si="327"/>
        <v>104052.4</v>
      </c>
      <c r="T2086" s="11" t="s">
        <v>5992</v>
      </c>
      <c r="V2086" s="10">
        <f t="shared" si="321"/>
        <v>104052.40000000002</v>
      </c>
      <c r="W2086" s="10" t="e">
        <f>#REF!-V2086</f>
        <v>#REF!</v>
      </c>
    </row>
    <row r="2087" spans="1:23" x14ac:dyDescent="0.25">
      <c r="A2087" s="7">
        <f t="shared" si="322"/>
        <v>2081</v>
      </c>
      <c r="B2087" s="7" t="s">
        <v>5994</v>
      </c>
      <c r="C2087" s="7" t="s">
        <v>5996</v>
      </c>
      <c r="D2087" s="8" t="s">
        <v>8</v>
      </c>
      <c r="E2087" s="8" t="s">
        <v>224</v>
      </c>
      <c r="F2087" s="8" t="s">
        <v>10175</v>
      </c>
      <c r="G2087" s="8" t="s">
        <v>10175</v>
      </c>
      <c r="H2087" s="7" t="s">
        <v>1136</v>
      </c>
      <c r="I2087" s="7" t="s">
        <v>14</v>
      </c>
      <c r="J2087" s="7" t="s">
        <v>15</v>
      </c>
      <c r="K2087" s="7" t="s">
        <v>16</v>
      </c>
      <c r="L2087" s="7" t="s">
        <v>10</v>
      </c>
      <c r="M2087" s="8" t="s">
        <v>11</v>
      </c>
      <c r="N2087" s="23">
        <v>20</v>
      </c>
      <c r="O2087" s="22">
        <v>2012.82</v>
      </c>
      <c r="P2087" s="22">
        <v>40256.400000000001</v>
      </c>
      <c r="Q2087" s="9">
        <f>VLOOKUP(T2087,[1]Sheet1!$R$2:$S$2054,2,0)</f>
        <v>291.44</v>
      </c>
      <c r="R2087" s="9">
        <f t="shared" si="326"/>
        <v>5828.8</v>
      </c>
      <c r="S2087" s="10">
        <f t="shared" si="327"/>
        <v>34427.599999999999</v>
      </c>
      <c r="T2087" s="11" t="s">
        <v>5995</v>
      </c>
      <c r="V2087" s="10">
        <f t="shared" si="321"/>
        <v>34427.599999999999</v>
      </c>
      <c r="W2087" s="10" t="e">
        <f>#REF!-V2087</f>
        <v>#REF!</v>
      </c>
    </row>
    <row r="2088" spans="1:23" x14ac:dyDescent="0.25">
      <c r="A2088" s="7">
        <f t="shared" si="322"/>
        <v>2082</v>
      </c>
      <c r="B2088" s="7" t="s">
        <v>5997</v>
      </c>
      <c r="C2088" s="7" t="s">
        <v>5999</v>
      </c>
      <c r="D2088" s="8" t="s">
        <v>8</v>
      </c>
      <c r="E2088" s="8" t="s">
        <v>224</v>
      </c>
      <c r="F2088" s="8" t="s">
        <v>10175</v>
      </c>
      <c r="G2088" s="8" t="s">
        <v>10175</v>
      </c>
      <c r="H2088" s="7" t="s">
        <v>1136</v>
      </c>
      <c r="I2088" s="7" t="s">
        <v>14</v>
      </c>
      <c r="J2088" s="7" t="s">
        <v>15</v>
      </c>
      <c r="K2088" s="7" t="s">
        <v>16</v>
      </c>
      <c r="L2088" s="7" t="s">
        <v>10</v>
      </c>
      <c r="M2088" s="8" t="s">
        <v>11</v>
      </c>
      <c r="N2088" s="23">
        <v>5</v>
      </c>
      <c r="O2088" s="22">
        <v>131055.21</v>
      </c>
      <c r="P2088" s="22">
        <v>655276.05000000005</v>
      </c>
      <c r="Q2088" s="9">
        <f>VLOOKUP(T2088,[1]Sheet1!$R$2:$S$2054,2,0)</f>
        <v>18976</v>
      </c>
      <c r="R2088" s="9">
        <f t="shared" si="326"/>
        <v>94880</v>
      </c>
      <c r="S2088" s="10">
        <f t="shared" si="327"/>
        <v>560396.05000000005</v>
      </c>
      <c r="T2088" s="11" t="s">
        <v>5998</v>
      </c>
      <c r="V2088" s="10">
        <f t="shared" si="321"/>
        <v>560396.05000000005</v>
      </c>
      <c r="W2088" s="10" t="e">
        <f>#REF!-V2088</f>
        <v>#REF!</v>
      </c>
    </row>
    <row r="2089" spans="1:23" x14ac:dyDescent="0.25">
      <c r="A2089" s="7">
        <f t="shared" si="322"/>
        <v>2083</v>
      </c>
      <c r="B2089" s="7" t="s">
        <v>6000</v>
      </c>
      <c r="C2089" s="7" t="s">
        <v>6002</v>
      </c>
      <c r="D2089" s="8" t="s">
        <v>8</v>
      </c>
      <c r="E2089" s="8" t="s">
        <v>224</v>
      </c>
      <c r="F2089" s="8" t="s">
        <v>10175</v>
      </c>
      <c r="G2089" s="8" t="s">
        <v>10175</v>
      </c>
      <c r="H2089" s="7" t="s">
        <v>1136</v>
      </c>
      <c r="I2089" s="7" t="s">
        <v>14</v>
      </c>
      <c r="J2089" s="7" t="s">
        <v>52</v>
      </c>
      <c r="K2089" s="7" t="s">
        <v>53</v>
      </c>
      <c r="L2089" s="7" t="s">
        <v>10</v>
      </c>
      <c r="M2089" s="8" t="s">
        <v>11</v>
      </c>
      <c r="N2089" s="23">
        <v>10</v>
      </c>
      <c r="O2089" s="22">
        <v>344.08</v>
      </c>
      <c r="P2089" s="22">
        <v>3440.8</v>
      </c>
      <c r="Q2089" s="9">
        <f>VLOOKUP(T2089,[1]Sheet1!$R$2:$S$2054,2,0)</f>
        <v>236.9</v>
      </c>
      <c r="R2089" s="9">
        <f t="shared" si="326"/>
        <v>2369</v>
      </c>
      <c r="S2089" s="10">
        <f t="shared" si="327"/>
        <v>1071.8</v>
      </c>
      <c r="T2089" s="11" t="s">
        <v>6001</v>
      </c>
      <c r="V2089" s="10">
        <f t="shared" si="321"/>
        <v>1071.8000000000002</v>
      </c>
      <c r="W2089" s="10" t="e">
        <f>#REF!-V2089</f>
        <v>#REF!</v>
      </c>
    </row>
    <row r="2090" spans="1:23" x14ac:dyDescent="0.25">
      <c r="A2090" s="7">
        <f t="shared" si="322"/>
        <v>2084</v>
      </c>
      <c r="B2090" s="7" t="s">
        <v>6003</v>
      </c>
      <c r="C2090" s="7" t="s">
        <v>6005</v>
      </c>
      <c r="D2090" s="8" t="s">
        <v>8</v>
      </c>
      <c r="E2090" s="8" t="s">
        <v>31</v>
      </c>
      <c r="F2090" s="8" t="s">
        <v>10175</v>
      </c>
      <c r="G2090" s="8" t="s">
        <v>10175</v>
      </c>
      <c r="H2090" s="7" t="s">
        <v>267</v>
      </c>
      <c r="I2090" s="7" t="s">
        <v>14</v>
      </c>
      <c r="J2090" s="7" t="s">
        <v>15</v>
      </c>
      <c r="K2090" s="7" t="s">
        <v>16</v>
      </c>
      <c r="L2090" s="7" t="s">
        <v>10</v>
      </c>
      <c r="M2090" s="8" t="s">
        <v>11</v>
      </c>
      <c r="N2090" s="23">
        <v>150</v>
      </c>
      <c r="O2090" s="22">
        <v>8061.5</v>
      </c>
      <c r="P2090" s="22">
        <v>1209224.8400000001</v>
      </c>
      <c r="Q2090" s="9">
        <f t="shared" ref="Q2090:R2093" si="328">O2090</f>
        <v>8061.5</v>
      </c>
      <c r="R2090" s="9">
        <f t="shared" si="328"/>
        <v>1209224.8400000001</v>
      </c>
      <c r="S2090" s="10">
        <f>P2090-R2090</f>
        <v>0</v>
      </c>
      <c r="T2090" s="11" t="s">
        <v>6004</v>
      </c>
      <c r="V2090" s="10">
        <f t="shared" si="321"/>
        <v>0</v>
      </c>
      <c r="W2090" s="10" t="e">
        <f>#REF!-V2090</f>
        <v>#REF!</v>
      </c>
    </row>
    <row r="2091" spans="1:23" x14ac:dyDescent="0.25">
      <c r="A2091" s="7">
        <f t="shared" si="322"/>
        <v>2085</v>
      </c>
      <c r="B2091" s="7" t="s">
        <v>6006</v>
      </c>
      <c r="C2091" s="7" t="s">
        <v>6008</v>
      </c>
      <c r="D2091" s="8" t="s">
        <v>8</v>
      </c>
      <c r="E2091" s="8" t="s">
        <v>31</v>
      </c>
      <c r="F2091" s="8" t="s">
        <v>10175</v>
      </c>
      <c r="G2091" s="8" t="s">
        <v>10175</v>
      </c>
      <c r="H2091" s="7" t="s">
        <v>34</v>
      </c>
      <c r="I2091" s="7" t="s">
        <v>14</v>
      </c>
      <c r="J2091" s="7" t="s">
        <v>15</v>
      </c>
      <c r="K2091" s="7" t="s">
        <v>16</v>
      </c>
      <c r="L2091" s="7" t="s">
        <v>10</v>
      </c>
      <c r="M2091" s="8" t="s">
        <v>11</v>
      </c>
      <c r="N2091" s="23">
        <v>56</v>
      </c>
      <c r="O2091" s="22">
        <v>3491.34</v>
      </c>
      <c r="P2091" s="22">
        <v>195514.98</v>
      </c>
      <c r="Q2091" s="9">
        <f t="shared" si="328"/>
        <v>3491.34</v>
      </c>
      <c r="R2091" s="9">
        <f t="shared" si="328"/>
        <v>195514.98</v>
      </c>
      <c r="S2091" s="10">
        <f>P2091-R2091</f>
        <v>0</v>
      </c>
      <c r="T2091" s="11" t="s">
        <v>6007</v>
      </c>
      <c r="V2091" s="10">
        <f t="shared" si="321"/>
        <v>0</v>
      </c>
      <c r="W2091" s="10" t="e">
        <f>#REF!-V2091</f>
        <v>#REF!</v>
      </c>
    </row>
    <row r="2092" spans="1:23" x14ac:dyDescent="0.25">
      <c r="A2092" s="7">
        <f t="shared" si="322"/>
        <v>2086</v>
      </c>
      <c r="B2092" s="7" t="s">
        <v>6009</v>
      </c>
      <c r="C2092" s="7" t="s">
        <v>6011</v>
      </c>
      <c r="D2092" s="8" t="s">
        <v>8</v>
      </c>
      <c r="E2092" s="8" t="s">
        <v>31</v>
      </c>
      <c r="F2092" s="8" t="s">
        <v>10175</v>
      </c>
      <c r="G2092" s="8" t="s">
        <v>10175</v>
      </c>
      <c r="H2092" s="7" t="s">
        <v>34</v>
      </c>
      <c r="I2092" s="7" t="s">
        <v>284</v>
      </c>
      <c r="J2092" s="7" t="s">
        <v>52</v>
      </c>
      <c r="K2092" s="7" t="s">
        <v>53</v>
      </c>
      <c r="L2092" s="7" t="s">
        <v>10</v>
      </c>
      <c r="M2092" s="8" t="s">
        <v>11</v>
      </c>
      <c r="N2092" s="23">
        <v>1</v>
      </c>
      <c r="O2092" s="22">
        <v>6832.04</v>
      </c>
      <c r="P2092" s="22">
        <v>6832.04</v>
      </c>
      <c r="Q2092" s="9">
        <f t="shared" si="328"/>
        <v>6832.04</v>
      </c>
      <c r="R2092" s="9">
        <f t="shared" si="328"/>
        <v>6832.04</v>
      </c>
      <c r="S2092" s="10">
        <f>P2092-R2092</f>
        <v>0</v>
      </c>
      <c r="T2092" s="11" t="s">
        <v>6010</v>
      </c>
      <c r="V2092" s="10">
        <f t="shared" si="321"/>
        <v>0</v>
      </c>
      <c r="W2092" s="10" t="e">
        <f>#REF!-V2092</f>
        <v>#REF!</v>
      </c>
    </row>
    <row r="2093" spans="1:23" x14ac:dyDescent="0.25">
      <c r="A2093" s="7">
        <f t="shared" si="322"/>
        <v>2087</v>
      </c>
      <c r="B2093" s="7" t="s">
        <v>6012</v>
      </c>
      <c r="C2093" s="7" t="s">
        <v>6014</v>
      </c>
      <c r="D2093" s="8" t="s">
        <v>8</v>
      </c>
      <c r="E2093" s="8" t="s">
        <v>31</v>
      </c>
      <c r="F2093" s="8" t="s">
        <v>10175</v>
      </c>
      <c r="G2093" s="8" t="s">
        <v>10175</v>
      </c>
      <c r="H2093" s="7" t="s">
        <v>34</v>
      </c>
      <c r="I2093" s="7" t="s">
        <v>14</v>
      </c>
      <c r="J2093" s="7" t="s">
        <v>15</v>
      </c>
      <c r="K2093" s="7" t="s">
        <v>35</v>
      </c>
      <c r="L2093" s="7" t="s">
        <v>10</v>
      </c>
      <c r="M2093" s="8" t="s">
        <v>11</v>
      </c>
      <c r="N2093" s="23">
        <v>12</v>
      </c>
      <c r="O2093" s="22">
        <v>2868.97</v>
      </c>
      <c r="P2093" s="22">
        <v>34427.599999999999</v>
      </c>
      <c r="Q2093" s="9">
        <f t="shared" si="328"/>
        <v>2868.97</v>
      </c>
      <c r="R2093" s="9">
        <f t="shared" si="328"/>
        <v>34427.599999999999</v>
      </c>
      <c r="S2093" s="10">
        <f>P2093-R2093</f>
        <v>0</v>
      </c>
      <c r="T2093" s="11" t="s">
        <v>6013</v>
      </c>
      <c r="V2093" s="10">
        <f t="shared" si="321"/>
        <v>0</v>
      </c>
      <c r="W2093" s="10" t="e">
        <f>#REF!-V2093</f>
        <v>#REF!</v>
      </c>
    </row>
    <row r="2094" spans="1:23" x14ac:dyDescent="0.25">
      <c r="A2094" s="7">
        <f t="shared" si="322"/>
        <v>2088</v>
      </c>
      <c r="B2094" s="7" t="s">
        <v>6015</v>
      </c>
      <c r="C2094" s="7" t="s">
        <v>6017</v>
      </c>
      <c r="D2094" s="8" t="s">
        <v>8</v>
      </c>
      <c r="E2094" s="8" t="s">
        <v>31</v>
      </c>
      <c r="F2094" s="8" t="s">
        <v>10175</v>
      </c>
      <c r="G2094" s="8" t="s">
        <v>10175</v>
      </c>
      <c r="H2094" s="7" t="s">
        <v>34</v>
      </c>
      <c r="I2094" s="7" t="s">
        <v>14</v>
      </c>
      <c r="J2094" s="7" t="s">
        <v>15</v>
      </c>
      <c r="K2094" s="7" t="s">
        <v>16</v>
      </c>
      <c r="L2094" s="7" t="s">
        <v>10</v>
      </c>
      <c r="M2094" s="8" t="s">
        <v>11</v>
      </c>
      <c r="N2094" s="23">
        <v>7</v>
      </c>
      <c r="O2094" s="22">
        <v>39.89</v>
      </c>
      <c r="P2094" s="22">
        <v>279.23</v>
      </c>
      <c r="Q2094" s="9">
        <f>VLOOKUP(T2094,[1]Sheet1!$R$2:$S$2054,2,0)</f>
        <v>33.42</v>
      </c>
      <c r="R2094" s="9">
        <f>N2094*Q2094</f>
        <v>233.94</v>
      </c>
      <c r="S2094" s="10">
        <f>ROUND(P2094-R2094,2)</f>
        <v>45.29</v>
      </c>
      <c r="T2094" s="11" t="s">
        <v>6016</v>
      </c>
      <c r="V2094" s="10">
        <f t="shared" si="321"/>
        <v>45.29000000000002</v>
      </c>
      <c r="W2094" s="10" t="e">
        <f>#REF!-V2094</f>
        <v>#REF!</v>
      </c>
    </row>
    <row r="2095" spans="1:23" x14ac:dyDescent="0.25">
      <c r="A2095" s="7">
        <f t="shared" si="322"/>
        <v>2089</v>
      </c>
      <c r="B2095" s="7" t="s">
        <v>6018</v>
      </c>
      <c r="C2095" s="7" t="s">
        <v>6020</v>
      </c>
      <c r="D2095" s="8" t="s">
        <v>8</v>
      </c>
      <c r="E2095" s="8" t="s">
        <v>31</v>
      </c>
      <c r="F2095" s="8" t="s">
        <v>10175</v>
      </c>
      <c r="G2095" s="8" t="s">
        <v>10175</v>
      </c>
      <c r="H2095" s="7" t="s">
        <v>267</v>
      </c>
      <c r="I2095" s="7" t="s">
        <v>14</v>
      </c>
      <c r="J2095" s="7" t="s">
        <v>15</v>
      </c>
      <c r="K2095" s="7" t="s">
        <v>16</v>
      </c>
      <c r="L2095" s="7" t="s">
        <v>10</v>
      </c>
      <c r="M2095" s="8" t="s">
        <v>11</v>
      </c>
      <c r="N2095" s="23">
        <v>90</v>
      </c>
      <c r="O2095" s="22">
        <v>24505.34</v>
      </c>
      <c r="P2095" s="22">
        <v>2205480.84</v>
      </c>
      <c r="Q2095" s="9">
        <f>O2095</f>
        <v>24505.34</v>
      </c>
      <c r="R2095" s="9">
        <f>P2095</f>
        <v>2205480.84</v>
      </c>
      <c r="S2095" s="10">
        <f>P2095-R2095</f>
        <v>0</v>
      </c>
      <c r="T2095" s="11" t="s">
        <v>6019</v>
      </c>
      <c r="V2095" s="10">
        <f t="shared" si="321"/>
        <v>0</v>
      </c>
      <c r="W2095" s="10" t="e">
        <f>#REF!-V2095</f>
        <v>#REF!</v>
      </c>
    </row>
    <row r="2096" spans="1:23" x14ac:dyDescent="0.25">
      <c r="A2096" s="7">
        <f t="shared" si="322"/>
        <v>2090</v>
      </c>
      <c r="B2096" s="7" t="s">
        <v>6021</v>
      </c>
      <c r="C2096" s="7" t="s">
        <v>6023</v>
      </c>
      <c r="D2096" s="8" t="s">
        <v>8</v>
      </c>
      <c r="E2096" s="8" t="s">
        <v>31</v>
      </c>
      <c r="F2096" s="8" t="s">
        <v>10175</v>
      </c>
      <c r="G2096" s="8" t="s">
        <v>10175</v>
      </c>
      <c r="H2096" s="7" t="s">
        <v>34</v>
      </c>
      <c r="I2096" s="7" t="s">
        <v>14</v>
      </c>
      <c r="J2096" s="7" t="s">
        <v>15</v>
      </c>
      <c r="K2096" s="7" t="s">
        <v>16</v>
      </c>
      <c r="L2096" s="7" t="s">
        <v>10</v>
      </c>
      <c r="M2096" s="8" t="s">
        <v>11</v>
      </c>
      <c r="N2096" s="23">
        <v>10</v>
      </c>
      <c r="O2096" s="22">
        <v>34191.339999999997</v>
      </c>
      <c r="P2096" s="22">
        <v>341913.4</v>
      </c>
      <c r="Q2096" s="9">
        <f>VLOOKUP(T2096,[1]Sheet1!$R$2:$S$2054,2,0)</f>
        <v>30066.9</v>
      </c>
      <c r="R2096" s="9">
        <f>N2096*Q2096</f>
        <v>300669</v>
      </c>
      <c r="S2096" s="10">
        <f>ROUND(P2096-R2096,2)</f>
        <v>41244.400000000001</v>
      </c>
      <c r="T2096" s="11" t="s">
        <v>6022</v>
      </c>
      <c r="V2096" s="10">
        <f t="shared" si="321"/>
        <v>41244.400000000023</v>
      </c>
      <c r="W2096" s="10" t="e">
        <f>#REF!-V2096</f>
        <v>#REF!</v>
      </c>
    </row>
    <row r="2097" spans="1:23" x14ac:dyDescent="0.25">
      <c r="A2097" s="7">
        <f t="shared" si="322"/>
        <v>2091</v>
      </c>
      <c r="B2097" s="7" t="s">
        <v>6024</v>
      </c>
      <c r="C2097" s="7" t="s">
        <v>6026</v>
      </c>
      <c r="D2097" s="8" t="s">
        <v>8</v>
      </c>
      <c r="E2097" s="8" t="s">
        <v>31</v>
      </c>
      <c r="F2097" s="8" t="s">
        <v>10175</v>
      </c>
      <c r="G2097" s="8" t="s">
        <v>10175</v>
      </c>
      <c r="H2097" s="7" t="s">
        <v>34</v>
      </c>
      <c r="I2097" s="7" t="s">
        <v>14</v>
      </c>
      <c r="J2097" s="7" t="s">
        <v>15</v>
      </c>
      <c r="K2097" s="7" t="s">
        <v>16</v>
      </c>
      <c r="L2097" s="7" t="s">
        <v>10</v>
      </c>
      <c r="M2097" s="8" t="s">
        <v>11</v>
      </c>
      <c r="N2097" s="23">
        <v>10</v>
      </c>
      <c r="O2097" s="22">
        <v>38571.370000000003</v>
      </c>
      <c r="P2097" s="22">
        <v>385713.66</v>
      </c>
      <c r="Q2097" s="9">
        <f>VLOOKUP(T2097,[1]Sheet1!$R$2:$S$2054,2,0)</f>
        <v>33918.5</v>
      </c>
      <c r="R2097" s="9">
        <f>N2097*Q2097</f>
        <v>339185</v>
      </c>
      <c r="S2097" s="10">
        <f>ROUND(P2097-R2097,2)</f>
        <v>46528.66</v>
      </c>
      <c r="T2097" s="11" t="s">
        <v>6025</v>
      </c>
      <c r="V2097" s="10">
        <f t="shared" si="321"/>
        <v>46528.659999999974</v>
      </c>
      <c r="W2097" s="10" t="e">
        <f>#REF!-V2097</f>
        <v>#REF!</v>
      </c>
    </row>
    <row r="2098" spans="1:23" x14ac:dyDescent="0.25">
      <c r="A2098" s="7">
        <f t="shared" si="322"/>
        <v>2092</v>
      </c>
      <c r="B2098" s="7" t="s">
        <v>6027</v>
      </c>
      <c r="C2098" s="7" t="s">
        <v>6029</v>
      </c>
      <c r="D2098" s="8" t="s">
        <v>8</v>
      </c>
      <c r="E2098" s="8" t="s">
        <v>31</v>
      </c>
      <c r="F2098" s="8" t="s">
        <v>10175</v>
      </c>
      <c r="G2098" s="8" t="s">
        <v>10175</v>
      </c>
      <c r="H2098" s="7" t="s">
        <v>34</v>
      </c>
      <c r="I2098" s="7" t="s">
        <v>284</v>
      </c>
      <c r="J2098" s="7" t="s">
        <v>52</v>
      </c>
      <c r="K2098" s="7" t="s">
        <v>53</v>
      </c>
      <c r="L2098" s="7" t="s">
        <v>10</v>
      </c>
      <c r="M2098" s="8" t="s">
        <v>11</v>
      </c>
      <c r="N2098" s="23">
        <v>9</v>
      </c>
      <c r="O2098" s="22">
        <v>6130.2</v>
      </c>
      <c r="P2098" s="22">
        <v>55171.8</v>
      </c>
      <c r="Q2098" s="9">
        <f>VLOOKUP(T2098,[1]Sheet1!$R$2:$S$2054,2,0)</f>
        <v>1823.33</v>
      </c>
      <c r="R2098" s="9">
        <f>N2098*Q2098</f>
        <v>16409.97</v>
      </c>
      <c r="S2098" s="10">
        <f>ROUND(P2098-R2098,2)</f>
        <v>38761.83</v>
      </c>
      <c r="T2098" s="11" t="s">
        <v>6028</v>
      </c>
      <c r="V2098" s="10">
        <f t="shared" si="321"/>
        <v>38761.83</v>
      </c>
      <c r="W2098" s="10" t="e">
        <f>#REF!-V2098</f>
        <v>#REF!</v>
      </c>
    </row>
    <row r="2099" spans="1:23" x14ac:dyDescent="0.25">
      <c r="A2099" s="7">
        <f t="shared" si="322"/>
        <v>2093</v>
      </c>
      <c r="B2099" s="7" t="s">
        <v>6030</v>
      </c>
      <c r="C2099" s="7" t="s">
        <v>6032</v>
      </c>
      <c r="D2099" s="8" t="s">
        <v>8</v>
      </c>
      <c r="E2099" s="8" t="s">
        <v>31</v>
      </c>
      <c r="F2099" s="8" t="s">
        <v>10175</v>
      </c>
      <c r="G2099" s="8" t="s">
        <v>10175</v>
      </c>
      <c r="H2099" s="7" t="s">
        <v>5646</v>
      </c>
      <c r="I2099" s="7" t="s">
        <v>14</v>
      </c>
      <c r="J2099" s="7" t="s">
        <v>15</v>
      </c>
      <c r="K2099" s="7" t="s">
        <v>35</v>
      </c>
      <c r="L2099" s="7" t="s">
        <v>10</v>
      </c>
      <c r="M2099" s="8" t="s">
        <v>11</v>
      </c>
      <c r="N2099" s="23">
        <v>1</v>
      </c>
      <c r="O2099" s="22">
        <v>1077815.8700000001</v>
      </c>
      <c r="P2099" s="22">
        <v>1077815.8700000001</v>
      </c>
      <c r="Q2099" s="9">
        <f>O2099</f>
        <v>1077815.8700000001</v>
      </c>
      <c r="R2099" s="9">
        <f>P2099</f>
        <v>1077815.8700000001</v>
      </c>
      <c r="S2099" s="10">
        <f>P2099-R2099</f>
        <v>0</v>
      </c>
      <c r="T2099" s="11" t="s">
        <v>6031</v>
      </c>
      <c r="V2099" s="10">
        <f t="shared" si="321"/>
        <v>0</v>
      </c>
      <c r="W2099" s="10" t="e">
        <f>#REF!-V2099</f>
        <v>#REF!</v>
      </c>
    </row>
    <row r="2100" spans="1:23" x14ac:dyDescent="0.25">
      <c r="A2100" s="7">
        <f t="shared" si="322"/>
        <v>2094</v>
      </c>
      <c r="B2100" s="7" t="s">
        <v>6033</v>
      </c>
      <c r="C2100" s="7" t="s">
        <v>6035</v>
      </c>
      <c r="D2100" s="8" t="s">
        <v>8</v>
      </c>
      <c r="E2100" s="8" t="s">
        <v>31</v>
      </c>
      <c r="F2100" s="8" t="s">
        <v>10175</v>
      </c>
      <c r="G2100" s="8" t="s">
        <v>10175</v>
      </c>
      <c r="H2100" s="7" t="s">
        <v>993</v>
      </c>
      <c r="I2100" s="7" t="s">
        <v>14</v>
      </c>
      <c r="J2100" s="7" t="s">
        <v>15</v>
      </c>
      <c r="K2100" s="7" t="s">
        <v>35</v>
      </c>
      <c r="L2100" s="7" t="s">
        <v>10</v>
      </c>
      <c r="M2100" s="8" t="s">
        <v>11</v>
      </c>
      <c r="N2100" s="23">
        <v>320</v>
      </c>
      <c r="O2100" s="22">
        <v>11864.15</v>
      </c>
      <c r="P2100" s="22">
        <v>3796528</v>
      </c>
      <c r="Q2100" s="9">
        <f>VLOOKUP(T2100,[1]Sheet1!$R$2:$S$2054,2,0)</f>
        <v>1346.51</v>
      </c>
      <c r="R2100" s="9">
        <f>N2100*Q2100</f>
        <v>430883.2</v>
      </c>
      <c r="S2100" s="10">
        <f>ROUND(P2100-R2100,2)</f>
        <v>3365644.8</v>
      </c>
      <c r="T2100" s="11" t="s">
        <v>6034</v>
      </c>
      <c r="V2100" s="10">
        <f t="shared" si="321"/>
        <v>3365644.8</v>
      </c>
      <c r="W2100" s="10" t="e">
        <f>#REF!-V2100</f>
        <v>#REF!</v>
      </c>
    </row>
    <row r="2101" spans="1:23" x14ac:dyDescent="0.25">
      <c r="A2101" s="7">
        <f t="shared" si="322"/>
        <v>2095</v>
      </c>
      <c r="B2101" s="7" t="s">
        <v>6036</v>
      </c>
      <c r="C2101" s="7" t="s">
        <v>6038</v>
      </c>
      <c r="D2101" s="8" t="s">
        <v>8</v>
      </c>
      <c r="E2101" s="8" t="s">
        <v>31</v>
      </c>
      <c r="F2101" s="8" t="s">
        <v>10175</v>
      </c>
      <c r="G2101" s="8" t="s">
        <v>10175</v>
      </c>
      <c r="H2101" s="7" t="s">
        <v>34</v>
      </c>
      <c r="I2101" s="7" t="s">
        <v>14</v>
      </c>
      <c r="J2101" s="7" t="s">
        <v>52</v>
      </c>
      <c r="K2101" s="7" t="s">
        <v>53</v>
      </c>
      <c r="L2101" s="7" t="s">
        <v>97</v>
      </c>
      <c r="M2101" s="8" t="s">
        <v>11</v>
      </c>
      <c r="N2101" s="23">
        <v>2</v>
      </c>
      <c r="O2101" s="22">
        <v>35455.269999999997</v>
      </c>
      <c r="P2101" s="22">
        <v>70910.539999999994</v>
      </c>
      <c r="Q2101" s="9">
        <f>VLOOKUP(T2101,[1]Sheet1!$R$2:$S$2054,2,0)</f>
        <v>10128.5</v>
      </c>
      <c r="R2101" s="9">
        <f>N2101*Q2101</f>
        <v>20257</v>
      </c>
      <c r="S2101" s="10">
        <f>ROUND(P2101-R2101,2)</f>
        <v>50653.54</v>
      </c>
      <c r="T2101" s="11" t="s">
        <v>6037</v>
      </c>
      <c r="V2101" s="10">
        <f t="shared" si="321"/>
        <v>50653.539999999994</v>
      </c>
      <c r="W2101" s="10" t="e">
        <f>#REF!-V2101</f>
        <v>#REF!</v>
      </c>
    </row>
    <row r="2102" spans="1:23" x14ac:dyDescent="0.25">
      <c r="A2102" s="7">
        <f t="shared" si="322"/>
        <v>2096</v>
      </c>
      <c r="B2102" s="7" t="s">
        <v>6039</v>
      </c>
      <c r="C2102" s="7" t="s">
        <v>6041</v>
      </c>
      <c r="D2102" s="8" t="s">
        <v>8</v>
      </c>
      <c r="E2102" s="8" t="s">
        <v>31</v>
      </c>
      <c r="F2102" s="8" t="s">
        <v>10175</v>
      </c>
      <c r="G2102" s="8" t="s">
        <v>10175</v>
      </c>
      <c r="H2102" s="7" t="s">
        <v>34</v>
      </c>
      <c r="I2102" s="7" t="s">
        <v>14</v>
      </c>
      <c r="J2102" s="7" t="s">
        <v>15</v>
      </c>
      <c r="K2102" s="7" t="s">
        <v>35</v>
      </c>
      <c r="L2102" s="7" t="s">
        <v>10</v>
      </c>
      <c r="M2102" s="8" t="s">
        <v>11</v>
      </c>
      <c r="N2102" s="23">
        <v>6</v>
      </c>
      <c r="O2102" s="22">
        <v>3572.3</v>
      </c>
      <c r="P2102" s="22">
        <v>21433.8</v>
      </c>
      <c r="Q2102" s="9">
        <f>VLOOKUP(T2102,[1]Sheet1!$R$2:$S$2054,2,0)</f>
        <v>1062.5</v>
      </c>
      <c r="R2102" s="9">
        <f>N2102*Q2102</f>
        <v>6375</v>
      </c>
      <c r="S2102" s="10">
        <f>ROUND(P2102-R2102,2)</f>
        <v>15058.8</v>
      </c>
      <c r="T2102" s="11" t="s">
        <v>6040</v>
      </c>
      <c r="V2102" s="10">
        <f t="shared" si="321"/>
        <v>15058.8</v>
      </c>
      <c r="W2102" s="10" t="e">
        <f>#REF!-V2102</f>
        <v>#REF!</v>
      </c>
    </row>
    <row r="2103" spans="1:23" x14ac:dyDescent="0.25">
      <c r="A2103" s="7">
        <f t="shared" si="322"/>
        <v>2097</v>
      </c>
      <c r="B2103" s="7" t="s">
        <v>6042</v>
      </c>
      <c r="C2103" s="7" t="s">
        <v>6044</v>
      </c>
      <c r="D2103" s="8" t="s">
        <v>8</v>
      </c>
      <c r="E2103" s="8" t="s">
        <v>31</v>
      </c>
      <c r="F2103" s="8" t="s">
        <v>10175</v>
      </c>
      <c r="G2103" s="8" t="s">
        <v>10175</v>
      </c>
      <c r="H2103" s="7" t="s">
        <v>34</v>
      </c>
      <c r="I2103" s="7" t="s">
        <v>14</v>
      </c>
      <c r="J2103" s="7" t="s">
        <v>15</v>
      </c>
      <c r="K2103" s="7" t="s">
        <v>35</v>
      </c>
      <c r="L2103" s="7" t="s">
        <v>10</v>
      </c>
      <c r="M2103" s="8" t="s">
        <v>11</v>
      </c>
      <c r="N2103" s="23">
        <v>2</v>
      </c>
      <c r="O2103" s="22">
        <v>9883.5300000000007</v>
      </c>
      <c r="P2103" s="22">
        <v>19767.060000000001</v>
      </c>
      <c r="Q2103" s="9">
        <f>VLOOKUP(T2103,[1]Sheet1!$R$2:$S$2054,2,0)</f>
        <v>2939.5</v>
      </c>
      <c r="R2103" s="9">
        <f>N2103*Q2103</f>
        <v>5879</v>
      </c>
      <c r="S2103" s="10">
        <f>ROUND(P2103-R2103,2)</f>
        <v>13888.06</v>
      </c>
      <c r="T2103" s="11" t="s">
        <v>6043</v>
      </c>
      <c r="V2103" s="10">
        <f t="shared" si="321"/>
        <v>13888.060000000001</v>
      </c>
      <c r="W2103" s="10" t="e">
        <f>#REF!-V2103</f>
        <v>#REF!</v>
      </c>
    </row>
    <row r="2104" spans="1:23" x14ac:dyDescent="0.25">
      <c r="A2104" s="7">
        <f t="shared" si="322"/>
        <v>2098</v>
      </c>
      <c r="B2104" s="7" t="s">
        <v>6045</v>
      </c>
      <c r="C2104" s="7" t="s">
        <v>6047</v>
      </c>
      <c r="D2104" s="8" t="s">
        <v>8</v>
      </c>
      <c r="E2104" s="8" t="s">
        <v>31</v>
      </c>
      <c r="F2104" s="8" t="s">
        <v>10175</v>
      </c>
      <c r="G2104" s="8" t="s">
        <v>10175</v>
      </c>
      <c r="H2104" s="7" t="s">
        <v>34</v>
      </c>
      <c r="I2104" s="7" t="s">
        <v>14</v>
      </c>
      <c r="J2104" s="7" t="s">
        <v>15</v>
      </c>
      <c r="K2104" s="7" t="s">
        <v>35</v>
      </c>
      <c r="L2104" s="7" t="s">
        <v>10</v>
      </c>
      <c r="M2104" s="8" t="s">
        <v>11</v>
      </c>
      <c r="N2104" s="23">
        <v>4</v>
      </c>
      <c r="O2104" s="22">
        <v>4718.3599999999997</v>
      </c>
      <c r="P2104" s="22">
        <v>18873.439999999999</v>
      </c>
      <c r="Q2104" s="9">
        <f>VLOOKUP(T2104,[1]Sheet1!$R$2:$S$2054,2,0)</f>
        <v>4149.25</v>
      </c>
      <c r="R2104" s="9">
        <f>N2104*Q2104</f>
        <v>16597</v>
      </c>
      <c r="S2104" s="10">
        <f>ROUND(P2104-R2104,2)</f>
        <v>2276.44</v>
      </c>
      <c r="T2104" s="11" t="s">
        <v>6046</v>
      </c>
      <c r="V2104" s="10">
        <f t="shared" si="321"/>
        <v>2276.4399999999987</v>
      </c>
      <c r="W2104" s="10" t="e">
        <f>#REF!-V2104</f>
        <v>#REF!</v>
      </c>
    </row>
    <row r="2105" spans="1:23" x14ac:dyDescent="0.25">
      <c r="A2105" s="7">
        <f t="shared" si="322"/>
        <v>2099</v>
      </c>
      <c r="B2105" s="7" t="s">
        <v>6048</v>
      </c>
      <c r="C2105" s="7" t="s">
        <v>6050</v>
      </c>
      <c r="D2105" s="8" t="s">
        <v>8</v>
      </c>
      <c r="E2105" s="8" t="s">
        <v>31</v>
      </c>
      <c r="F2105" s="8" t="s">
        <v>10175</v>
      </c>
      <c r="G2105" s="8" t="s">
        <v>10175</v>
      </c>
      <c r="H2105" s="7" t="s">
        <v>5975</v>
      </c>
      <c r="I2105" s="7" t="s">
        <v>14</v>
      </c>
      <c r="J2105" s="7" t="s">
        <v>15</v>
      </c>
      <c r="K2105" s="7" t="s">
        <v>35</v>
      </c>
      <c r="L2105" s="7" t="s">
        <v>10</v>
      </c>
      <c r="M2105" s="8" t="s">
        <v>11</v>
      </c>
      <c r="N2105" s="23">
        <v>15</v>
      </c>
      <c r="O2105" s="22">
        <v>40</v>
      </c>
      <c r="P2105" s="22">
        <v>600</v>
      </c>
      <c r="Q2105" s="9">
        <f>O2105</f>
        <v>40</v>
      </c>
      <c r="R2105" s="9">
        <f>P2105</f>
        <v>600</v>
      </c>
      <c r="S2105" s="10">
        <f>P2105-R2105</f>
        <v>0</v>
      </c>
      <c r="T2105" s="11" t="s">
        <v>6049</v>
      </c>
      <c r="V2105" s="10">
        <f t="shared" si="321"/>
        <v>0</v>
      </c>
      <c r="W2105" s="10" t="e">
        <f>#REF!-V2105</f>
        <v>#REF!</v>
      </c>
    </row>
    <row r="2106" spans="1:23" x14ac:dyDescent="0.25">
      <c r="A2106" s="7">
        <f t="shared" si="322"/>
        <v>2100</v>
      </c>
      <c r="B2106" s="7" t="s">
        <v>6051</v>
      </c>
      <c r="C2106" s="7" t="s">
        <v>6053</v>
      </c>
      <c r="D2106" s="8" t="s">
        <v>8</v>
      </c>
      <c r="E2106" s="8" t="s">
        <v>31</v>
      </c>
      <c r="F2106" s="8" t="s">
        <v>10175</v>
      </c>
      <c r="G2106" s="8" t="s">
        <v>10175</v>
      </c>
      <c r="H2106" s="7" t="s">
        <v>34</v>
      </c>
      <c r="I2106" s="7" t="s">
        <v>14</v>
      </c>
      <c r="J2106" s="7" t="s">
        <v>15</v>
      </c>
      <c r="K2106" s="7" t="s">
        <v>16</v>
      </c>
      <c r="L2106" s="7" t="s">
        <v>10</v>
      </c>
      <c r="M2106" s="8" t="s">
        <v>11</v>
      </c>
      <c r="N2106" s="23">
        <v>30</v>
      </c>
      <c r="O2106" s="22">
        <v>587.29</v>
      </c>
      <c r="P2106" s="22">
        <v>17618.560000000001</v>
      </c>
      <c r="Q2106" s="9">
        <f>VLOOKUP(T2106,[1]Sheet1!$R$2:$S$2054,2,0)</f>
        <v>516.42999999999995</v>
      </c>
      <c r="R2106" s="9">
        <f>N2106*Q2106</f>
        <v>15492.899999999998</v>
      </c>
      <c r="S2106" s="10">
        <f>ROUND(P2106-R2106,2)</f>
        <v>2125.66</v>
      </c>
      <c r="T2106" s="11" t="s">
        <v>6052</v>
      </c>
      <c r="V2106" s="10">
        <f t="shared" si="321"/>
        <v>2125.6600000000035</v>
      </c>
      <c r="W2106" s="10" t="e">
        <f>#REF!-V2106</f>
        <v>#REF!</v>
      </c>
    </row>
    <row r="2107" spans="1:23" x14ac:dyDescent="0.25">
      <c r="A2107" s="7">
        <f t="shared" si="322"/>
        <v>2101</v>
      </c>
      <c r="B2107" s="7" t="s">
        <v>6054</v>
      </c>
      <c r="C2107" s="7" t="s">
        <v>6056</v>
      </c>
      <c r="D2107" s="8" t="s">
        <v>8</v>
      </c>
      <c r="E2107" s="8" t="s">
        <v>31</v>
      </c>
      <c r="F2107" s="8" t="s">
        <v>10175</v>
      </c>
      <c r="G2107" s="8" t="s">
        <v>10175</v>
      </c>
      <c r="H2107" s="7" t="s">
        <v>267</v>
      </c>
      <c r="I2107" s="7" t="s">
        <v>14</v>
      </c>
      <c r="J2107" s="7" t="s">
        <v>15</v>
      </c>
      <c r="K2107" s="7" t="s">
        <v>16</v>
      </c>
      <c r="L2107" s="7" t="s">
        <v>10</v>
      </c>
      <c r="M2107" s="8" t="s">
        <v>11</v>
      </c>
      <c r="N2107" s="23">
        <v>8</v>
      </c>
      <c r="O2107" s="22">
        <v>22.81</v>
      </c>
      <c r="P2107" s="22">
        <v>182.44</v>
      </c>
      <c r="Q2107" s="9">
        <f t="shared" ref="Q2107:R2109" si="329">O2107</f>
        <v>22.81</v>
      </c>
      <c r="R2107" s="9">
        <f t="shared" si="329"/>
        <v>182.44</v>
      </c>
      <c r="S2107" s="10">
        <f>P2107-R2107</f>
        <v>0</v>
      </c>
      <c r="T2107" s="11" t="s">
        <v>6055</v>
      </c>
      <c r="V2107" s="10">
        <f t="shared" si="321"/>
        <v>0</v>
      </c>
      <c r="W2107" s="10" t="e">
        <f>#REF!-V2107</f>
        <v>#REF!</v>
      </c>
    </row>
    <row r="2108" spans="1:23" x14ac:dyDescent="0.25">
      <c r="A2108" s="7">
        <f t="shared" si="322"/>
        <v>2102</v>
      </c>
      <c r="B2108" s="7" t="s">
        <v>6057</v>
      </c>
      <c r="C2108" s="7" t="s">
        <v>6059</v>
      </c>
      <c r="D2108" s="8" t="s">
        <v>8</v>
      </c>
      <c r="E2108" s="8" t="s">
        <v>31</v>
      </c>
      <c r="F2108" s="8" t="s">
        <v>10175</v>
      </c>
      <c r="G2108" s="8" t="s">
        <v>10175</v>
      </c>
      <c r="H2108" s="7" t="s">
        <v>267</v>
      </c>
      <c r="I2108" s="7" t="s">
        <v>14</v>
      </c>
      <c r="J2108" s="7" t="s">
        <v>15</v>
      </c>
      <c r="K2108" s="7" t="s">
        <v>16</v>
      </c>
      <c r="L2108" s="7" t="s">
        <v>10</v>
      </c>
      <c r="M2108" s="8" t="s">
        <v>11</v>
      </c>
      <c r="N2108" s="23">
        <v>230</v>
      </c>
      <c r="O2108" s="22">
        <v>17.329999999999998</v>
      </c>
      <c r="P2108" s="22">
        <v>3986.86</v>
      </c>
      <c r="Q2108" s="9">
        <f t="shared" si="329"/>
        <v>17.329999999999998</v>
      </c>
      <c r="R2108" s="9">
        <f t="shared" si="329"/>
        <v>3986.86</v>
      </c>
      <c r="S2108" s="10">
        <f>P2108-R2108</f>
        <v>0</v>
      </c>
      <c r="T2108" s="11" t="s">
        <v>6058</v>
      </c>
      <c r="V2108" s="10">
        <f t="shared" si="321"/>
        <v>0</v>
      </c>
      <c r="W2108" s="10" t="e">
        <f>#REF!-V2108</f>
        <v>#REF!</v>
      </c>
    </row>
    <row r="2109" spans="1:23" x14ac:dyDescent="0.25">
      <c r="A2109" s="7">
        <f t="shared" si="322"/>
        <v>2103</v>
      </c>
      <c r="B2109" s="7" t="s">
        <v>6060</v>
      </c>
      <c r="C2109" s="7" t="s">
        <v>6062</v>
      </c>
      <c r="D2109" s="8" t="s">
        <v>8</v>
      </c>
      <c r="E2109" s="8" t="s">
        <v>31</v>
      </c>
      <c r="F2109" s="8" t="s">
        <v>10175</v>
      </c>
      <c r="G2109" s="8" t="s">
        <v>10175</v>
      </c>
      <c r="H2109" s="7" t="s">
        <v>34</v>
      </c>
      <c r="I2109" s="7" t="s">
        <v>14</v>
      </c>
      <c r="J2109" s="7" t="s">
        <v>15</v>
      </c>
      <c r="K2109" s="7" t="s">
        <v>35</v>
      </c>
      <c r="L2109" s="7" t="s">
        <v>10</v>
      </c>
      <c r="M2109" s="8" t="s">
        <v>11</v>
      </c>
      <c r="N2109" s="23">
        <v>16</v>
      </c>
      <c r="O2109" s="22">
        <v>1941.22</v>
      </c>
      <c r="P2109" s="22">
        <v>31059.59</v>
      </c>
      <c r="Q2109" s="9">
        <f t="shared" si="329"/>
        <v>1941.22</v>
      </c>
      <c r="R2109" s="9">
        <f t="shared" si="329"/>
        <v>31059.59</v>
      </c>
      <c r="S2109" s="10">
        <f>P2109-R2109</f>
        <v>0</v>
      </c>
      <c r="T2109" s="11" t="s">
        <v>6061</v>
      </c>
      <c r="V2109" s="10">
        <f t="shared" si="321"/>
        <v>0</v>
      </c>
      <c r="W2109" s="10" t="e">
        <f>#REF!-V2109</f>
        <v>#REF!</v>
      </c>
    </row>
    <row r="2110" spans="1:23" x14ac:dyDescent="0.25">
      <c r="A2110" s="7">
        <f t="shared" si="322"/>
        <v>2104</v>
      </c>
      <c r="B2110" s="7" t="s">
        <v>6063</v>
      </c>
      <c r="C2110" s="7" t="s">
        <v>6065</v>
      </c>
      <c r="D2110" s="8" t="s">
        <v>8</v>
      </c>
      <c r="E2110" s="8" t="s">
        <v>31</v>
      </c>
      <c r="F2110" s="8" t="s">
        <v>10175</v>
      </c>
      <c r="G2110" s="8" t="s">
        <v>10175</v>
      </c>
      <c r="H2110" s="7" t="s">
        <v>34</v>
      </c>
      <c r="I2110" s="7" t="s">
        <v>14</v>
      </c>
      <c r="J2110" s="7" t="s">
        <v>15</v>
      </c>
      <c r="K2110" s="7" t="s">
        <v>35</v>
      </c>
      <c r="L2110" s="7" t="s">
        <v>10</v>
      </c>
      <c r="M2110" s="8" t="s">
        <v>11</v>
      </c>
      <c r="N2110" s="23">
        <v>4</v>
      </c>
      <c r="O2110" s="22">
        <v>164743.24</v>
      </c>
      <c r="P2110" s="22">
        <v>658972.97</v>
      </c>
      <c r="Q2110" s="9">
        <f>VLOOKUP(T2110,[1]Sheet1!$R$2:$S$2054,2,0)</f>
        <v>30460.37</v>
      </c>
      <c r="R2110" s="9">
        <f>N2110*Q2110</f>
        <v>121841.48</v>
      </c>
      <c r="S2110" s="10">
        <f>ROUND(P2110-R2110,2)</f>
        <v>537131.49</v>
      </c>
      <c r="T2110" s="11" t="s">
        <v>6064</v>
      </c>
      <c r="V2110" s="10">
        <f t="shared" si="321"/>
        <v>537131.49</v>
      </c>
      <c r="W2110" s="10" t="e">
        <f>#REF!-V2110</f>
        <v>#REF!</v>
      </c>
    </row>
    <row r="2111" spans="1:23" x14ac:dyDescent="0.25">
      <c r="A2111" s="7">
        <f t="shared" si="322"/>
        <v>2105</v>
      </c>
      <c r="B2111" s="7" t="s">
        <v>6066</v>
      </c>
      <c r="C2111" s="7" t="s">
        <v>6068</v>
      </c>
      <c r="D2111" s="8" t="s">
        <v>8</v>
      </c>
      <c r="E2111" s="8" t="s">
        <v>31</v>
      </c>
      <c r="F2111" s="8" t="s">
        <v>10175</v>
      </c>
      <c r="G2111" s="8" t="s">
        <v>10175</v>
      </c>
      <c r="H2111" s="7" t="s">
        <v>34</v>
      </c>
      <c r="I2111" s="7" t="s">
        <v>14</v>
      </c>
      <c r="J2111" s="7" t="s">
        <v>15</v>
      </c>
      <c r="K2111" s="7" t="s">
        <v>16</v>
      </c>
      <c r="L2111" s="7" t="s">
        <v>10</v>
      </c>
      <c r="M2111" s="8" t="s">
        <v>11</v>
      </c>
      <c r="N2111" s="23">
        <v>100</v>
      </c>
      <c r="O2111" s="22">
        <v>4007.38</v>
      </c>
      <c r="P2111" s="22">
        <v>400737.81</v>
      </c>
      <c r="Q2111" s="9">
        <f t="shared" ref="Q2111:R2114" si="330">O2111</f>
        <v>4007.38</v>
      </c>
      <c r="R2111" s="9">
        <f t="shared" si="330"/>
        <v>400737.81</v>
      </c>
      <c r="S2111" s="10">
        <f>P2111-R2111</f>
        <v>0</v>
      </c>
      <c r="T2111" s="11" t="s">
        <v>6067</v>
      </c>
      <c r="V2111" s="10">
        <f t="shared" si="321"/>
        <v>0</v>
      </c>
      <c r="W2111" s="10" t="e">
        <f>#REF!-V2111</f>
        <v>#REF!</v>
      </c>
    </row>
    <row r="2112" spans="1:23" x14ac:dyDescent="0.25">
      <c r="A2112" s="7">
        <f t="shared" si="322"/>
        <v>2106</v>
      </c>
      <c r="B2112" s="7" t="s">
        <v>6069</v>
      </c>
      <c r="C2112" s="7" t="s">
        <v>6071</v>
      </c>
      <c r="D2112" s="8" t="s">
        <v>8</v>
      </c>
      <c r="E2112" s="8" t="s">
        <v>31</v>
      </c>
      <c r="F2112" s="8" t="s">
        <v>10175</v>
      </c>
      <c r="G2112" s="8" t="s">
        <v>10175</v>
      </c>
      <c r="H2112" s="7" t="s">
        <v>34</v>
      </c>
      <c r="I2112" s="7" t="s">
        <v>14</v>
      </c>
      <c r="J2112" s="7" t="s">
        <v>15</v>
      </c>
      <c r="K2112" s="7" t="s">
        <v>16</v>
      </c>
      <c r="L2112" s="7" t="s">
        <v>10</v>
      </c>
      <c r="M2112" s="8" t="s">
        <v>11</v>
      </c>
      <c r="N2112" s="23">
        <v>64</v>
      </c>
      <c r="O2112" s="22">
        <v>229.2</v>
      </c>
      <c r="P2112" s="22">
        <v>14668.63</v>
      </c>
      <c r="Q2112" s="9">
        <f t="shared" si="330"/>
        <v>229.2</v>
      </c>
      <c r="R2112" s="9">
        <f t="shared" si="330"/>
        <v>14668.63</v>
      </c>
      <c r="S2112" s="10">
        <f>P2112-R2112</f>
        <v>0</v>
      </c>
      <c r="T2112" s="11" t="s">
        <v>6070</v>
      </c>
      <c r="V2112" s="10">
        <f t="shared" si="321"/>
        <v>0</v>
      </c>
      <c r="W2112" s="10" t="e">
        <f>#REF!-V2112</f>
        <v>#REF!</v>
      </c>
    </row>
    <row r="2113" spans="1:23" x14ac:dyDescent="0.25">
      <c r="A2113" s="7">
        <f t="shared" si="322"/>
        <v>2107</v>
      </c>
      <c r="B2113" s="7" t="s">
        <v>6072</v>
      </c>
      <c r="C2113" s="7" t="s">
        <v>6074</v>
      </c>
      <c r="D2113" s="8" t="s">
        <v>8</v>
      </c>
      <c r="E2113" s="8" t="s">
        <v>31</v>
      </c>
      <c r="F2113" s="8" t="s">
        <v>10175</v>
      </c>
      <c r="G2113" s="8" t="s">
        <v>10175</v>
      </c>
      <c r="H2113" s="7" t="s">
        <v>34</v>
      </c>
      <c r="I2113" s="7" t="s">
        <v>14</v>
      </c>
      <c r="J2113" s="7" t="s">
        <v>15</v>
      </c>
      <c r="K2113" s="7" t="s">
        <v>35</v>
      </c>
      <c r="L2113" s="7" t="s">
        <v>10</v>
      </c>
      <c r="M2113" s="8" t="s">
        <v>11</v>
      </c>
      <c r="N2113" s="23">
        <v>2</v>
      </c>
      <c r="O2113" s="22">
        <v>207.17</v>
      </c>
      <c r="P2113" s="22">
        <v>414.34</v>
      </c>
      <c r="Q2113" s="9">
        <f t="shared" si="330"/>
        <v>207.17</v>
      </c>
      <c r="R2113" s="9">
        <f t="shared" si="330"/>
        <v>414.34</v>
      </c>
      <c r="S2113" s="10">
        <f>P2113-R2113</f>
        <v>0</v>
      </c>
      <c r="T2113" s="11" t="s">
        <v>6073</v>
      </c>
      <c r="V2113" s="10">
        <f t="shared" si="321"/>
        <v>0</v>
      </c>
      <c r="W2113" s="10" t="e">
        <f>#REF!-V2113</f>
        <v>#REF!</v>
      </c>
    </row>
    <row r="2114" spans="1:23" x14ac:dyDescent="0.25">
      <c r="A2114" s="7">
        <f t="shared" si="322"/>
        <v>2108</v>
      </c>
      <c r="B2114" s="7" t="s">
        <v>6075</v>
      </c>
      <c r="C2114" s="7" t="s">
        <v>6077</v>
      </c>
      <c r="D2114" s="8" t="s">
        <v>8</v>
      </c>
      <c r="E2114" s="8" t="s">
        <v>108</v>
      </c>
      <c r="F2114" s="8" t="s">
        <v>42</v>
      </c>
      <c r="G2114" s="7" t="s">
        <v>646</v>
      </c>
      <c r="H2114" s="7" t="s">
        <v>51</v>
      </c>
      <c r="I2114" s="7" t="s">
        <v>284</v>
      </c>
      <c r="J2114" s="7" t="s">
        <v>52</v>
      </c>
      <c r="K2114" s="7" t="s">
        <v>53</v>
      </c>
      <c r="L2114" s="7" t="s">
        <v>110</v>
      </c>
      <c r="M2114" s="8" t="s">
        <v>11</v>
      </c>
      <c r="N2114" s="23">
        <v>2</v>
      </c>
      <c r="O2114" s="22">
        <v>197500</v>
      </c>
      <c r="P2114" s="22">
        <v>395000</v>
      </c>
      <c r="Q2114" s="9">
        <f t="shared" si="330"/>
        <v>197500</v>
      </c>
      <c r="R2114" s="9">
        <f t="shared" si="330"/>
        <v>395000</v>
      </c>
      <c r="S2114" s="10">
        <f>P2114-R2114</f>
        <v>0</v>
      </c>
      <c r="T2114" s="11" t="s">
        <v>6076</v>
      </c>
      <c r="V2114" s="10">
        <f t="shared" si="321"/>
        <v>0</v>
      </c>
      <c r="W2114" s="10" t="e">
        <f>#REF!-V2114</f>
        <v>#REF!</v>
      </c>
    </row>
    <row r="2115" spans="1:23" x14ac:dyDescent="0.25">
      <c r="A2115" s="7">
        <f t="shared" si="322"/>
        <v>2109</v>
      </c>
      <c r="B2115" s="7" t="s">
        <v>6078</v>
      </c>
      <c r="C2115" s="7" t="s">
        <v>6080</v>
      </c>
      <c r="D2115" s="8" t="s">
        <v>36</v>
      </c>
      <c r="E2115" s="8" t="s">
        <v>37</v>
      </c>
      <c r="F2115" s="8" t="s">
        <v>10175</v>
      </c>
      <c r="G2115" s="8" t="s">
        <v>10175</v>
      </c>
      <c r="H2115" s="7" t="s">
        <v>6081</v>
      </c>
      <c r="I2115" s="7" t="s">
        <v>14</v>
      </c>
      <c r="J2115" s="7" t="s">
        <v>99</v>
      </c>
      <c r="K2115" s="7" t="s">
        <v>16</v>
      </c>
      <c r="L2115" s="7" t="s">
        <v>32</v>
      </c>
      <c r="M2115" s="8" t="s">
        <v>11</v>
      </c>
      <c r="N2115" s="23">
        <v>240</v>
      </c>
      <c r="O2115" s="22">
        <v>54.52</v>
      </c>
      <c r="P2115" s="22">
        <v>13085.29</v>
      </c>
      <c r="Q2115" s="9">
        <f>VLOOKUP(T2115,[1]Sheet1!$R$2:$S$2054,2,0)</f>
        <v>45.97</v>
      </c>
      <c r="R2115" s="9">
        <f>N2115*Q2115</f>
        <v>11032.8</v>
      </c>
      <c r="S2115" s="10">
        <f>ROUND(P2115-R2115,2)</f>
        <v>2052.4899999999998</v>
      </c>
      <c r="T2115" s="11" t="s">
        <v>6079</v>
      </c>
      <c r="V2115" s="10">
        <f t="shared" si="321"/>
        <v>2052.4900000000016</v>
      </c>
      <c r="W2115" s="10" t="e">
        <f>#REF!-V2115</f>
        <v>#REF!</v>
      </c>
    </row>
    <row r="2116" spans="1:23" x14ac:dyDescent="0.25">
      <c r="A2116" s="7">
        <f t="shared" si="322"/>
        <v>2110</v>
      </c>
      <c r="B2116" s="7" t="s">
        <v>6078</v>
      </c>
      <c r="C2116" s="7" t="s">
        <v>6080</v>
      </c>
      <c r="D2116" s="8" t="s">
        <v>8</v>
      </c>
      <c r="E2116" s="8" t="s">
        <v>31</v>
      </c>
      <c r="F2116" s="8" t="s">
        <v>10175</v>
      </c>
      <c r="G2116" s="8" t="s">
        <v>10175</v>
      </c>
      <c r="H2116" s="7" t="s">
        <v>34</v>
      </c>
      <c r="I2116" s="7" t="s">
        <v>14</v>
      </c>
      <c r="J2116" s="7" t="s">
        <v>52</v>
      </c>
      <c r="K2116" s="7" t="s">
        <v>53</v>
      </c>
      <c r="L2116" s="7" t="s">
        <v>32</v>
      </c>
      <c r="M2116" s="8" t="s">
        <v>11</v>
      </c>
      <c r="N2116" s="23">
        <v>30</v>
      </c>
      <c r="O2116" s="22">
        <v>30.63</v>
      </c>
      <c r="P2116" s="22">
        <v>918.9</v>
      </c>
      <c r="Q2116" s="9">
        <f>VLOOKUP(T2116,[1]Sheet1!$R$2:$S$2054,2,0)</f>
        <v>25.83</v>
      </c>
      <c r="R2116" s="9">
        <f>N2116*Q2116</f>
        <v>774.9</v>
      </c>
      <c r="S2116" s="10">
        <f>ROUND(P2116-R2116,2)</f>
        <v>144</v>
      </c>
      <c r="T2116" s="11" t="s">
        <v>6082</v>
      </c>
      <c r="V2116" s="10">
        <f t="shared" si="321"/>
        <v>144</v>
      </c>
      <c r="W2116" s="10" t="e">
        <f>#REF!-V2116</f>
        <v>#REF!</v>
      </c>
    </row>
    <row r="2117" spans="1:23" x14ac:dyDescent="0.25">
      <c r="A2117" s="7">
        <f t="shared" si="322"/>
        <v>2111</v>
      </c>
      <c r="B2117" s="7" t="s">
        <v>6083</v>
      </c>
      <c r="C2117" s="7" t="s">
        <v>6085</v>
      </c>
      <c r="D2117" s="8" t="s">
        <v>8</v>
      </c>
      <c r="E2117" s="8" t="s">
        <v>31</v>
      </c>
      <c r="F2117" s="8" t="s">
        <v>10175</v>
      </c>
      <c r="G2117" s="8" t="s">
        <v>10175</v>
      </c>
      <c r="H2117" s="7" t="s">
        <v>34</v>
      </c>
      <c r="I2117" s="7" t="s">
        <v>14</v>
      </c>
      <c r="J2117" s="7" t="s">
        <v>15</v>
      </c>
      <c r="K2117" s="7" t="s">
        <v>16</v>
      </c>
      <c r="L2117" s="7" t="s">
        <v>10</v>
      </c>
      <c r="M2117" s="8" t="s">
        <v>11</v>
      </c>
      <c r="N2117" s="23">
        <v>1</v>
      </c>
      <c r="O2117" s="22">
        <v>3333.33</v>
      </c>
      <c r="P2117" s="22">
        <v>3333.33</v>
      </c>
      <c r="Q2117" s="9">
        <f>O2117</f>
        <v>3333.33</v>
      </c>
      <c r="R2117" s="9">
        <f>P2117</f>
        <v>3333.33</v>
      </c>
      <c r="S2117" s="10">
        <f>P2117-R2117</f>
        <v>0</v>
      </c>
      <c r="T2117" s="11" t="s">
        <v>6084</v>
      </c>
      <c r="V2117" s="10">
        <f t="shared" si="321"/>
        <v>0</v>
      </c>
      <c r="W2117" s="10" t="e">
        <f>#REF!-V2117</f>
        <v>#REF!</v>
      </c>
    </row>
    <row r="2118" spans="1:23" x14ac:dyDescent="0.25">
      <c r="A2118" s="7">
        <f t="shared" si="322"/>
        <v>2112</v>
      </c>
      <c r="B2118" s="7" t="s">
        <v>6086</v>
      </c>
      <c r="C2118" s="7" t="s">
        <v>6088</v>
      </c>
      <c r="D2118" s="8" t="s">
        <v>8</v>
      </c>
      <c r="E2118" s="8" t="s">
        <v>31</v>
      </c>
      <c r="F2118" s="8" t="s">
        <v>10175</v>
      </c>
      <c r="G2118" s="8" t="s">
        <v>10175</v>
      </c>
      <c r="H2118" s="7" t="s">
        <v>34</v>
      </c>
      <c r="I2118" s="7" t="s">
        <v>14</v>
      </c>
      <c r="J2118" s="7" t="s">
        <v>52</v>
      </c>
      <c r="K2118" s="7" t="s">
        <v>53</v>
      </c>
      <c r="L2118" s="7" t="s">
        <v>10</v>
      </c>
      <c r="M2118" s="8" t="s">
        <v>11</v>
      </c>
      <c r="N2118" s="23">
        <v>1</v>
      </c>
      <c r="O2118" s="22">
        <v>216.72</v>
      </c>
      <c r="P2118" s="22">
        <v>216.72</v>
      </c>
      <c r="Q2118" s="9">
        <f>VLOOKUP(T2118,[1]Sheet1!$R$2:$S$2054,2,0)</f>
        <v>191</v>
      </c>
      <c r="R2118" s="9">
        <f>N2118*Q2118</f>
        <v>191</v>
      </c>
      <c r="S2118" s="10">
        <f>ROUND(P2118-R2118,2)</f>
        <v>25.72</v>
      </c>
      <c r="T2118" s="11" t="s">
        <v>6087</v>
      </c>
      <c r="V2118" s="10">
        <f t="shared" si="321"/>
        <v>25.72</v>
      </c>
      <c r="W2118" s="10" t="e">
        <f>#REF!-V2118</f>
        <v>#REF!</v>
      </c>
    </row>
    <row r="2119" spans="1:23" x14ac:dyDescent="0.25">
      <c r="A2119" s="7">
        <f t="shared" si="322"/>
        <v>2113</v>
      </c>
      <c r="B2119" s="7" t="s">
        <v>6089</v>
      </c>
      <c r="C2119" s="7" t="s">
        <v>6091</v>
      </c>
      <c r="D2119" s="8" t="s">
        <v>8</v>
      </c>
      <c r="E2119" s="8" t="s">
        <v>31</v>
      </c>
      <c r="F2119" s="8" t="s">
        <v>10175</v>
      </c>
      <c r="G2119" s="8" t="s">
        <v>10175</v>
      </c>
      <c r="H2119" s="7" t="s">
        <v>34</v>
      </c>
      <c r="I2119" s="7" t="s">
        <v>14</v>
      </c>
      <c r="J2119" s="7" t="s">
        <v>15</v>
      </c>
      <c r="K2119" s="7" t="s">
        <v>35</v>
      </c>
      <c r="L2119" s="7" t="s">
        <v>10</v>
      </c>
      <c r="M2119" s="8" t="s">
        <v>11</v>
      </c>
      <c r="N2119" s="23">
        <v>50</v>
      </c>
      <c r="O2119" s="22">
        <v>0.1</v>
      </c>
      <c r="P2119" s="22">
        <v>5</v>
      </c>
      <c r="Q2119" s="9">
        <f>VLOOKUP(T2119,[1]Sheet1!$R$2:$S$2054,2,0)</f>
        <v>0.08</v>
      </c>
      <c r="R2119" s="9">
        <f>N2119*Q2119</f>
        <v>4</v>
      </c>
      <c r="S2119" s="10">
        <f>ROUND(P2119-R2119,2)</f>
        <v>1</v>
      </c>
      <c r="T2119" s="11" t="s">
        <v>6090</v>
      </c>
      <c r="V2119" s="10">
        <f t="shared" ref="V2119:V2182" si="331">P2119-R2119</f>
        <v>1</v>
      </c>
      <c r="W2119" s="10" t="e">
        <f>#REF!-V2119</f>
        <v>#REF!</v>
      </c>
    </row>
    <row r="2120" spans="1:23" x14ac:dyDescent="0.25">
      <c r="A2120" s="7">
        <f t="shared" si="322"/>
        <v>2114</v>
      </c>
      <c r="B2120" s="7" t="s">
        <v>6092</v>
      </c>
      <c r="C2120" s="7" t="s">
        <v>6094</v>
      </c>
      <c r="D2120" s="8" t="s">
        <v>8</v>
      </c>
      <c r="E2120" s="8" t="s">
        <v>31</v>
      </c>
      <c r="F2120" s="8" t="s">
        <v>10175</v>
      </c>
      <c r="G2120" s="8" t="s">
        <v>10175</v>
      </c>
      <c r="H2120" s="7" t="s">
        <v>34</v>
      </c>
      <c r="I2120" s="7" t="s">
        <v>14</v>
      </c>
      <c r="J2120" s="7" t="s">
        <v>52</v>
      </c>
      <c r="K2120" s="7" t="s">
        <v>53</v>
      </c>
      <c r="L2120" s="7" t="s">
        <v>10</v>
      </c>
      <c r="M2120" s="8" t="s">
        <v>11</v>
      </c>
      <c r="N2120" s="23">
        <v>2</v>
      </c>
      <c r="O2120" s="22">
        <v>276.36</v>
      </c>
      <c r="P2120" s="22">
        <v>552.72</v>
      </c>
      <c r="Q2120" s="9">
        <f>VLOOKUP(T2120,[1]Sheet1!$R$2:$S$2054,2,0)</f>
        <v>51</v>
      </c>
      <c r="R2120" s="9">
        <f>N2120*Q2120</f>
        <v>102</v>
      </c>
      <c r="S2120" s="10">
        <f>ROUND(P2120-R2120,2)</f>
        <v>450.72</v>
      </c>
      <c r="T2120" s="11" t="s">
        <v>6093</v>
      </c>
      <c r="V2120" s="10">
        <f t="shared" si="331"/>
        <v>450.72</v>
      </c>
      <c r="W2120" s="10" t="e">
        <f>#REF!-V2120</f>
        <v>#REF!</v>
      </c>
    </row>
    <row r="2121" spans="1:23" x14ac:dyDescent="0.25">
      <c r="A2121" s="7">
        <f t="shared" ref="A2121:A2184" si="332">A2120+1</f>
        <v>2115</v>
      </c>
      <c r="B2121" s="7" t="s">
        <v>6095</v>
      </c>
      <c r="C2121" s="7" t="s">
        <v>6097</v>
      </c>
      <c r="D2121" s="8" t="s">
        <v>8</v>
      </c>
      <c r="E2121" s="8" t="s">
        <v>31</v>
      </c>
      <c r="F2121" s="8" t="s">
        <v>10175</v>
      </c>
      <c r="G2121" s="8" t="s">
        <v>10175</v>
      </c>
      <c r="H2121" s="7" t="s">
        <v>34</v>
      </c>
      <c r="I2121" s="7" t="s">
        <v>14</v>
      </c>
      <c r="J2121" s="7" t="s">
        <v>15</v>
      </c>
      <c r="K2121" s="7" t="s">
        <v>16</v>
      </c>
      <c r="L2121" s="7" t="s">
        <v>10</v>
      </c>
      <c r="M2121" s="8" t="s">
        <v>11</v>
      </c>
      <c r="N2121" s="23">
        <v>12</v>
      </c>
      <c r="O2121" s="22">
        <v>73.900000000000006</v>
      </c>
      <c r="P2121" s="22">
        <v>886.8</v>
      </c>
      <c r="Q2121" s="9">
        <f>VLOOKUP(T2121,[1]Sheet1!$R$2:$S$2054,2,0)</f>
        <v>65</v>
      </c>
      <c r="R2121" s="9">
        <f>N2121*Q2121</f>
        <v>780</v>
      </c>
      <c r="S2121" s="10">
        <f>ROUND(P2121-R2121,2)</f>
        <v>106.8</v>
      </c>
      <c r="T2121" s="11" t="s">
        <v>6096</v>
      </c>
      <c r="V2121" s="10">
        <f t="shared" si="331"/>
        <v>106.79999999999995</v>
      </c>
      <c r="W2121" s="10" t="e">
        <f>#REF!-V2121</f>
        <v>#REF!</v>
      </c>
    </row>
    <row r="2122" spans="1:23" x14ac:dyDescent="0.25">
      <c r="A2122" s="7">
        <f t="shared" si="332"/>
        <v>2116</v>
      </c>
      <c r="B2122" s="7" t="s">
        <v>6098</v>
      </c>
      <c r="C2122" s="7" t="s">
        <v>6100</v>
      </c>
      <c r="D2122" s="8" t="s">
        <v>8</v>
      </c>
      <c r="E2122" s="8" t="s">
        <v>31</v>
      </c>
      <c r="F2122" s="8" t="s">
        <v>10175</v>
      </c>
      <c r="G2122" s="8" t="s">
        <v>10175</v>
      </c>
      <c r="H2122" s="7" t="s">
        <v>34</v>
      </c>
      <c r="I2122" s="7" t="s">
        <v>14</v>
      </c>
      <c r="J2122" s="7" t="s">
        <v>15</v>
      </c>
      <c r="K2122" s="7" t="s">
        <v>35</v>
      </c>
      <c r="L2122" s="7" t="s">
        <v>10</v>
      </c>
      <c r="M2122" s="8" t="s">
        <v>11</v>
      </c>
      <c r="N2122" s="23">
        <v>42</v>
      </c>
      <c r="O2122" s="22">
        <v>23.95</v>
      </c>
      <c r="P2122" s="22">
        <v>1005.9</v>
      </c>
      <c r="Q2122" s="9">
        <f>O2122</f>
        <v>23.95</v>
      </c>
      <c r="R2122" s="9">
        <f>P2122</f>
        <v>1005.9</v>
      </c>
      <c r="S2122" s="10">
        <f>P2122-R2122</f>
        <v>0</v>
      </c>
      <c r="T2122" s="11" t="s">
        <v>6099</v>
      </c>
      <c r="V2122" s="10">
        <f t="shared" si="331"/>
        <v>0</v>
      </c>
      <c r="W2122" s="10" t="e">
        <f>#REF!-V2122</f>
        <v>#REF!</v>
      </c>
    </row>
    <row r="2123" spans="1:23" x14ac:dyDescent="0.25">
      <c r="A2123" s="7">
        <f t="shared" si="332"/>
        <v>2117</v>
      </c>
      <c r="B2123" s="7" t="s">
        <v>6101</v>
      </c>
      <c r="C2123" s="7" t="s">
        <v>6103</v>
      </c>
      <c r="D2123" s="8" t="s">
        <v>8</v>
      </c>
      <c r="E2123" s="8" t="s">
        <v>224</v>
      </c>
      <c r="F2123" s="8" t="s">
        <v>10175</v>
      </c>
      <c r="G2123" s="8" t="s">
        <v>10175</v>
      </c>
      <c r="H2123" s="7" t="s">
        <v>6104</v>
      </c>
      <c r="I2123" s="7" t="s">
        <v>14</v>
      </c>
      <c r="J2123" s="7" t="s">
        <v>52</v>
      </c>
      <c r="K2123" s="7" t="s">
        <v>53</v>
      </c>
      <c r="L2123" s="7" t="s">
        <v>10</v>
      </c>
      <c r="M2123" s="8" t="s">
        <v>11</v>
      </c>
      <c r="N2123" s="23">
        <v>1</v>
      </c>
      <c r="O2123" s="22">
        <v>556.37</v>
      </c>
      <c r="P2123" s="22">
        <v>556.37</v>
      </c>
      <c r="Q2123" s="9">
        <f>VLOOKUP(T2123,[1]Sheet1!$R$2:$S$2054,2,0)</f>
        <v>81</v>
      </c>
      <c r="R2123" s="9">
        <f>N2123*Q2123</f>
        <v>81</v>
      </c>
      <c r="S2123" s="10">
        <f>ROUND(P2123-R2123,2)</f>
        <v>475.37</v>
      </c>
      <c r="T2123" s="11" t="s">
        <v>6102</v>
      </c>
      <c r="V2123" s="10">
        <f t="shared" si="331"/>
        <v>475.37</v>
      </c>
      <c r="W2123" s="10" t="e">
        <f>#REF!-V2123</f>
        <v>#REF!</v>
      </c>
    </row>
    <row r="2124" spans="1:23" x14ac:dyDescent="0.25">
      <c r="A2124" s="7">
        <f t="shared" si="332"/>
        <v>2118</v>
      </c>
      <c r="B2124" s="7" t="s">
        <v>6101</v>
      </c>
      <c r="C2124" s="7" t="s">
        <v>6103</v>
      </c>
      <c r="D2124" s="8" t="s">
        <v>8</v>
      </c>
      <c r="E2124" s="8" t="s">
        <v>224</v>
      </c>
      <c r="F2124" s="8" t="s">
        <v>10175</v>
      </c>
      <c r="G2124" s="8" t="s">
        <v>10175</v>
      </c>
      <c r="H2124" s="7" t="s">
        <v>6104</v>
      </c>
      <c r="I2124" s="7" t="s">
        <v>14</v>
      </c>
      <c r="J2124" s="7" t="s">
        <v>52</v>
      </c>
      <c r="K2124" s="7" t="s">
        <v>53</v>
      </c>
      <c r="L2124" s="7" t="s">
        <v>10</v>
      </c>
      <c r="M2124" s="8" t="s">
        <v>11</v>
      </c>
      <c r="N2124" s="23">
        <v>3</v>
      </c>
      <c r="O2124" s="22">
        <v>556.36</v>
      </c>
      <c r="P2124" s="22">
        <v>1669.09</v>
      </c>
      <c r="Q2124" s="9">
        <f>VLOOKUP(T2124,[1]Sheet1!$R$2:$S$2054,2,0)</f>
        <v>81</v>
      </c>
      <c r="R2124" s="9">
        <f>N2124*Q2124</f>
        <v>243</v>
      </c>
      <c r="S2124" s="10">
        <f>ROUND(P2124-R2124,2)</f>
        <v>1426.09</v>
      </c>
      <c r="T2124" s="11" t="s">
        <v>6105</v>
      </c>
      <c r="V2124" s="10">
        <f t="shared" si="331"/>
        <v>1426.09</v>
      </c>
      <c r="W2124" s="10" t="e">
        <f>#REF!-V2124</f>
        <v>#REF!</v>
      </c>
    </row>
    <row r="2125" spans="1:23" x14ac:dyDescent="0.25">
      <c r="A2125" s="7">
        <f t="shared" si="332"/>
        <v>2119</v>
      </c>
      <c r="B2125" s="7" t="s">
        <v>6106</v>
      </c>
      <c r="C2125" s="7" t="s">
        <v>6108</v>
      </c>
      <c r="D2125" s="8" t="s">
        <v>8</v>
      </c>
      <c r="E2125" s="8" t="s">
        <v>224</v>
      </c>
      <c r="F2125" s="8" t="s">
        <v>10175</v>
      </c>
      <c r="G2125" s="8" t="s">
        <v>10175</v>
      </c>
      <c r="H2125" s="7" t="s">
        <v>6104</v>
      </c>
      <c r="I2125" s="7" t="s">
        <v>14</v>
      </c>
      <c r="J2125" s="7" t="s">
        <v>52</v>
      </c>
      <c r="K2125" s="7" t="s">
        <v>53</v>
      </c>
      <c r="L2125" s="7" t="s">
        <v>10</v>
      </c>
      <c r="M2125" s="8" t="s">
        <v>11</v>
      </c>
      <c r="N2125" s="23">
        <v>148</v>
      </c>
      <c r="O2125" s="22">
        <v>7.84</v>
      </c>
      <c r="P2125" s="22">
        <v>1160.32</v>
      </c>
      <c r="Q2125" s="9">
        <f>VLOOKUP(T2125,[1]Sheet1!$R$2:$S$2054,2,0)</f>
        <v>4.88</v>
      </c>
      <c r="R2125" s="9">
        <f>N2125*Q2125</f>
        <v>722.24</v>
      </c>
      <c r="S2125" s="10">
        <f>ROUND(P2125-R2125,2)</f>
        <v>438.08</v>
      </c>
      <c r="T2125" s="11" t="s">
        <v>6107</v>
      </c>
      <c r="V2125" s="10">
        <f t="shared" si="331"/>
        <v>438.07999999999993</v>
      </c>
      <c r="W2125" s="10" t="e">
        <f>#REF!-V2125</f>
        <v>#REF!</v>
      </c>
    </row>
    <row r="2126" spans="1:23" x14ac:dyDescent="0.25">
      <c r="A2126" s="7">
        <f t="shared" si="332"/>
        <v>2120</v>
      </c>
      <c r="B2126" s="7" t="s">
        <v>6109</v>
      </c>
      <c r="C2126" s="7" t="s">
        <v>6111</v>
      </c>
      <c r="D2126" s="8" t="s">
        <v>8</v>
      </c>
      <c r="E2126" s="8" t="s">
        <v>31</v>
      </c>
      <c r="F2126" s="8" t="s">
        <v>10175</v>
      </c>
      <c r="G2126" s="8" t="s">
        <v>10175</v>
      </c>
      <c r="H2126" s="7" t="s">
        <v>34</v>
      </c>
      <c r="I2126" s="7" t="s">
        <v>14</v>
      </c>
      <c r="J2126" s="7" t="s">
        <v>15</v>
      </c>
      <c r="K2126" s="7" t="s">
        <v>16</v>
      </c>
      <c r="L2126" s="7" t="s">
        <v>10</v>
      </c>
      <c r="M2126" s="8" t="s">
        <v>11</v>
      </c>
      <c r="N2126" s="23">
        <v>2</v>
      </c>
      <c r="O2126" s="22">
        <v>13336.74</v>
      </c>
      <c r="P2126" s="22">
        <v>26673.48</v>
      </c>
      <c r="Q2126" s="9">
        <f t="shared" ref="Q2126:R2128" si="333">O2126</f>
        <v>13336.74</v>
      </c>
      <c r="R2126" s="9">
        <f t="shared" si="333"/>
        <v>26673.48</v>
      </c>
      <c r="S2126" s="10">
        <f>P2126-R2126</f>
        <v>0</v>
      </c>
      <c r="T2126" s="11" t="s">
        <v>6110</v>
      </c>
      <c r="V2126" s="10">
        <f t="shared" si="331"/>
        <v>0</v>
      </c>
      <c r="W2126" s="10" t="e">
        <f>#REF!-V2126</f>
        <v>#REF!</v>
      </c>
    </row>
    <row r="2127" spans="1:23" x14ac:dyDescent="0.25">
      <c r="A2127" s="7">
        <f t="shared" si="332"/>
        <v>2121</v>
      </c>
      <c r="B2127" s="7" t="s">
        <v>6112</v>
      </c>
      <c r="C2127" s="7" t="s">
        <v>6114</v>
      </c>
      <c r="D2127" s="8" t="s">
        <v>8</v>
      </c>
      <c r="E2127" s="8" t="s">
        <v>31</v>
      </c>
      <c r="F2127" s="8" t="s">
        <v>10175</v>
      </c>
      <c r="G2127" s="8" t="s">
        <v>10175</v>
      </c>
      <c r="H2127" s="7" t="s">
        <v>34</v>
      </c>
      <c r="I2127" s="7" t="s">
        <v>14</v>
      </c>
      <c r="J2127" s="7" t="s">
        <v>15</v>
      </c>
      <c r="K2127" s="7" t="s">
        <v>16</v>
      </c>
      <c r="L2127" s="7" t="s">
        <v>10</v>
      </c>
      <c r="M2127" s="8" t="s">
        <v>11</v>
      </c>
      <c r="N2127" s="23">
        <v>3</v>
      </c>
      <c r="O2127" s="22">
        <v>35588.269999999997</v>
      </c>
      <c r="P2127" s="22">
        <v>106764.8</v>
      </c>
      <c r="Q2127" s="9">
        <f t="shared" si="333"/>
        <v>35588.269999999997</v>
      </c>
      <c r="R2127" s="9">
        <f t="shared" si="333"/>
        <v>106764.8</v>
      </c>
      <c r="S2127" s="10">
        <f>P2127-R2127</f>
        <v>0</v>
      </c>
      <c r="T2127" s="11" t="s">
        <v>6113</v>
      </c>
      <c r="V2127" s="10">
        <f t="shared" si="331"/>
        <v>0</v>
      </c>
      <c r="W2127" s="10" t="e">
        <f>#REF!-V2127</f>
        <v>#REF!</v>
      </c>
    </row>
    <row r="2128" spans="1:23" x14ac:dyDescent="0.25">
      <c r="A2128" s="7">
        <f t="shared" si="332"/>
        <v>2122</v>
      </c>
      <c r="B2128" s="7" t="s">
        <v>6115</v>
      </c>
      <c r="C2128" s="7" t="s">
        <v>6117</v>
      </c>
      <c r="D2128" s="8" t="s">
        <v>8</v>
      </c>
      <c r="E2128" s="8" t="s">
        <v>31</v>
      </c>
      <c r="F2128" s="8" t="s">
        <v>10175</v>
      </c>
      <c r="G2128" s="8" t="s">
        <v>10175</v>
      </c>
      <c r="H2128" s="7" t="s">
        <v>34</v>
      </c>
      <c r="I2128" s="7" t="s">
        <v>14</v>
      </c>
      <c r="J2128" s="7" t="s">
        <v>15</v>
      </c>
      <c r="K2128" s="7" t="s">
        <v>35</v>
      </c>
      <c r="L2128" s="7" t="s">
        <v>10</v>
      </c>
      <c r="M2128" s="8" t="s">
        <v>11</v>
      </c>
      <c r="N2128" s="23">
        <v>4</v>
      </c>
      <c r="O2128" s="22">
        <v>66</v>
      </c>
      <c r="P2128" s="22">
        <v>264</v>
      </c>
      <c r="Q2128" s="9">
        <f t="shared" si="333"/>
        <v>66</v>
      </c>
      <c r="R2128" s="9">
        <f t="shared" si="333"/>
        <v>264</v>
      </c>
      <c r="S2128" s="10">
        <f>P2128-R2128</f>
        <v>0</v>
      </c>
      <c r="T2128" s="11" t="s">
        <v>6116</v>
      </c>
      <c r="V2128" s="10">
        <f t="shared" si="331"/>
        <v>0</v>
      </c>
      <c r="W2128" s="10" t="e">
        <f>#REF!-V2128</f>
        <v>#REF!</v>
      </c>
    </row>
    <row r="2129" spans="1:23" x14ac:dyDescent="0.25">
      <c r="A2129" s="7">
        <f t="shared" si="332"/>
        <v>2123</v>
      </c>
      <c r="B2129" s="7" t="s">
        <v>6118</v>
      </c>
      <c r="C2129" s="7" t="s">
        <v>6120</v>
      </c>
      <c r="D2129" s="8" t="s">
        <v>8</v>
      </c>
      <c r="E2129" s="8" t="s">
        <v>31</v>
      </c>
      <c r="F2129" s="8" t="s">
        <v>10175</v>
      </c>
      <c r="G2129" s="8" t="s">
        <v>10175</v>
      </c>
      <c r="H2129" s="7" t="s">
        <v>34</v>
      </c>
      <c r="I2129" s="7" t="s">
        <v>14</v>
      </c>
      <c r="J2129" s="7" t="s">
        <v>15</v>
      </c>
      <c r="K2129" s="7" t="s">
        <v>35</v>
      </c>
      <c r="L2129" s="7" t="s">
        <v>10</v>
      </c>
      <c r="M2129" s="8" t="s">
        <v>11</v>
      </c>
      <c r="N2129" s="23">
        <v>10</v>
      </c>
      <c r="O2129" s="22">
        <v>8130</v>
      </c>
      <c r="P2129" s="22">
        <v>81300</v>
      </c>
      <c r="Q2129" s="9">
        <f>VLOOKUP(T2129,[1]Sheet1!$R$2:$S$2054,2,0)</f>
        <v>7149.3</v>
      </c>
      <c r="R2129" s="9">
        <f>N2129*Q2129</f>
        <v>71493</v>
      </c>
      <c r="S2129" s="10">
        <f>ROUND(P2129-R2129,2)</f>
        <v>9807</v>
      </c>
      <c r="T2129" s="11" t="s">
        <v>6119</v>
      </c>
      <c r="V2129" s="10">
        <f t="shared" si="331"/>
        <v>9807</v>
      </c>
      <c r="W2129" s="10" t="e">
        <f>#REF!-V2129</f>
        <v>#REF!</v>
      </c>
    </row>
    <row r="2130" spans="1:23" x14ac:dyDescent="0.25">
      <c r="A2130" s="7">
        <f t="shared" si="332"/>
        <v>2124</v>
      </c>
      <c r="B2130" s="7" t="s">
        <v>6121</v>
      </c>
      <c r="C2130" s="7" t="s">
        <v>6123</v>
      </c>
      <c r="D2130" s="8" t="s">
        <v>8</v>
      </c>
      <c r="E2130" s="8" t="s">
        <v>31</v>
      </c>
      <c r="F2130" s="8" t="s">
        <v>10175</v>
      </c>
      <c r="G2130" s="8" t="s">
        <v>10175</v>
      </c>
      <c r="H2130" s="7" t="s">
        <v>34</v>
      </c>
      <c r="I2130" s="7" t="s">
        <v>14</v>
      </c>
      <c r="J2130" s="7" t="s">
        <v>15</v>
      </c>
      <c r="K2130" s="7" t="s">
        <v>16</v>
      </c>
      <c r="L2130" s="7" t="s">
        <v>10</v>
      </c>
      <c r="M2130" s="8" t="s">
        <v>11</v>
      </c>
      <c r="N2130" s="23">
        <v>2</v>
      </c>
      <c r="O2130" s="22">
        <v>3611.37</v>
      </c>
      <c r="P2130" s="22">
        <v>7222.74</v>
      </c>
      <c r="Q2130" s="9">
        <f>VLOOKUP(T2130,[1]Sheet1!$R$2:$S$2054,2,0)</f>
        <v>3175.5</v>
      </c>
      <c r="R2130" s="9">
        <f>N2130*Q2130</f>
        <v>6351</v>
      </c>
      <c r="S2130" s="10">
        <f>ROUND(P2130-R2130,2)</f>
        <v>871.74</v>
      </c>
      <c r="T2130" s="11" t="s">
        <v>6122</v>
      </c>
      <c r="V2130" s="10">
        <f t="shared" si="331"/>
        <v>871.73999999999978</v>
      </c>
      <c r="W2130" s="10" t="e">
        <f>#REF!-V2130</f>
        <v>#REF!</v>
      </c>
    </row>
    <row r="2131" spans="1:23" x14ac:dyDescent="0.25">
      <c r="A2131" s="7">
        <f t="shared" si="332"/>
        <v>2125</v>
      </c>
      <c r="B2131" s="7" t="s">
        <v>6124</v>
      </c>
      <c r="C2131" s="7" t="s">
        <v>6126</v>
      </c>
      <c r="D2131" s="8" t="s">
        <v>8</v>
      </c>
      <c r="E2131" s="8" t="s">
        <v>31</v>
      </c>
      <c r="F2131" s="8" t="s">
        <v>10175</v>
      </c>
      <c r="G2131" s="8" t="s">
        <v>10175</v>
      </c>
      <c r="H2131" s="7" t="s">
        <v>34</v>
      </c>
      <c r="I2131" s="7" t="s">
        <v>14</v>
      </c>
      <c r="J2131" s="7" t="s">
        <v>52</v>
      </c>
      <c r="K2131" s="7" t="s">
        <v>53</v>
      </c>
      <c r="L2131" s="7" t="s">
        <v>10</v>
      </c>
      <c r="M2131" s="8" t="s">
        <v>11</v>
      </c>
      <c r="N2131" s="23">
        <v>64</v>
      </c>
      <c r="O2131" s="22">
        <v>411.03</v>
      </c>
      <c r="P2131" s="22">
        <v>26305.919999999998</v>
      </c>
      <c r="Q2131" s="9">
        <f>O2131</f>
        <v>411.03</v>
      </c>
      <c r="R2131" s="9">
        <f>P2131</f>
        <v>26305.919999999998</v>
      </c>
      <c r="S2131" s="10">
        <f>P2131-R2131</f>
        <v>0</v>
      </c>
      <c r="T2131" s="11" t="s">
        <v>6125</v>
      </c>
      <c r="V2131" s="10">
        <f t="shared" si="331"/>
        <v>0</v>
      </c>
      <c r="W2131" s="10" t="e">
        <f>#REF!-V2131</f>
        <v>#REF!</v>
      </c>
    </row>
    <row r="2132" spans="1:23" x14ac:dyDescent="0.25">
      <c r="A2132" s="7">
        <f t="shared" si="332"/>
        <v>2126</v>
      </c>
      <c r="B2132" s="7" t="s">
        <v>6127</v>
      </c>
      <c r="C2132" s="7" t="s">
        <v>6129</v>
      </c>
      <c r="D2132" s="8" t="s">
        <v>8</v>
      </c>
      <c r="E2132" s="8" t="s">
        <v>31</v>
      </c>
      <c r="F2132" s="8" t="s">
        <v>10175</v>
      </c>
      <c r="G2132" s="8" t="s">
        <v>10175</v>
      </c>
      <c r="H2132" s="7" t="s">
        <v>34</v>
      </c>
      <c r="I2132" s="7" t="s">
        <v>14</v>
      </c>
      <c r="J2132" s="7" t="s">
        <v>15</v>
      </c>
      <c r="K2132" s="7" t="s">
        <v>16</v>
      </c>
      <c r="L2132" s="7" t="s">
        <v>10</v>
      </c>
      <c r="M2132" s="8" t="s">
        <v>11</v>
      </c>
      <c r="N2132" s="23">
        <v>32</v>
      </c>
      <c r="O2132" s="22">
        <v>521.95000000000005</v>
      </c>
      <c r="P2132" s="22">
        <v>16702.400000000001</v>
      </c>
      <c r="Q2132" s="9">
        <f>VLOOKUP(T2132,[1]Sheet1!$R$2:$S$2054,2,0)</f>
        <v>459</v>
      </c>
      <c r="R2132" s="9">
        <f>N2132*Q2132</f>
        <v>14688</v>
      </c>
      <c r="S2132" s="10">
        <f>ROUND(P2132-R2132,2)</f>
        <v>2014.4</v>
      </c>
      <c r="T2132" s="11" t="s">
        <v>6128</v>
      </c>
      <c r="V2132" s="10">
        <f t="shared" si="331"/>
        <v>2014.4000000000015</v>
      </c>
      <c r="W2132" s="10" t="e">
        <f>#REF!-V2132</f>
        <v>#REF!</v>
      </c>
    </row>
    <row r="2133" spans="1:23" x14ac:dyDescent="0.25">
      <c r="A2133" s="7">
        <f t="shared" si="332"/>
        <v>2127</v>
      </c>
      <c r="B2133" s="7" t="s">
        <v>6130</v>
      </c>
      <c r="C2133" s="7" t="s">
        <v>6132</v>
      </c>
      <c r="D2133" s="8" t="s">
        <v>8</v>
      </c>
      <c r="E2133" s="8" t="s">
        <v>31</v>
      </c>
      <c r="F2133" s="8" t="s">
        <v>10175</v>
      </c>
      <c r="G2133" s="8" t="s">
        <v>10175</v>
      </c>
      <c r="H2133" s="7" t="s">
        <v>34</v>
      </c>
      <c r="I2133" s="7" t="s">
        <v>14</v>
      </c>
      <c r="J2133" s="7" t="s">
        <v>15</v>
      </c>
      <c r="K2133" s="7" t="s">
        <v>35</v>
      </c>
      <c r="L2133" s="7" t="s">
        <v>10</v>
      </c>
      <c r="M2133" s="8" t="s">
        <v>11</v>
      </c>
      <c r="N2133" s="23">
        <v>120</v>
      </c>
      <c r="O2133" s="22">
        <v>1.02</v>
      </c>
      <c r="P2133" s="22">
        <v>121.81</v>
      </c>
      <c r="Q2133" s="9">
        <f>VLOOKUP(T2133,[1]Sheet1!$R$2:$S$2054,2,0)</f>
        <v>0.83</v>
      </c>
      <c r="R2133" s="9">
        <f>N2133*Q2133</f>
        <v>99.6</v>
      </c>
      <c r="S2133" s="10">
        <f>ROUND(P2133-R2133,2)</f>
        <v>22.21</v>
      </c>
      <c r="T2133" s="11" t="s">
        <v>6131</v>
      </c>
      <c r="V2133" s="10">
        <f t="shared" si="331"/>
        <v>22.210000000000008</v>
      </c>
      <c r="W2133" s="10" t="e">
        <f>#REF!-V2133</f>
        <v>#REF!</v>
      </c>
    </row>
    <row r="2134" spans="1:23" x14ac:dyDescent="0.25">
      <c r="A2134" s="7">
        <f t="shared" si="332"/>
        <v>2128</v>
      </c>
      <c r="B2134" s="7" t="s">
        <v>6133</v>
      </c>
      <c r="C2134" s="7" t="s">
        <v>6135</v>
      </c>
      <c r="D2134" s="8" t="s">
        <v>8</v>
      </c>
      <c r="E2134" s="8" t="s">
        <v>31</v>
      </c>
      <c r="F2134" s="8" t="s">
        <v>10175</v>
      </c>
      <c r="G2134" s="8" t="s">
        <v>10175</v>
      </c>
      <c r="H2134" s="7" t="s">
        <v>34</v>
      </c>
      <c r="I2134" s="7" t="s">
        <v>14</v>
      </c>
      <c r="J2134" s="7" t="s">
        <v>15</v>
      </c>
      <c r="K2134" s="7" t="s">
        <v>16</v>
      </c>
      <c r="L2134" s="7" t="s">
        <v>10</v>
      </c>
      <c r="M2134" s="8" t="s">
        <v>11</v>
      </c>
      <c r="N2134" s="23">
        <v>3</v>
      </c>
      <c r="O2134" s="22">
        <v>10628.3</v>
      </c>
      <c r="P2134" s="22">
        <v>31884.9</v>
      </c>
      <c r="Q2134" s="9">
        <f>O2134</f>
        <v>10628.3</v>
      </c>
      <c r="R2134" s="9">
        <f>P2134</f>
        <v>31884.9</v>
      </c>
      <c r="S2134" s="10">
        <f>P2134-R2134</f>
        <v>0</v>
      </c>
      <c r="T2134" s="11" t="s">
        <v>6134</v>
      </c>
      <c r="V2134" s="10">
        <f t="shared" si="331"/>
        <v>0</v>
      </c>
      <c r="W2134" s="10" t="e">
        <f>#REF!-V2134</f>
        <v>#REF!</v>
      </c>
    </row>
    <row r="2135" spans="1:23" x14ac:dyDescent="0.25">
      <c r="A2135" s="7">
        <f t="shared" si="332"/>
        <v>2129</v>
      </c>
      <c r="B2135" s="7" t="s">
        <v>6136</v>
      </c>
      <c r="C2135" s="7" t="s">
        <v>6138</v>
      </c>
      <c r="D2135" s="8" t="s">
        <v>8</v>
      </c>
      <c r="E2135" s="8" t="s">
        <v>31</v>
      </c>
      <c r="F2135" s="8" t="s">
        <v>10175</v>
      </c>
      <c r="G2135" s="8" t="s">
        <v>10175</v>
      </c>
      <c r="H2135" s="7" t="s">
        <v>34</v>
      </c>
      <c r="I2135" s="7" t="s">
        <v>14</v>
      </c>
      <c r="J2135" s="7" t="s">
        <v>15</v>
      </c>
      <c r="K2135" s="7" t="s">
        <v>16</v>
      </c>
      <c r="L2135" s="7" t="s">
        <v>10</v>
      </c>
      <c r="M2135" s="8" t="s">
        <v>11</v>
      </c>
      <c r="N2135" s="23">
        <v>16</v>
      </c>
      <c r="O2135" s="22">
        <v>720.74</v>
      </c>
      <c r="P2135" s="22">
        <v>11531.86</v>
      </c>
      <c r="Q2135" s="9">
        <f>VLOOKUP(T2135,[1]Sheet1!$R$2:$S$2054,2,0)</f>
        <v>633.80999999999995</v>
      </c>
      <c r="R2135" s="9">
        <f>N2135*Q2135</f>
        <v>10140.959999999999</v>
      </c>
      <c r="S2135" s="10">
        <f>ROUND(P2135-R2135,2)</f>
        <v>1390.9</v>
      </c>
      <c r="T2135" s="11" t="s">
        <v>6137</v>
      </c>
      <c r="V2135" s="10">
        <f t="shared" si="331"/>
        <v>1390.9000000000015</v>
      </c>
      <c r="W2135" s="10" t="e">
        <f>#REF!-V2135</f>
        <v>#REF!</v>
      </c>
    </row>
    <row r="2136" spans="1:23" x14ac:dyDescent="0.25">
      <c r="A2136" s="7">
        <f t="shared" si="332"/>
        <v>2130</v>
      </c>
      <c r="B2136" s="7" t="s">
        <v>6139</v>
      </c>
      <c r="C2136" s="7" t="s">
        <v>6141</v>
      </c>
      <c r="D2136" s="8" t="s">
        <v>8</v>
      </c>
      <c r="E2136" s="8" t="s">
        <v>31</v>
      </c>
      <c r="F2136" s="8" t="s">
        <v>10175</v>
      </c>
      <c r="G2136" s="8" t="s">
        <v>10175</v>
      </c>
      <c r="H2136" s="7" t="s">
        <v>34</v>
      </c>
      <c r="I2136" s="7" t="s">
        <v>14</v>
      </c>
      <c r="J2136" s="7" t="s">
        <v>15</v>
      </c>
      <c r="K2136" s="7" t="s">
        <v>35</v>
      </c>
      <c r="L2136" s="7" t="s">
        <v>10</v>
      </c>
      <c r="M2136" s="8" t="s">
        <v>11</v>
      </c>
      <c r="N2136" s="23">
        <v>17</v>
      </c>
      <c r="O2136" s="22">
        <v>1109.6199999999999</v>
      </c>
      <c r="P2136" s="22">
        <v>18863.54</v>
      </c>
      <c r="Q2136" s="9">
        <f>VLOOKUP(T2136,[1]Sheet1!$R$2:$S$2054,2,0)</f>
        <v>330.05</v>
      </c>
      <c r="R2136" s="9">
        <f>N2136*Q2136</f>
        <v>5610.85</v>
      </c>
      <c r="S2136" s="10">
        <f>ROUND(P2136-R2136,2)</f>
        <v>13252.69</v>
      </c>
      <c r="T2136" s="11" t="s">
        <v>6140</v>
      </c>
      <c r="V2136" s="10">
        <f t="shared" si="331"/>
        <v>13252.69</v>
      </c>
      <c r="W2136" s="10" t="e">
        <f>#REF!-V2136</f>
        <v>#REF!</v>
      </c>
    </row>
    <row r="2137" spans="1:23" x14ac:dyDescent="0.25">
      <c r="A2137" s="7">
        <f t="shared" si="332"/>
        <v>2131</v>
      </c>
      <c r="B2137" s="7" t="s">
        <v>6142</v>
      </c>
      <c r="C2137" s="7" t="s">
        <v>6144</v>
      </c>
      <c r="D2137" s="8" t="s">
        <v>8</v>
      </c>
      <c r="E2137" s="8" t="s">
        <v>31</v>
      </c>
      <c r="F2137" s="8" t="s">
        <v>10175</v>
      </c>
      <c r="G2137" s="8" t="s">
        <v>10175</v>
      </c>
      <c r="H2137" s="7" t="s">
        <v>34</v>
      </c>
      <c r="I2137" s="7" t="s">
        <v>14</v>
      </c>
      <c r="J2137" s="7" t="s">
        <v>15</v>
      </c>
      <c r="K2137" s="7" t="s">
        <v>35</v>
      </c>
      <c r="L2137" s="7" t="s">
        <v>10</v>
      </c>
      <c r="M2137" s="8" t="s">
        <v>11</v>
      </c>
      <c r="N2137" s="23">
        <v>19</v>
      </c>
      <c r="O2137" s="22">
        <v>833.28</v>
      </c>
      <c r="P2137" s="22">
        <v>15832.32</v>
      </c>
      <c r="Q2137" s="9">
        <f>VLOOKUP(T2137,[1]Sheet1!$R$2:$S$2054,2,0)</f>
        <v>732.73</v>
      </c>
      <c r="R2137" s="9">
        <f>N2137*Q2137</f>
        <v>13921.87</v>
      </c>
      <c r="S2137" s="10">
        <f>ROUND(P2137-R2137,2)</f>
        <v>1910.45</v>
      </c>
      <c r="T2137" s="11" t="s">
        <v>6143</v>
      </c>
      <c r="V2137" s="10">
        <f t="shared" si="331"/>
        <v>1910.4499999999989</v>
      </c>
      <c r="W2137" s="10" t="e">
        <f>#REF!-V2137</f>
        <v>#REF!</v>
      </c>
    </row>
    <row r="2138" spans="1:23" x14ac:dyDescent="0.25">
      <c r="A2138" s="7">
        <f t="shared" si="332"/>
        <v>2132</v>
      </c>
      <c r="B2138" s="7" t="s">
        <v>6145</v>
      </c>
      <c r="C2138" s="7" t="s">
        <v>6147</v>
      </c>
      <c r="D2138" s="8" t="s">
        <v>8</v>
      </c>
      <c r="E2138" s="8" t="s">
        <v>31</v>
      </c>
      <c r="F2138" s="8" t="s">
        <v>10175</v>
      </c>
      <c r="G2138" s="8" t="s">
        <v>10175</v>
      </c>
      <c r="H2138" s="7" t="s">
        <v>34</v>
      </c>
      <c r="I2138" s="7" t="s">
        <v>14</v>
      </c>
      <c r="J2138" s="7" t="s">
        <v>15</v>
      </c>
      <c r="K2138" s="7" t="s">
        <v>35</v>
      </c>
      <c r="L2138" s="7" t="s">
        <v>10</v>
      </c>
      <c r="M2138" s="8" t="s">
        <v>11</v>
      </c>
      <c r="N2138" s="23">
        <v>8</v>
      </c>
      <c r="O2138" s="22">
        <v>0.1</v>
      </c>
      <c r="P2138" s="22">
        <v>0.8</v>
      </c>
      <c r="Q2138" s="9">
        <f>O2138</f>
        <v>0.1</v>
      </c>
      <c r="R2138" s="9">
        <f>P2138</f>
        <v>0.8</v>
      </c>
      <c r="S2138" s="10">
        <f>P2138-R2138</f>
        <v>0</v>
      </c>
      <c r="T2138" s="11" t="s">
        <v>6146</v>
      </c>
      <c r="V2138" s="10">
        <f t="shared" si="331"/>
        <v>0</v>
      </c>
      <c r="W2138" s="10" t="e">
        <f>#REF!-V2138</f>
        <v>#REF!</v>
      </c>
    </row>
    <row r="2139" spans="1:23" x14ac:dyDescent="0.25">
      <c r="A2139" s="7">
        <f t="shared" si="332"/>
        <v>2133</v>
      </c>
      <c r="B2139" s="7" t="s">
        <v>6148</v>
      </c>
      <c r="C2139" s="7" t="s">
        <v>6150</v>
      </c>
      <c r="D2139" s="8" t="s">
        <v>8</v>
      </c>
      <c r="E2139" s="8" t="s">
        <v>31</v>
      </c>
      <c r="F2139" s="8" t="s">
        <v>10175</v>
      </c>
      <c r="G2139" s="8" t="s">
        <v>10175</v>
      </c>
      <c r="H2139" s="7" t="s">
        <v>34</v>
      </c>
      <c r="I2139" s="7" t="s">
        <v>14</v>
      </c>
      <c r="J2139" s="7" t="s">
        <v>15</v>
      </c>
      <c r="K2139" s="7" t="s">
        <v>35</v>
      </c>
      <c r="L2139" s="7" t="s">
        <v>10</v>
      </c>
      <c r="M2139" s="8" t="s">
        <v>11</v>
      </c>
      <c r="N2139" s="23">
        <v>225</v>
      </c>
      <c r="O2139" s="22">
        <v>91.15</v>
      </c>
      <c r="P2139" s="22">
        <v>20508.75</v>
      </c>
      <c r="Q2139" s="9">
        <f>O2139</f>
        <v>91.15</v>
      </c>
      <c r="R2139" s="9">
        <f>P2139</f>
        <v>20508.75</v>
      </c>
      <c r="S2139" s="10">
        <f>P2139-R2139</f>
        <v>0</v>
      </c>
      <c r="T2139" s="11" t="s">
        <v>6149</v>
      </c>
      <c r="V2139" s="10">
        <f t="shared" si="331"/>
        <v>0</v>
      </c>
      <c r="W2139" s="10" t="e">
        <f>#REF!-V2139</f>
        <v>#REF!</v>
      </c>
    </row>
    <row r="2140" spans="1:23" x14ac:dyDescent="0.25">
      <c r="A2140" s="7">
        <f t="shared" si="332"/>
        <v>2134</v>
      </c>
      <c r="B2140" s="7" t="s">
        <v>6151</v>
      </c>
      <c r="C2140" s="7" t="s">
        <v>6153</v>
      </c>
      <c r="D2140" s="8" t="s">
        <v>8</v>
      </c>
      <c r="E2140" s="8" t="s">
        <v>31</v>
      </c>
      <c r="F2140" s="8" t="s">
        <v>10175</v>
      </c>
      <c r="G2140" s="8" t="s">
        <v>10175</v>
      </c>
      <c r="H2140" s="7" t="s">
        <v>34</v>
      </c>
      <c r="I2140" s="7" t="s">
        <v>14</v>
      </c>
      <c r="J2140" s="7" t="s">
        <v>15</v>
      </c>
      <c r="K2140" s="7" t="s">
        <v>16</v>
      </c>
      <c r="L2140" s="7" t="s">
        <v>10</v>
      </c>
      <c r="M2140" s="8" t="s">
        <v>11</v>
      </c>
      <c r="N2140" s="23">
        <v>13</v>
      </c>
      <c r="O2140" s="22">
        <v>96.16</v>
      </c>
      <c r="P2140" s="22">
        <v>1250.08</v>
      </c>
      <c r="Q2140" s="9">
        <f>VLOOKUP(T2140,[1]Sheet1!$R$2:$S$2054,2,0)</f>
        <v>27.42</v>
      </c>
      <c r="R2140" s="9">
        <f>N2140*Q2140</f>
        <v>356.46000000000004</v>
      </c>
      <c r="S2140" s="10">
        <f>ROUND(P2140-R2140,2)</f>
        <v>893.62</v>
      </c>
      <c r="T2140" s="11" t="s">
        <v>6152</v>
      </c>
      <c r="V2140" s="10">
        <f t="shared" si="331"/>
        <v>893.61999999999989</v>
      </c>
      <c r="W2140" s="10" t="e">
        <f>#REF!-V2140</f>
        <v>#REF!</v>
      </c>
    </row>
    <row r="2141" spans="1:23" x14ac:dyDescent="0.25">
      <c r="A2141" s="7">
        <f t="shared" si="332"/>
        <v>2135</v>
      </c>
      <c r="B2141" s="7" t="s">
        <v>6154</v>
      </c>
      <c r="C2141" s="7" t="s">
        <v>6156</v>
      </c>
      <c r="D2141" s="8" t="s">
        <v>8</v>
      </c>
      <c r="E2141" s="8" t="s">
        <v>31</v>
      </c>
      <c r="F2141" s="8" t="s">
        <v>10175</v>
      </c>
      <c r="G2141" s="8" t="s">
        <v>10175</v>
      </c>
      <c r="H2141" s="7" t="s">
        <v>34</v>
      </c>
      <c r="I2141" s="7" t="s">
        <v>14</v>
      </c>
      <c r="J2141" s="7" t="s">
        <v>52</v>
      </c>
      <c r="K2141" s="7" t="s">
        <v>53</v>
      </c>
      <c r="L2141" s="7" t="s">
        <v>10</v>
      </c>
      <c r="M2141" s="8" t="s">
        <v>11</v>
      </c>
      <c r="N2141" s="23">
        <v>80</v>
      </c>
      <c r="O2141" s="22">
        <v>725.33</v>
      </c>
      <c r="P2141" s="22">
        <v>58026.400000000001</v>
      </c>
      <c r="Q2141" s="9">
        <f>VLOOKUP(T2141,[1]Sheet1!$R$2:$S$2054,2,0)</f>
        <v>215.73</v>
      </c>
      <c r="R2141" s="9">
        <f>N2141*Q2141</f>
        <v>17258.399999999998</v>
      </c>
      <c r="S2141" s="10">
        <f>ROUND(P2141-R2141,2)</f>
        <v>40768</v>
      </c>
      <c r="T2141" s="11" t="s">
        <v>6155</v>
      </c>
      <c r="V2141" s="10">
        <f t="shared" si="331"/>
        <v>40768</v>
      </c>
      <c r="W2141" s="10" t="e">
        <f>#REF!-V2141</f>
        <v>#REF!</v>
      </c>
    </row>
    <row r="2142" spans="1:23" x14ac:dyDescent="0.25">
      <c r="A2142" s="7">
        <f t="shared" si="332"/>
        <v>2136</v>
      </c>
      <c r="B2142" s="7" t="s">
        <v>6157</v>
      </c>
      <c r="C2142" s="7" t="s">
        <v>6159</v>
      </c>
      <c r="D2142" s="8" t="s">
        <v>8</v>
      </c>
      <c r="E2142" s="8" t="s">
        <v>224</v>
      </c>
      <c r="F2142" s="8" t="s">
        <v>10175</v>
      </c>
      <c r="G2142" s="8" t="s">
        <v>10175</v>
      </c>
      <c r="H2142" s="7" t="s">
        <v>1136</v>
      </c>
      <c r="I2142" s="7" t="s">
        <v>14</v>
      </c>
      <c r="J2142" s="7" t="s">
        <v>52</v>
      </c>
      <c r="K2142" s="7" t="s">
        <v>53</v>
      </c>
      <c r="L2142" s="7" t="s">
        <v>10</v>
      </c>
      <c r="M2142" s="8" t="s">
        <v>11</v>
      </c>
      <c r="N2142" s="23">
        <v>30</v>
      </c>
      <c r="O2142" s="22">
        <v>423.75</v>
      </c>
      <c r="P2142" s="22">
        <v>12712.5</v>
      </c>
      <c r="Q2142" s="9">
        <f>VLOOKUP(T2142,[1]Sheet1!$R$2:$S$2054,2,0)</f>
        <v>264.23</v>
      </c>
      <c r="R2142" s="9">
        <f>N2142*Q2142</f>
        <v>7926.9000000000005</v>
      </c>
      <c r="S2142" s="10">
        <f>ROUND(P2142-R2142,2)</f>
        <v>4785.6000000000004</v>
      </c>
      <c r="T2142" s="11" t="s">
        <v>6158</v>
      </c>
      <c r="V2142" s="10">
        <f t="shared" si="331"/>
        <v>4785.5999999999995</v>
      </c>
      <c r="W2142" s="10" t="e">
        <f>#REF!-V2142</f>
        <v>#REF!</v>
      </c>
    </row>
    <row r="2143" spans="1:23" x14ac:dyDescent="0.25">
      <c r="A2143" s="7">
        <f t="shared" si="332"/>
        <v>2137</v>
      </c>
      <c r="B2143" s="7" t="s">
        <v>6160</v>
      </c>
      <c r="C2143" s="7" t="s">
        <v>6162</v>
      </c>
      <c r="D2143" s="8" t="s">
        <v>8</v>
      </c>
      <c r="E2143" s="8" t="s">
        <v>224</v>
      </c>
      <c r="F2143" s="8" t="s">
        <v>10175</v>
      </c>
      <c r="G2143" s="8" t="s">
        <v>10175</v>
      </c>
      <c r="H2143" s="7" t="s">
        <v>6163</v>
      </c>
      <c r="I2143" s="7" t="s">
        <v>14</v>
      </c>
      <c r="J2143" s="7" t="s">
        <v>15</v>
      </c>
      <c r="K2143" s="7" t="s">
        <v>35</v>
      </c>
      <c r="L2143" s="7" t="s">
        <v>10</v>
      </c>
      <c r="M2143" s="8" t="s">
        <v>11</v>
      </c>
      <c r="N2143" s="23">
        <v>1</v>
      </c>
      <c r="O2143" s="22">
        <v>8234.4599999999991</v>
      </c>
      <c r="P2143" s="22">
        <v>8234.4599999999991</v>
      </c>
      <c r="Q2143" s="9">
        <f>VLOOKUP(T2143,[1]Sheet1!$R$2:$S$2054,2,0)</f>
        <v>5671</v>
      </c>
      <c r="R2143" s="9">
        <f>N2143*Q2143</f>
        <v>5671</v>
      </c>
      <c r="S2143" s="10">
        <f>ROUND(P2143-R2143,2)</f>
        <v>2563.46</v>
      </c>
      <c r="T2143" s="11" t="s">
        <v>6161</v>
      </c>
      <c r="V2143" s="10">
        <f t="shared" si="331"/>
        <v>2563.4599999999991</v>
      </c>
      <c r="W2143" s="10" t="e">
        <f>#REF!-V2143</f>
        <v>#REF!</v>
      </c>
    </row>
    <row r="2144" spans="1:23" x14ac:dyDescent="0.25">
      <c r="A2144" s="7">
        <f t="shared" si="332"/>
        <v>2138</v>
      </c>
      <c r="B2144" s="7" t="s">
        <v>6160</v>
      </c>
      <c r="C2144" s="7" t="s">
        <v>6162</v>
      </c>
      <c r="D2144" s="8" t="s">
        <v>8</v>
      </c>
      <c r="E2144" s="8" t="s">
        <v>224</v>
      </c>
      <c r="F2144" s="8" t="s">
        <v>10175</v>
      </c>
      <c r="G2144" s="8" t="s">
        <v>10175</v>
      </c>
      <c r="H2144" s="7" t="s">
        <v>6163</v>
      </c>
      <c r="I2144" s="7" t="s">
        <v>14</v>
      </c>
      <c r="J2144" s="7" t="s">
        <v>15</v>
      </c>
      <c r="K2144" s="7" t="s">
        <v>35</v>
      </c>
      <c r="L2144" s="7" t="s">
        <v>10</v>
      </c>
      <c r="M2144" s="8" t="s">
        <v>11</v>
      </c>
      <c r="N2144" s="23">
        <v>2</v>
      </c>
      <c r="O2144" s="22">
        <v>8234.4599999999991</v>
      </c>
      <c r="P2144" s="22">
        <v>16468.919999999998</v>
      </c>
      <c r="Q2144" s="9">
        <f>VLOOKUP(T2144,[1]Sheet1!$R$2:$S$2054,2,0)</f>
        <v>1918</v>
      </c>
      <c r="R2144" s="9">
        <f>N2144*Q2144</f>
        <v>3836</v>
      </c>
      <c r="S2144" s="10">
        <f>ROUND(P2144-R2144,2)</f>
        <v>12632.92</v>
      </c>
      <c r="T2144" s="11" t="s">
        <v>6164</v>
      </c>
      <c r="V2144" s="10">
        <f t="shared" si="331"/>
        <v>12632.919999999998</v>
      </c>
      <c r="W2144" s="10" t="e">
        <f>#REF!-V2144</f>
        <v>#REF!</v>
      </c>
    </row>
    <row r="2145" spans="1:23" x14ac:dyDescent="0.25">
      <c r="A2145" s="7">
        <f t="shared" si="332"/>
        <v>2139</v>
      </c>
      <c r="B2145" s="7" t="s">
        <v>6165</v>
      </c>
      <c r="C2145" s="7" t="s">
        <v>6167</v>
      </c>
      <c r="D2145" s="8" t="s">
        <v>8</v>
      </c>
      <c r="E2145" s="8" t="s">
        <v>31</v>
      </c>
      <c r="F2145" s="8" t="s">
        <v>10175</v>
      </c>
      <c r="G2145" s="8" t="s">
        <v>10175</v>
      </c>
      <c r="H2145" s="7" t="s">
        <v>34</v>
      </c>
      <c r="I2145" s="7" t="s">
        <v>14</v>
      </c>
      <c r="J2145" s="7" t="s">
        <v>15</v>
      </c>
      <c r="K2145" s="7" t="s">
        <v>35</v>
      </c>
      <c r="L2145" s="7" t="s">
        <v>10</v>
      </c>
      <c r="M2145" s="8" t="s">
        <v>11</v>
      </c>
      <c r="N2145" s="23">
        <v>10</v>
      </c>
      <c r="O2145" s="22">
        <v>97151.72</v>
      </c>
      <c r="P2145" s="22">
        <v>971517.16</v>
      </c>
      <c r="Q2145" s="9">
        <f t="shared" ref="Q2145:R2147" si="334">O2145</f>
        <v>97151.72</v>
      </c>
      <c r="R2145" s="9">
        <f t="shared" si="334"/>
        <v>971517.16</v>
      </c>
      <c r="S2145" s="10">
        <f>P2145-R2145</f>
        <v>0</v>
      </c>
      <c r="T2145" s="11" t="s">
        <v>6166</v>
      </c>
      <c r="V2145" s="10">
        <f t="shared" si="331"/>
        <v>0</v>
      </c>
      <c r="W2145" s="10" t="e">
        <f>#REF!-V2145</f>
        <v>#REF!</v>
      </c>
    </row>
    <row r="2146" spans="1:23" x14ac:dyDescent="0.25">
      <c r="A2146" s="7">
        <f t="shared" si="332"/>
        <v>2140</v>
      </c>
      <c r="B2146" s="7" t="s">
        <v>6168</v>
      </c>
      <c r="C2146" s="7" t="s">
        <v>6170</v>
      </c>
      <c r="D2146" s="8" t="s">
        <v>8</v>
      </c>
      <c r="E2146" s="8" t="s">
        <v>31</v>
      </c>
      <c r="F2146" s="8" t="s">
        <v>10175</v>
      </c>
      <c r="G2146" s="8" t="s">
        <v>10175</v>
      </c>
      <c r="H2146" s="7" t="s">
        <v>34</v>
      </c>
      <c r="I2146" s="7" t="s">
        <v>14</v>
      </c>
      <c r="J2146" s="7" t="s">
        <v>15</v>
      </c>
      <c r="K2146" s="7" t="s">
        <v>35</v>
      </c>
      <c r="L2146" s="7" t="s">
        <v>10</v>
      </c>
      <c r="M2146" s="8" t="s">
        <v>11</v>
      </c>
      <c r="N2146" s="23">
        <v>10</v>
      </c>
      <c r="O2146" s="22">
        <v>97151.72</v>
      </c>
      <c r="P2146" s="22">
        <v>971517.16</v>
      </c>
      <c r="Q2146" s="9">
        <f t="shared" si="334"/>
        <v>97151.72</v>
      </c>
      <c r="R2146" s="9">
        <f t="shared" si="334"/>
        <v>971517.16</v>
      </c>
      <c r="S2146" s="10">
        <f>P2146-R2146</f>
        <v>0</v>
      </c>
      <c r="T2146" s="11" t="s">
        <v>6169</v>
      </c>
      <c r="V2146" s="10">
        <f t="shared" si="331"/>
        <v>0</v>
      </c>
      <c r="W2146" s="10" t="e">
        <f>#REF!-V2146</f>
        <v>#REF!</v>
      </c>
    </row>
    <row r="2147" spans="1:23" x14ac:dyDescent="0.25">
      <c r="A2147" s="7">
        <f t="shared" si="332"/>
        <v>2141</v>
      </c>
      <c r="B2147" s="7" t="s">
        <v>6171</v>
      </c>
      <c r="C2147" s="7" t="s">
        <v>6173</v>
      </c>
      <c r="D2147" s="8" t="s">
        <v>8</v>
      </c>
      <c r="E2147" s="8" t="s">
        <v>31</v>
      </c>
      <c r="F2147" s="8" t="s">
        <v>10175</v>
      </c>
      <c r="G2147" s="8" t="s">
        <v>10175</v>
      </c>
      <c r="H2147" s="7" t="s">
        <v>34</v>
      </c>
      <c r="I2147" s="7" t="s">
        <v>14</v>
      </c>
      <c r="J2147" s="7" t="s">
        <v>15</v>
      </c>
      <c r="K2147" s="7" t="s">
        <v>35</v>
      </c>
      <c r="L2147" s="7" t="s">
        <v>10</v>
      </c>
      <c r="M2147" s="8" t="s">
        <v>11</v>
      </c>
      <c r="N2147" s="23">
        <v>10</v>
      </c>
      <c r="O2147" s="22">
        <v>97151.72</v>
      </c>
      <c r="P2147" s="22">
        <v>971517.16</v>
      </c>
      <c r="Q2147" s="9">
        <f t="shared" si="334"/>
        <v>97151.72</v>
      </c>
      <c r="R2147" s="9">
        <f t="shared" si="334"/>
        <v>971517.16</v>
      </c>
      <c r="S2147" s="10">
        <f>P2147-R2147</f>
        <v>0</v>
      </c>
      <c r="T2147" s="11" t="s">
        <v>6172</v>
      </c>
      <c r="V2147" s="10">
        <f t="shared" si="331"/>
        <v>0</v>
      </c>
      <c r="W2147" s="10" t="e">
        <f>#REF!-V2147</f>
        <v>#REF!</v>
      </c>
    </row>
    <row r="2148" spans="1:23" x14ac:dyDescent="0.25">
      <c r="A2148" s="7">
        <f t="shared" si="332"/>
        <v>2142</v>
      </c>
      <c r="B2148" s="7" t="s">
        <v>6174</v>
      </c>
      <c r="C2148" s="7" t="s">
        <v>6176</v>
      </c>
      <c r="D2148" s="8" t="s">
        <v>8</v>
      </c>
      <c r="E2148" s="8" t="s">
        <v>31</v>
      </c>
      <c r="F2148" s="8" t="s">
        <v>10175</v>
      </c>
      <c r="G2148" s="8" t="s">
        <v>10175</v>
      </c>
      <c r="H2148" s="7" t="s">
        <v>34</v>
      </c>
      <c r="I2148" s="7" t="s">
        <v>14</v>
      </c>
      <c r="J2148" s="7" t="s">
        <v>15</v>
      </c>
      <c r="K2148" s="7" t="s">
        <v>16</v>
      </c>
      <c r="L2148" s="7" t="s">
        <v>10</v>
      </c>
      <c r="M2148" s="8" t="s">
        <v>11</v>
      </c>
      <c r="N2148" s="23">
        <v>18</v>
      </c>
      <c r="O2148" s="22">
        <v>47749.56</v>
      </c>
      <c r="P2148" s="22">
        <v>859491.99</v>
      </c>
      <c r="Q2148" s="9">
        <f>VLOOKUP(T2148,[1]Sheet1!$R$2:$S$2054,2,0)</f>
        <v>41989.55</v>
      </c>
      <c r="R2148" s="9">
        <f t="shared" ref="R2148:R2171" si="335">N2148*Q2148</f>
        <v>755811.9</v>
      </c>
      <c r="S2148" s="10">
        <f t="shared" ref="S2148:S2171" si="336">ROUND(P2148-R2148,2)</f>
        <v>103680.09</v>
      </c>
      <c r="T2148" s="11" t="s">
        <v>6175</v>
      </c>
      <c r="V2148" s="10">
        <f t="shared" si="331"/>
        <v>103680.08999999997</v>
      </c>
      <c r="W2148" s="10" t="e">
        <f>#REF!-V2148</f>
        <v>#REF!</v>
      </c>
    </row>
    <row r="2149" spans="1:23" x14ac:dyDescent="0.25">
      <c r="A2149" s="7">
        <f t="shared" si="332"/>
        <v>2143</v>
      </c>
      <c r="B2149" s="7" t="s">
        <v>6177</v>
      </c>
      <c r="C2149" s="7" t="s">
        <v>6179</v>
      </c>
      <c r="D2149" s="8" t="s">
        <v>8</v>
      </c>
      <c r="E2149" s="8" t="s">
        <v>31</v>
      </c>
      <c r="F2149" s="8" t="s">
        <v>10175</v>
      </c>
      <c r="G2149" s="8" t="s">
        <v>10175</v>
      </c>
      <c r="H2149" s="7" t="s">
        <v>34</v>
      </c>
      <c r="I2149" s="7" t="s">
        <v>14</v>
      </c>
      <c r="J2149" s="7" t="s">
        <v>15</v>
      </c>
      <c r="K2149" s="7" t="s">
        <v>35</v>
      </c>
      <c r="L2149" s="7" t="s">
        <v>10</v>
      </c>
      <c r="M2149" s="8" t="s">
        <v>11</v>
      </c>
      <c r="N2149" s="23">
        <v>5</v>
      </c>
      <c r="O2149" s="22">
        <v>2997.92</v>
      </c>
      <c r="P2149" s="22">
        <v>14989.62</v>
      </c>
      <c r="Q2149" s="9">
        <f>VLOOKUP(T2149,[1]Sheet1!$R$2:$S$2054,2,0)</f>
        <v>2636.19</v>
      </c>
      <c r="R2149" s="9">
        <f t="shared" si="335"/>
        <v>13180.95</v>
      </c>
      <c r="S2149" s="10">
        <f t="shared" si="336"/>
        <v>1808.67</v>
      </c>
      <c r="T2149" s="11" t="s">
        <v>6178</v>
      </c>
      <c r="V2149" s="10">
        <f t="shared" si="331"/>
        <v>1808.67</v>
      </c>
      <c r="W2149" s="10" t="e">
        <f>#REF!-V2149</f>
        <v>#REF!</v>
      </c>
    </row>
    <row r="2150" spans="1:23" x14ac:dyDescent="0.25">
      <c r="A2150" s="7">
        <f t="shared" si="332"/>
        <v>2144</v>
      </c>
      <c r="B2150" s="7" t="s">
        <v>6180</v>
      </c>
      <c r="C2150" s="7" t="s">
        <v>6182</v>
      </c>
      <c r="D2150" s="8" t="s">
        <v>8</v>
      </c>
      <c r="E2150" s="8" t="s">
        <v>241</v>
      </c>
      <c r="F2150" s="8" t="s">
        <v>10175</v>
      </c>
      <c r="G2150" s="8" t="s">
        <v>10175</v>
      </c>
      <c r="H2150" s="7" t="s">
        <v>83</v>
      </c>
      <c r="I2150" s="7" t="s">
        <v>14</v>
      </c>
      <c r="J2150" s="7" t="s">
        <v>15</v>
      </c>
      <c r="K2150" s="7" t="s">
        <v>35</v>
      </c>
      <c r="L2150" s="7" t="s">
        <v>32</v>
      </c>
      <c r="M2150" s="8" t="s">
        <v>11</v>
      </c>
      <c r="N2150" s="23">
        <v>1000</v>
      </c>
      <c r="O2150" s="22">
        <v>3.47</v>
      </c>
      <c r="P2150" s="22">
        <v>3468.37</v>
      </c>
      <c r="Q2150" s="9">
        <f>VLOOKUP(T2150,[1]Sheet1!$R$2:$S$2054,2,0)</f>
        <v>0.96</v>
      </c>
      <c r="R2150" s="9">
        <f t="shared" si="335"/>
        <v>960</v>
      </c>
      <c r="S2150" s="10">
        <f t="shared" si="336"/>
        <v>2508.37</v>
      </c>
      <c r="T2150" s="11" t="s">
        <v>6181</v>
      </c>
      <c r="V2150" s="10">
        <f t="shared" si="331"/>
        <v>2508.37</v>
      </c>
      <c r="W2150" s="10" t="e">
        <f>#REF!-V2150</f>
        <v>#REF!</v>
      </c>
    </row>
    <row r="2151" spans="1:23" x14ac:dyDescent="0.25">
      <c r="A2151" s="7">
        <f t="shared" si="332"/>
        <v>2145</v>
      </c>
      <c r="B2151" s="7" t="s">
        <v>6183</v>
      </c>
      <c r="C2151" s="7" t="s">
        <v>6184</v>
      </c>
      <c r="D2151" s="8" t="s">
        <v>8</v>
      </c>
      <c r="E2151" s="8" t="s">
        <v>41</v>
      </c>
      <c r="F2151" s="8" t="s">
        <v>10175</v>
      </c>
      <c r="G2151" s="8" t="s">
        <v>10175</v>
      </c>
      <c r="H2151" s="7" t="s">
        <v>51</v>
      </c>
      <c r="I2151" s="7" t="s">
        <v>14</v>
      </c>
      <c r="J2151" s="7" t="s">
        <v>52</v>
      </c>
      <c r="K2151" s="7" t="s">
        <v>53</v>
      </c>
      <c r="L2151" s="7" t="s">
        <v>32</v>
      </c>
      <c r="M2151" s="8" t="s">
        <v>11</v>
      </c>
      <c r="N2151" s="23">
        <v>306</v>
      </c>
      <c r="O2151" s="22">
        <v>18</v>
      </c>
      <c r="P2151" s="22">
        <v>5508</v>
      </c>
      <c r="Q2151" s="9">
        <f>VLOOKUP(T2151,[1]Sheet1!$R$2:$S$2054,2,0)</f>
        <v>4.05</v>
      </c>
      <c r="R2151" s="9">
        <f t="shared" si="335"/>
        <v>1239.3</v>
      </c>
      <c r="S2151" s="10">
        <f t="shared" si="336"/>
        <v>4268.7</v>
      </c>
      <c r="T2151" s="11" t="s">
        <v>6185</v>
      </c>
      <c r="V2151" s="10">
        <f t="shared" si="331"/>
        <v>4268.7</v>
      </c>
      <c r="W2151" s="10" t="e">
        <f>#REF!-V2151</f>
        <v>#REF!</v>
      </c>
    </row>
    <row r="2152" spans="1:23" x14ac:dyDescent="0.25">
      <c r="A2152" s="7">
        <f t="shared" si="332"/>
        <v>2146</v>
      </c>
      <c r="B2152" s="7" t="s">
        <v>6186</v>
      </c>
      <c r="C2152" s="7" t="s">
        <v>6188</v>
      </c>
      <c r="D2152" s="8" t="s">
        <v>8</v>
      </c>
      <c r="E2152" s="8" t="s">
        <v>31</v>
      </c>
      <c r="F2152" s="8" t="s">
        <v>10175</v>
      </c>
      <c r="G2152" s="8" t="s">
        <v>10175</v>
      </c>
      <c r="H2152" s="7" t="s">
        <v>34</v>
      </c>
      <c r="I2152" s="7" t="s">
        <v>14</v>
      </c>
      <c r="J2152" s="7" t="s">
        <v>15</v>
      </c>
      <c r="K2152" s="7" t="s">
        <v>16</v>
      </c>
      <c r="L2152" s="7" t="s">
        <v>10</v>
      </c>
      <c r="M2152" s="8" t="s">
        <v>11</v>
      </c>
      <c r="N2152" s="23">
        <v>60</v>
      </c>
      <c r="O2152" s="22">
        <v>14.36</v>
      </c>
      <c r="P2152" s="22">
        <v>861.6</v>
      </c>
      <c r="Q2152" s="9">
        <f>VLOOKUP(T2152,[1]Sheet1!$R$2:$S$2054,2,0)</f>
        <v>11.75</v>
      </c>
      <c r="R2152" s="9">
        <f t="shared" si="335"/>
        <v>705</v>
      </c>
      <c r="S2152" s="10">
        <f t="shared" si="336"/>
        <v>156.6</v>
      </c>
      <c r="T2152" s="11" t="s">
        <v>6187</v>
      </c>
      <c r="V2152" s="10">
        <f t="shared" si="331"/>
        <v>156.60000000000002</v>
      </c>
      <c r="W2152" s="10" t="e">
        <f>#REF!-V2152</f>
        <v>#REF!</v>
      </c>
    </row>
    <row r="2153" spans="1:23" x14ac:dyDescent="0.25">
      <c r="A2153" s="7">
        <f t="shared" si="332"/>
        <v>2147</v>
      </c>
      <c r="B2153" s="7" t="s">
        <v>6189</v>
      </c>
      <c r="C2153" s="7" t="s">
        <v>6191</v>
      </c>
      <c r="D2153" s="8" t="s">
        <v>8</v>
      </c>
      <c r="E2153" s="8" t="s">
        <v>31</v>
      </c>
      <c r="F2153" s="8" t="s">
        <v>10175</v>
      </c>
      <c r="G2153" s="8" t="s">
        <v>10175</v>
      </c>
      <c r="H2153" s="7" t="s">
        <v>34</v>
      </c>
      <c r="I2153" s="7" t="s">
        <v>14</v>
      </c>
      <c r="J2153" s="7" t="s">
        <v>15</v>
      </c>
      <c r="K2153" s="7" t="s">
        <v>35</v>
      </c>
      <c r="L2153" s="7" t="s">
        <v>10</v>
      </c>
      <c r="M2153" s="8" t="s">
        <v>11</v>
      </c>
      <c r="N2153" s="23">
        <v>5</v>
      </c>
      <c r="O2153" s="22">
        <v>27.05</v>
      </c>
      <c r="P2153" s="22">
        <v>135.25</v>
      </c>
      <c r="Q2153" s="9">
        <f>VLOOKUP(T2153,[1]Sheet1!$R$2:$S$2054,2,0)</f>
        <v>8</v>
      </c>
      <c r="R2153" s="9">
        <f t="shared" si="335"/>
        <v>40</v>
      </c>
      <c r="S2153" s="10">
        <f t="shared" si="336"/>
        <v>95.25</v>
      </c>
      <c r="T2153" s="11" t="s">
        <v>6190</v>
      </c>
      <c r="V2153" s="10">
        <f t="shared" si="331"/>
        <v>95.25</v>
      </c>
      <c r="W2153" s="10" t="e">
        <f>#REF!-V2153</f>
        <v>#REF!</v>
      </c>
    </row>
    <row r="2154" spans="1:23" x14ac:dyDescent="0.25">
      <c r="A2154" s="7">
        <f t="shared" si="332"/>
        <v>2148</v>
      </c>
      <c r="B2154" s="7" t="s">
        <v>6192</v>
      </c>
      <c r="C2154" s="7" t="s">
        <v>6194</v>
      </c>
      <c r="D2154" s="8" t="s">
        <v>8</v>
      </c>
      <c r="E2154" s="8" t="s">
        <v>9</v>
      </c>
      <c r="F2154" s="8" t="s">
        <v>10175</v>
      </c>
      <c r="G2154" s="8" t="s">
        <v>10175</v>
      </c>
      <c r="H2154" s="7" t="s">
        <v>74</v>
      </c>
      <c r="I2154" s="7" t="s">
        <v>14</v>
      </c>
      <c r="J2154" s="7" t="s">
        <v>15</v>
      </c>
      <c r="K2154" s="7" t="s">
        <v>16</v>
      </c>
      <c r="L2154" s="7" t="s">
        <v>10</v>
      </c>
      <c r="M2154" s="8" t="s">
        <v>11</v>
      </c>
      <c r="N2154" s="23">
        <v>7</v>
      </c>
      <c r="O2154" s="22">
        <v>8.2799999999999994</v>
      </c>
      <c r="P2154" s="22">
        <v>57.96</v>
      </c>
      <c r="Q2154" s="9">
        <f>VLOOKUP(T2154,[1]Sheet1!$R$2:$S$2054,2,0)</f>
        <v>7.28</v>
      </c>
      <c r="R2154" s="9">
        <f t="shared" si="335"/>
        <v>50.96</v>
      </c>
      <c r="S2154" s="10">
        <f t="shared" si="336"/>
        <v>7</v>
      </c>
      <c r="T2154" s="11" t="s">
        <v>6193</v>
      </c>
      <c r="V2154" s="10">
        <f t="shared" si="331"/>
        <v>7</v>
      </c>
      <c r="W2154" s="10" t="e">
        <f>#REF!-V2154</f>
        <v>#REF!</v>
      </c>
    </row>
    <row r="2155" spans="1:23" x14ac:dyDescent="0.25">
      <c r="A2155" s="7">
        <f t="shared" si="332"/>
        <v>2149</v>
      </c>
      <c r="B2155" s="7" t="s">
        <v>6195</v>
      </c>
      <c r="C2155" s="7" t="s">
        <v>6197</v>
      </c>
      <c r="D2155" s="8" t="s">
        <v>8</v>
      </c>
      <c r="E2155" s="8" t="s">
        <v>9</v>
      </c>
      <c r="F2155" s="8" t="s">
        <v>10175</v>
      </c>
      <c r="G2155" s="8" t="s">
        <v>10175</v>
      </c>
      <c r="H2155" s="7" t="s">
        <v>231</v>
      </c>
      <c r="I2155" s="7" t="s">
        <v>14</v>
      </c>
      <c r="J2155" s="7" t="s">
        <v>15</v>
      </c>
      <c r="K2155" s="7" t="s">
        <v>16</v>
      </c>
      <c r="L2155" s="7" t="s">
        <v>10</v>
      </c>
      <c r="M2155" s="8" t="s">
        <v>11</v>
      </c>
      <c r="N2155" s="23">
        <v>134</v>
      </c>
      <c r="O2155" s="22">
        <v>39.369999999999997</v>
      </c>
      <c r="P2155" s="22">
        <v>5276.02</v>
      </c>
      <c r="Q2155" s="9">
        <f>VLOOKUP(T2155,[1]Sheet1!$R$2:$S$2054,2,0)</f>
        <v>32.229999999999997</v>
      </c>
      <c r="R2155" s="9">
        <f t="shared" si="335"/>
        <v>4318.82</v>
      </c>
      <c r="S2155" s="10">
        <f t="shared" si="336"/>
        <v>957.2</v>
      </c>
      <c r="T2155" s="11" t="s">
        <v>6196</v>
      </c>
      <c r="V2155" s="10">
        <f t="shared" si="331"/>
        <v>957.20000000000073</v>
      </c>
      <c r="W2155" s="10" t="e">
        <f>#REF!-V2155</f>
        <v>#REF!</v>
      </c>
    </row>
    <row r="2156" spans="1:23" x14ac:dyDescent="0.25">
      <c r="A2156" s="7">
        <f t="shared" si="332"/>
        <v>2150</v>
      </c>
      <c r="B2156" s="7" t="s">
        <v>6198</v>
      </c>
      <c r="C2156" s="7" t="s">
        <v>6200</v>
      </c>
      <c r="D2156" s="8" t="s">
        <v>8</v>
      </c>
      <c r="E2156" s="8" t="s">
        <v>9</v>
      </c>
      <c r="F2156" s="8" t="s">
        <v>10175</v>
      </c>
      <c r="G2156" s="8" t="s">
        <v>10175</v>
      </c>
      <c r="H2156" s="7" t="s">
        <v>13</v>
      </c>
      <c r="I2156" s="7" t="s">
        <v>14</v>
      </c>
      <c r="J2156" s="7" t="s">
        <v>15</v>
      </c>
      <c r="K2156" s="7" t="s">
        <v>16</v>
      </c>
      <c r="L2156" s="7" t="s">
        <v>10</v>
      </c>
      <c r="M2156" s="8" t="s">
        <v>11</v>
      </c>
      <c r="N2156" s="23">
        <v>17</v>
      </c>
      <c r="O2156" s="22">
        <v>0.35</v>
      </c>
      <c r="P2156" s="22">
        <v>5.95</v>
      </c>
      <c r="Q2156" s="9">
        <f>VLOOKUP(T2156,[1]Sheet1!$R$2:$S$2054,2,0)</f>
        <v>0.28999999999999998</v>
      </c>
      <c r="R2156" s="9">
        <f t="shared" si="335"/>
        <v>4.93</v>
      </c>
      <c r="S2156" s="10">
        <f t="shared" si="336"/>
        <v>1.02</v>
      </c>
      <c r="T2156" s="11" t="s">
        <v>6199</v>
      </c>
      <c r="V2156" s="10">
        <f t="shared" si="331"/>
        <v>1.0200000000000005</v>
      </c>
      <c r="W2156" s="10" t="e">
        <f>#REF!-V2156</f>
        <v>#REF!</v>
      </c>
    </row>
    <row r="2157" spans="1:23" x14ac:dyDescent="0.25">
      <c r="A2157" s="7">
        <f t="shared" si="332"/>
        <v>2151</v>
      </c>
      <c r="B2157" s="7" t="s">
        <v>6201</v>
      </c>
      <c r="C2157" s="7" t="s">
        <v>6202</v>
      </c>
      <c r="D2157" s="8" t="s">
        <v>8</v>
      </c>
      <c r="E2157" s="8" t="s">
        <v>41</v>
      </c>
      <c r="F2157" s="8" t="s">
        <v>10175</v>
      </c>
      <c r="G2157" s="8" t="s">
        <v>10175</v>
      </c>
      <c r="H2157" s="7" t="s">
        <v>805</v>
      </c>
      <c r="I2157" s="7" t="s">
        <v>14</v>
      </c>
      <c r="J2157" s="7" t="s">
        <v>52</v>
      </c>
      <c r="K2157" s="7" t="s">
        <v>53</v>
      </c>
      <c r="L2157" s="7" t="s">
        <v>32</v>
      </c>
      <c r="M2157" s="8" t="s">
        <v>11</v>
      </c>
      <c r="N2157" s="23">
        <v>31</v>
      </c>
      <c r="O2157" s="22">
        <v>5</v>
      </c>
      <c r="P2157" s="22">
        <v>155</v>
      </c>
      <c r="Q2157" s="9">
        <f>VLOOKUP(T2157,[1]Sheet1!$R$2:$S$2054,2,0)</f>
        <v>1.38</v>
      </c>
      <c r="R2157" s="9">
        <f t="shared" si="335"/>
        <v>42.779999999999994</v>
      </c>
      <c r="S2157" s="10">
        <f t="shared" si="336"/>
        <v>112.22</v>
      </c>
      <c r="T2157" s="11" t="s">
        <v>6203</v>
      </c>
      <c r="V2157" s="10">
        <f t="shared" si="331"/>
        <v>112.22</v>
      </c>
      <c r="W2157" s="10" t="e">
        <f>#REF!-V2157</f>
        <v>#REF!</v>
      </c>
    </row>
    <row r="2158" spans="1:23" x14ac:dyDescent="0.25">
      <c r="A2158" s="7">
        <f t="shared" si="332"/>
        <v>2152</v>
      </c>
      <c r="B2158" s="7" t="s">
        <v>6204</v>
      </c>
      <c r="C2158" s="7" t="s">
        <v>6205</v>
      </c>
      <c r="D2158" s="8" t="s">
        <v>8</v>
      </c>
      <c r="E2158" s="8" t="s">
        <v>41</v>
      </c>
      <c r="F2158" s="8" t="s">
        <v>10175</v>
      </c>
      <c r="G2158" s="8" t="s">
        <v>10175</v>
      </c>
      <c r="H2158" s="7" t="s">
        <v>51</v>
      </c>
      <c r="I2158" s="7" t="s">
        <v>14</v>
      </c>
      <c r="J2158" s="7" t="s">
        <v>52</v>
      </c>
      <c r="K2158" s="7" t="s">
        <v>53</v>
      </c>
      <c r="L2158" s="7" t="s">
        <v>32</v>
      </c>
      <c r="M2158" s="8" t="s">
        <v>11</v>
      </c>
      <c r="N2158" s="23">
        <v>7</v>
      </c>
      <c r="O2158" s="22">
        <v>70.34</v>
      </c>
      <c r="P2158" s="22">
        <v>492.38</v>
      </c>
      <c r="Q2158" s="9">
        <f>VLOOKUP(T2158,[1]Sheet1!$R$2:$S$2054,2,0)</f>
        <v>13</v>
      </c>
      <c r="R2158" s="9">
        <f t="shared" si="335"/>
        <v>91</v>
      </c>
      <c r="S2158" s="10">
        <f t="shared" si="336"/>
        <v>401.38</v>
      </c>
      <c r="T2158" s="11" t="s">
        <v>6206</v>
      </c>
      <c r="V2158" s="10">
        <f t="shared" si="331"/>
        <v>401.38</v>
      </c>
      <c r="W2158" s="10" t="e">
        <f>#REF!-V2158</f>
        <v>#REF!</v>
      </c>
    </row>
    <row r="2159" spans="1:23" x14ac:dyDescent="0.25">
      <c r="A2159" s="7">
        <f t="shared" si="332"/>
        <v>2153</v>
      </c>
      <c r="B2159" s="7" t="s">
        <v>6207</v>
      </c>
      <c r="C2159" s="7" t="s">
        <v>6208</v>
      </c>
      <c r="D2159" s="8" t="s">
        <v>8</v>
      </c>
      <c r="E2159" s="8" t="s">
        <v>41</v>
      </c>
      <c r="F2159" s="8" t="s">
        <v>10175</v>
      </c>
      <c r="G2159" s="8" t="s">
        <v>10175</v>
      </c>
      <c r="H2159" s="7" t="s">
        <v>51</v>
      </c>
      <c r="I2159" s="7" t="s">
        <v>14</v>
      </c>
      <c r="J2159" s="7" t="s">
        <v>52</v>
      </c>
      <c r="K2159" s="7" t="s">
        <v>53</v>
      </c>
      <c r="L2159" s="7" t="s">
        <v>32</v>
      </c>
      <c r="M2159" s="8" t="s">
        <v>11</v>
      </c>
      <c r="N2159" s="23">
        <v>27</v>
      </c>
      <c r="O2159" s="22">
        <v>55.46</v>
      </c>
      <c r="P2159" s="22">
        <v>1497.42</v>
      </c>
      <c r="Q2159" s="9">
        <f>VLOOKUP(T2159,[1]Sheet1!$R$2:$S$2054,2,0)</f>
        <v>16.48</v>
      </c>
      <c r="R2159" s="9">
        <f t="shared" si="335"/>
        <v>444.96000000000004</v>
      </c>
      <c r="S2159" s="10">
        <f t="shared" si="336"/>
        <v>1052.46</v>
      </c>
      <c r="T2159" s="11" t="s">
        <v>6209</v>
      </c>
      <c r="V2159" s="10">
        <f t="shared" si="331"/>
        <v>1052.46</v>
      </c>
      <c r="W2159" s="10" t="e">
        <f>#REF!-V2159</f>
        <v>#REF!</v>
      </c>
    </row>
    <row r="2160" spans="1:23" x14ac:dyDescent="0.25">
      <c r="A2160" s="7">
        <f t="shared" si="332"/>
        <v>2154</v>
      </c>
      <c r="B2160" s="7" t="s">
        <v>6210</v>
      </c>
      <c r="C2160" s="7" t="s">
        <v>6212</v>
      </c>
      <c r="D2160" s="8" t="s">
        <v>8</v>
      </c>
      <c r="E2160" s="8" t="s">
        <v>31</v>
      </c>
      <c r="F2160" s="8" t="s">
        <v>10175</v>
      </c>
      <c r="G2160" s="8" t="s">
        <v>10175</v>
      </c>
      <c r="H2160" s="7" t="s">
        <v>34</v>
      </c>
      <c r="I2160" s="7" t="s">
        <v>14</v>
      </c>
      <c r="J2160" s="7" t="s">
        <v>15</v>
      </c>
      <c r="K2160" s="7" t="s">
        <v>35</v>
      </c>
      <c r="L2160" s="7" t="s">
        <v>10</v>
      </c>
      <c r="M2160" s="8" t="s">
        <v>11</v>
      </c>
      <c r="N2160" s="23">
        <v>500</v>
      </c>
      <c r="O2160" s="22">
        <v>0.64</v>
      </c>
      <c r="P2160" s="22">
        <v>320</v>
      </c>
      <c r="Q2160" s="9">
        <f>VLOOKUP(T2160,[1]Sheet1!$R$2:$S$2054,2,0)</f>
        <v>0.17</v>
      </c>
      <c r="R2160" s="9">
        <f t="shared" si="335"/>
        <v>85</v>
      </c>
      <c r="S2160" s="10">
        <f t="shared" si="336"/>
        <v>235</v>
      </c>
      <c r="T2160" s="11" t="s">
        <v>6211</v>
      </c>
      <c r="V2160" s="10">
        <f t="shared" si="331"/>
        <v>235</v>
      </c>
      <c r="W2160" s="10" t="e">
        <f>#REF!-V2160</f>
        <v>#REF!</v>
      </c>
    </row>
    <row r="2161" spans="1:23" x14ac:dyDescent="0.25">
      <c r="A2161" s="7">
        <f t="shared" si="332"/>
        <v>2155</v>
      </c>
      <c r="B2161" s="7" t="s">
        <v>6213</v>
      </c>
      <c r="C2161" s="7" t="s">
        <v>6215</v>
      </c>
      <c r="D2161" s="8" t="s">
        <v>8</v>
      </c>
      <c r="E2161" s="8" t="s">
        <v>241</v>
      </c>
      <c r="F2161" s="8" t="s">
        <v>10175</v>
      </c>
      <c r="G2161" s="8" t="s">
        <v>10175</v>
      </c>
      <c r="H2161" s="7" t="s">
        <v>83</v>
      </c>
      <c r="I2161" s="7" t="s">
        <v>14</v>
      </c>
      <c r="J2161" s="7" t="s">
        <v>15</v>
      </c>
      <c r="K2161" s="7" t="s">
        <v>35</v>
      </c>
      <c r="L2161" s="7" t="s">
        <v>10</v>
      </c>
      <c r="M2161" s="8" t="s">
        <v>11</v>
      </c>
      <c r="N2161" s="23">
        <v>2</v>
      </c>
      <c r="O2161" s="22">
        <v>3531.17</v>
      </c>
      <c r="P2161" s="22">
        <v>7062.34</v>
      </c>
      <c r="Q2161" s="9">
        <f>VLOOKUP(T2161,[1]Sheet1!$R$2:$S$2054,2,0)</f>
        <v>978</v>
      </c>
      <c r="R2161" s="9">
        <f t="shared" si="335"/>
        <v>1956</v>
      </c>
      <c r="S2161" s="10">
        <f t="shared" si="336"/>
        <v>5106.34</v>
      </c>
      <c r="T2161" s="11" t="s">
        <v>6214</v>
      </c>
      <c r="V2161" s="10">
        <f t="shared" si="331"/>
        <v>5106.34</v>
      </c>
      <c r="W2161" s="10" t="e">
        <f>#REF!-V2161</f>
        <v>#REF!</v>
      </c>
    </row>
    <row r="2162" spans="1:23" x14ac:dyDescent="0.25">
      <c r="A2162" s="7">
        <f t="shared" si="332"/>
        <v>2156</v>
      </c>
      <c r="B2162" s="7" t="s">
        <v>6216</v>
      </c>
      <c r="C2162" s="7" t="s">
        <v>6218</v>
      </c>
      <c r="D2162" s="8" t="s">
        <v>8</v>
      </c>
      <c r="E2162" s="8" t="s">
        <v>31</v>
      </c>
      <c r="F2162" s="8" t="s">
        <v>10175</v>
      </c>
      <c r="G2162" s="8" t="s">
        <v>10175</v>
      </c>
      <c r="H2162" s="7" t="s">
        <v>34</v>
      </c>
      <c r="I2162" s="7" t="s">
        <v>14</v>
      </c>
      <c r="J2162" s="7" t="s">
        <v>15</v>
      </c>
      <c r="K2162" s="7" t="s">
        <v>35</v>
      </c>
      <c r="L2162" s="7" t="s">
        <v>10</v>
      </c>
      <c r="M2162" s="8" t="s">
        <v>11</v>
      </c>
      <c r="N2162" s="23">
        <v>600</v>
      </c>
      <c r="O2162" s="22">
        <v>9.77</v>
      </c>
      <c r="P2162" s="22">
        <v>5862</v>
      </c>
      <c r="Q2162" s="9">
        <f>VLOOKUP(T2162,[1]Sheet1!$R$2:$S$2054,2,0)</f>
        <v>2.2000000000000002</v>
      </c>
      <c r="R2162" s="9">
        <f t="shared" si="335"/>
        <v>1320</v>
      </c>
      <c r="S2162" s="10">
        <f t="shared" si="336"/>
        <v>4542</v>
      </c>
      <c r="T2162" s="11" t="s">
        <v>6217</v>
      </c>
      <c r="V2162" s="10">
        <f t="shared" si="331"/>
        <v>4542</v>
      </c>
      <c r="W2162" s="10" t="e">
        <f>#REF!-V2162</f>
        <v>#REF!</v>
      </c>
    </row>
    <row r="2163" spans="1:23" x14ac:dyDescent="0.25">
      <c r="A2163" s="7">
        <f t="shared" si="332"/>
        <v>2157</v>
      </c>
      <c r="B2163" s="7" t="s">
        <v>6219</v>
      </c>
      <c r="C2163" s="7" t="s">
        <v>6221</v>
      </c>
      <c r="D2163" s="8" t="s">
        <v>8</v>
      </c>
      <c r="E2163" s="8" t="s">
        <v>9</v>
      </c>
      <c r="F2163" s="8" t="s">
        <v>10175</v>
      </c>
      <c r="G2163" s="8" t="s">
        <v>10175</v>
      </c>
      <c r="H2163" s="7" t="s">
        <v>74</v>
      </c>
      <c r="I2163" s="7" t="s">
        <v>14</v>
      </c>
      <c r="J2163" s="7" t="s">
        <v>15</v>
      </c>
      <c r="K2163" s="7" t="s">
        <v>16</v>
      </c>
      <c r="L2163" s="7" t="s">
        <v>10</v>
      </c>
      <c r="M2163" s="8" t="s">
        <v>11</v>
      </c>
      <c r="N2163" s="23">
        <v>3</v>
      </c>
      <c r="O2163" s="22">
        <v>41.25</v>
      </c>
      <c r="P2163" s="22">
        <v>123.75</v>
      </c>
      <c r="Q2163" s="9">
        <f>VLOOKUP(T2163,[1]Sheet1!$R$2:$S$2054,2,0)</f>
        <v>9.33</v>
      </c>
      <c r="R2163" s="9">
        <f t="shared" si="335"/>
        <v>27.990000000000002</v>
      </c>
      <c r="S2163" s="10">
        <f t="shared" si="336"/>
        <v>95.76</v>
      </c>
      <c r="T2163" s="11" t="s">
        <v>6220</v>
      </c>
      <c r="V2163" s="10">
        <f t="shared" si="331"/>
        <v>95.759999999999991</v>
      </c>
      <c r="W2163" s="10" t="e">
        <f>#REF!-V2163</f>
        <v>#REF!</v>
      </c>
    </row>
    <row r="2164" spans="1:23" x14ac:dyDescent="0.25">
      <c r="A2164" s="7">
        <f t="shared" si="332"/>
        <v>2158</v>
      </c>
      <c r="B2164" s="7" t="s">
        <v>6222</v>
      </c>
      <c r="C2164" s="7" t="s">
        <v>6224</v>
      </c>
      <c r="D2164" s="8" t="s">
        <v>8</v>
      </c>
      <c r="E2164" s="8" t="s">
        <v>9</v>
      </c>
      <c r="F2164" s="8" t="s">
        <v>10175</v>
      </c>
      <c r="G2164" s="8" t="s">
        <v>10175</v>
      </c>
      <c r="H2164" s="7" t="s">
        <v>2583</v>
      </c>
      <c r="I2164" s="7" t="s">
        <v>14</v>
      </c>
      <c r="J2164" s="7" t="s">
        <v>15</v>
      </c>
      <c r="K2164" s="7" t="s">
        <v>16</v>
      </c>
      <c r="L2164" s="7" t="s">
        <v>10</v>
      </c>
      <c r="M2164" s="8" t="s">
        <v>11</v>
      </c>
      <c r="N2164" s="23">
        <v>22</v>
      </c>
      <c r="O2164" s="22">
        <v>5.4</v>
      </c>
      <c r="P2164" s="22">
        <v>118.83</v>
      </c>
      <c r="Q2164" s="9">
        <f>VLOOKUP(T2164,[1]Sheet1!$R$2:$S$2054,2,0)</f>
        <v>1.5</v>
      </c>
      <c r="R2164" s="9">
        <f t="shared" si="335"/>
        <v>33</v>
      </c>
      <c r="S2164" s="10">
        <f t="shared" si="336"/>
        <v>85.83</v>
      </c>
      <c r="T2164" s="11" t="s">
        <v>6223</v>
      </c>
      <c r="V2164" s="10">
        <f t="shared" si="331"/>
        <v>85.83</v>
      </c>
      <c r="W2164" s="10" t="e">
        <f>#REF!-V2164</f>
        <v>#REF!</v>
      </c>
    </row>
    <row r="2165" spans="1:23" x14ac:dyDescent="0.25">
      <c r="A2165" s="7">
        <f t="shared" si="332"/>
        <v>2159</v>
      </c>
      <c r="B2165" s="7" t="s">
        <v>6225</v>
      </c>
      <c r="C2165" s="7" t="s">
        <v>6227</v>
      </c>
      <c r="D2165" s="8" t="s">
        <v>8</v>
      </c>
      <c r="E2165" s="8" t="s">
        <v>9</v>
      </c>
      <c r="F2165" s="8" t="s">
        <v>10175</v>
      </c>
      <c r="G2165" s="8" t="s">
        <v>10175</v>
      </c>
      <c r="H2165" s="7" t="s">
        <v>2583</v>
      </c>
      <c r="I2165" s="7" t="s">
        <v>14</v>
      </c>
      <c r="J2165" s="7" t="s">
        <v>15</v>
      </c>
      <c r="K2165" s="7" t="s">
        <v>16</v>
      </c>
      <c r="L2165" s="7" t="s">
        <v>10</v>
      </c>
      <c r="M2165" s="8" t="s">
        <v>11</v>
      </c>
      <c r="N2165" s="23">
        <v>22</v>
      </c>
      <c r="O2165" s="22">
        <v>7.65</v>
      </c>
      <c r="P2165" s="22">
        <v>168.21</v>
      </c>
      <c r="Q2165" s="9">
        <f>VLOOKUP(T2165,[1]Sheet1!$R$2:$S$2054,2,0)</f>
        <v>6.27</v>
      </c>
      <c r="R2165" s="9">
        <f t="shared" si="335"/>
        <v>137.94</v>
      </c>
      <c r="S2165" s="10">
        <f t="shared" si="336"/>
        <v>30.27</v>
      </c>
      <c r="T2165" s="11" t="s">
        <v>6226</v>
      </c>
      <c r="V2165" s="10">
        <f t="shared" si="331"/>
        <v>30.27000000000001</v>
      </c>
      <c r="W2165" s="10" t="e">
        <f>#REF!-V2165</f>
        <v>#REF!</v>
      </c>
    </row>
    <row r="2166" spans="1:23" x14ac:dyDescent="0.25">
      <c r="A2166" s="7">
        <f t="shared" si="332"/>
        <v>2160</v>
      </c>
      <c r="B2166" s="7" t="s">
        <v>6228</v>
      </c>
      <c r="C2166" s="7" t="s">
        <v>6230</v>
      </c>
      <c r="D2166" s="8" t="s">
        <v>8</v>
      </c>
      <c r="E2166" s="8" t="s">
        <v>9</v>
      </c>
      <c r="F2166" s="8" t="s">
        <v>10175</v>
      </c>
      <c r="G2166" s="8" t="s">
        <v>10175</v>
      </c>
      <c r="H2166" s="7" t="s">
        <v>2583</v>
      </c>
      <c r="I2166" s="7" t="s">
        <v>14</v>
      </c>
      <c r="J2166" s="7" t="s">
        <v>15</v>
      </c>
      <c r="K2166" s="7" t="s">
        <v>16</v>
      </c>
      <c r="L2166" s="7" t="s">
        <v>10</v>
      </c>
      <c r="M2166" s="8" t="s">
        <v>11</v>
      </c>
      <c r="N2166" s="23">
        <v>22</v>
      </c>
      <c r="O2166" s="22">
        <v>7.65</v>
      </c>
      <c r="P2166" s="22">
        <v>168.21</v>
      </c>
      <c r="Q2166" s="9">
        <f>VLOOKUP(T2166,[1]Sheet1!$R$2:$S$2054,2,0)</f>
        <v>6.27</v>
      </c>
      <c r="R2166" s="9">
        <f t="shared" si="335"/>
        <v>137.94</v>
      </c>
      <c r="S2166" s="10">
        <f t="shared" si="336"/>
        <v>30.27</v>
      </c>
      <c r="T2166" s="11" t="s">
        <v>6229</v>
      </c>
      <c r="V2166" s="10">
        <f t="shared" si="331"/>
        <v>30.27000000000001</v>
      </c>
      <c r="W2166" s="10" t="e">
        <f>#REF!-V2166</f>
        <v>#REF!</v>
      </c>
    </row>
    <row r="2167" spans="1:23" x14ac:dyDescent="0.25">
      <c r="A2167" s="7">
        <f t="shared" si="332"/>
        <v>2161</v>
      </c>
      <c r="B2167" s="7" t="s">
        <v>6231</v>
      </c>
      <c r="C2167" s="7" t="s">
        <v>6233</v>
      </c>
      <c r="D2167" s="8" t="s">
        <v>8</v>
      </c>
      <c r="E2167" s="8" t="s">
        <v>9</v>
      </c>
      <c r="F2167" s="8" t="s">
        <v>10175</v>
      </c>
      <c r="G2167" s="8" t="s">
        <v>10175</v>
      </c>
      <c r="H2167" s="7" t="s">
        <v>29</v>
      </c>
      <c r="I2167" s="7" t="s">
        <v>14</v>
      </c>
      <c r="J2167" s="7" t="s">
        <v>15</v>
      </c>
      <c r="K2167" s="7" t="s">
        <v>16</v>
      </c>
      <c r="L2167" s="7" t="s">
        <v>10</v>
      </c>
      <c r="M2167" s="8" t="s">
        <v>11</v>
      </c>
      <c r="N2167" s="23">
        <v>1</v>
      </c>
      <c r="O2167" s="22">
        <v>21.11</v>
      </c>
      <c r="P2167" s="22">
        <v>21.11</v>
      </c>
      <c r="Q2167" s="9">
        <f>VLOOKUP(T2167,[1]Sheet1!$R$2:$S$2054,2,0)</f>
        <v>17</v>
      </c>
      <c r="R2167" s="9">
        <f t="shared" si="335"/>
        <v>17</v>
      </c>
      <c r="S2167" s="10">
        <f t="shared" si="336"/>
        <v>4.1100000000000003</v>
      </c>
      <c r="T2167" s="11" t="s">
        <v>6232</v>
      </c>
      <c r="V2167" s="10">
        <f t="shared" si="331"/>
        <v>4.1099999999999994</v>
      </c>
      <c r="W2167" s="10" t="e">
        <f>#REF!-V2167</f>
        <v>#REF!</v>
      </c>
    </row>
    <row r="2168" spans="1:23" x14ac:dyDescent="0.25">
      <c r="A2168" s="7">
        <f t="shared" si="332"/>
        <v>2162</v>
      </c>
      <c r="B2168" s="7" t="s">
        <v>6231</v>
      </c>
      <c r="C2168" s="7" t="s">
        <v>6233</v>
      </c>
      <c r="D2168" s="8" t="s">
        <v>8</v>
      </c>
      <c r="E2168" s="8" t="s">
        <v>9</v>
      </c>
      <c r="F2168" s="8" t="s">
        <v>10175</v>
      </c>
      <c r="G2168" s="8" t="s">
        <v>10175</v>
      </c>
      <c r="H2168" s="7" t="s">
        <v>74</v>
      </c>
      <c r="I2168" s="7" t="s">
        <v>14</v>
      </c>
      <c r="J2168" s="7" t="s">
        <v>15</v>
      </c>
      <c r="K2168" s="7" t="s">
        <v>16</v>
      </c>
      <c r="L2168" s="7" t="s">
        <v>10</v>
      </c>
      <c r="M2168" s="8" t="s">
        <v>11</v>
      </c>
      <c r="N2168" s="23">
        <v>29</v>
      </c>
      <c r="O2168" s="22">
        <v>21.11</v>
      </c>
      <c r="P2168" s="22">
        <v>612.09</v>
      </c>
      <c r="Q2168" s="9">
        <f>VLOOKUP(T2168,[1]Sheet1!$R$2:$S$2054,2,0)</f>
        <v>17</v>
      </c>
      <c r="R2168" s="9">
        <f t="shared" si="335"/>
        <v>493</v>
      </c>
      <c r="S2168" s="10">
        <f t="shared" si="336"/>
        <v>119.09</v>
      </c>
      <c r="T2168" s="11" t="s">
        <v>6234</v>
      </c>
      <c r="V2168" s="10">
        <f t="shared" si="331"/>
        <v>119.09000000000003</v>
      </c>
      <c r="W2168" s="10" t="e">
        <f>#REF!-V2168</f>
        <v>#REF!</v>
      </c>
    </row>
    <row r="2169" spans="1:23" x14ac:dyDescent="0.25">
      <c r="A2169" s="7">
        <f t="shared" si="332"/>
        <v>2163</v>
      </c>
      <c r="B2169" s="7" t="s">
        <v>6235</v>
      </c>
      <c r="C2169" s="7" t="s">
        <v>6237</v>
      </c>
      <c r="D2169" s="8" t="s">
        <v>8</v>
      </c>
      <c r="E2169" s="8" t="s">
        <v>9</v>
      </c>
      <c r="F2169" s="8" t="s">
        <v>10175</v>
      </c>
      <c r="G2169" s="8" t="s">
        <v>10175</v>
      </c>
      <c r="H2169" s="7" t="s">
        <v>74</v>
      </c>
      <c r="I2169" s="7" t="s">
        <v>14</v>
      </c>
      <c r="J2169" s="7" t="s">
        <v>81</v>
      </c>
      <c r="K2169" s="7" t="s">
        <v>16</v>
      </c>
      <c r="L2169" s="7" t="s">
        <v>10</v>
      </c>
      <c r="M2169" s="8" t="s">
        <v>11</v>
      </c>
      <c r="N2169" s="23">
        <v>53</v>
      </c>
      <c r="O2169" s="22">
        <v>7.4</v>
      </c>
      <c r="P2169" s="22">
        <v>392.2</v>
      </c>
      <c r="Q2169" s="9">
        <f>VLOOKUP(T2169,[1]Sheet1!$R$2:$S$2054,2,0)</f>
        <v>6.05</v>
      </c>
      <c r="R2169" s="9">
        <f t="shared" si="335"/>
        <v>320.64999999999998</v>
      </c>
      <c r="S2169" s="10">
        <f t="shared" si="336"/>
        <v>71.55</v>
      </c>
      <c r="T2169" s="11" t="s">
        <v>6236</v>
      </c>
      <c r="V2169" s="10">
        <f t="shared" si="331"/>
        <v>71.550000000000011</v>
      </c>
      <c r="W2169" s="10" t="e">
        <f>#REF!-V2169</f>
        <v>#REF!</v>
      </c>
    </row>
    <row r="2170" spans="1:23" x14ac:dyDescent="0.25">
      <c r="A2170" s="7">
        <f t="shared" si="332"/>
        <v>2164</v>
      </c>
      <c r="B2170" s="7" t="s">
        <v>6238</v>
      </c>
      <c r="C2170" s="7" t="s">
        <v>6240</v>
      </c>
      <c r="D2170" s="8" t="s">
        <v>8</v>
      </c>
      <c r="E2170" s="8" t="s">
        <v>31</v>
      </c>
      <c r="F2170" s="8" t="s">
        <v>10175</v>
      </c>
      <c r="G2170" s="8" t="s">
        <v>10175</v>
      </c>
      <c r="H2170" s="7" t="s">
        <v>34</v>
      </c>
      <c r="I2170" s="7" t="s">
        <v>14</v>
      </c>
      <c r="J2170" s="7" t="s">
        <v>15</v>
      </c>
      <c r="K2170" s="7" t="s">
        <v>35</v>
      </c>
      <c r="L2170" s="7" t="s">
        <v>10</v>
      </c>
      <c r="M2170" s="8" t="s">
        <v>11</v>
      </c>
      <c r="N2170" s="23">
        <v>900</v>
      </c>
      <c r="O2170" s="22">
        <v>24</v>
      </c>
      <c r="P2170" s="22">
        <v>21600</v>
      </c>
      <c r="Q2170" s="9">
        <f>VLOOKUP(T2170,[1]Sheet1!$R$2:$S$2054,2,0)</f>
        <v>5.4</v>
      </c>
      <c r="R2170" s="9">
        <f t="shared" si="335"/>
        <v>4860</v>
      </c>
      <c r="S2170" s="10">
        <f t="shared" si="336"/>
        <v>16740</v>
      </c>
      <c r="T2170" s="11" t="s">
        <v>6239</v>
      </c>
      <c r="V2170" s="10">
        <f t="shared" si="331"/>
        <v>16740</v>
      </c>
      <c r="W2170" s="10" t="e">
        <f>#REF!-V2170</f>
        <v>#REF!</v>
      </c>
    </row>
    <row r="2171" spans="1:23" x14ac:dyDescent="0.25">
      <c r="A2171" s="7">
        <f t="shared" si="332"/>
        <v>2165</v>
      </c>
      <c r="B2171" s="7" t="s">
        <v>6241</v>
      </c>
      <c r="C2171" s="7" t="s">
        <v>6243</v>
      </c>
      <c r="D2171" s="8" t="s">
        <v>8</v>
      </c>
      <c r="E2171" s="8" t="s">
        <v>9</v>
      </c>
      <c r="F2171" s="8" t="s">
        <v>10175</v>
      </c>
      <c r="G2171" s="8" t="s">
        <v>10175</v>
      </c>
      <c r="H2171" s="7" t="s">
        <v>74</v>
      </c>
      <c r="I2171" s="7" t="s">
        <v>14</v>
      </c>
      <c r="J2171" s="7" t="s">
        <v>15</v>
      </c>
      <c r="K2171" s="7" t="s">
        <v>16</v>
      </c>
      <c r="L2171" s="7" t="s">
        <v>10</v>
      </c>
      <c r="M2171" s="8" t="s">
        <v>11</v>
      </c>
      <c r="N2171" s="23">
        <v>5</v>
      </c>
      <c r="O2171" s="22">
        <v>227.5</v>
      </c>
      <c r="P2171" s="22">
        <v>1137.5</v>
      </c>
      <c r="Q2171" s="9">
        <f>VLOOKUP(T2171,[1]Sheet1!$R$2:$S$2054,2,0)</f>
        <v>63</v>
      </c>
      <c r="R2171" s="9">
        <f t="shared" si="335"/>
        <v>315</v>
      </c>
      <c r="S2171" s="10">
        <f t="shared" si="336"/>
        <v>822.5</v>
      </c>
      <c r="T2171" s="11" t="s">
        <v>6242</v>
      </c>
      <c r="V2171" s="10">
        <f t="shared" si="331"/>
        <v>822.5</v>
      </c>
      <c r="W2171" s="10" t="e">
        <f>#REF!-V2171</f>
        <v>#REF!</v>
      </c>
    </row>
    <row r="2172" spans="1:23" x14ac:dyDescent="0.25">
      <c r="A2172" s="7">
        <f t="shared" si="332"/>
        <v>2166</v>
      </c>
      <c r="B2172" s="7" t="s">
        <v>6244</v>
      </c>
      <c r="C2172" s="7" t="s">
        <v>6246</v>
      </c>
      <c r="D2172" s="8" t="s">
        <v>8</v>
      </c>
      <c r="E2172" s="8" t="s">
        <v>108</v>
      </c>
      <c r="F2172" s="8" t="s">
        <v>42</v>
      </c>
      <c r="G2172" s="7" t="s">
        <v>713</v>
      </c>
      <c r="H2172" s="7" t="s">
        <v>51</v>
      </c>
      <c r="I2172" s="7" t="s">
        <v>284</v>
      </c>
      <c r="J2172" s="7" t="s">
        <v>52</v>
      </c>
      <c r="K2172" s="7" t="s">
        <v>53</v>
      </c>
      <c r="L2172" s="7" t="s">
        <v>110</v>
      </c>
      <c r="M2172" s="8" t="s">
        <v>11</v>
      </c>
      <c r="N2172" s="23">
        <v>1</v>
      </c>
      <c r="O2172" s="22">
        <v>238887.83</v>
      </c>
      <c r="P2172" s="22">
        <v>238887.83</v>
      </c>
      <c r="Q2172" s="9">
        <f t="shared" ref="Q2172:R2174" si="337">O2172</f>
        <v>238887.83</v>
      </c>
      <c r="R2172" s="9">
        <f t="shared" si="337"/>
        <v>238887.83</v>
      </c>
      <c r="S2172" s="10">
        <f>P2172-R2172</f>
        <v>0</v>
      </c>
      <c r="T2172" s="11" t="s">
        <v>6245</v>
      </c>
      <c r="V2172" s="10">
        <f t="shared" si="331"/>
        <v>0</v>
      </c>
      <c r="W2172" s="10" t="e">
        <f>#REF!-V2172</f>
        <v>#REF!</v>
      </c>
    </row>
    <row r="2173" spans="1:23" x14ac:dyDescent="0.25">
      <c r="A2173" s="7">
        <f t="shared" si="332"/>
        <v>2167</v>
      </c>
      <c r="B2173" s="7" t="s">
        <v>6244</v>
      </c>
      <c r="C2173" s="7" t="s">
        <v>6246</v>
      </c>
      <c r="D2173" s="8" t="s">
        <v>8</v>
      </c>
      <c r="E2173" s="8" t="s">
        <v>108</v>
      </c>
      <c r="F2173" s="8" t="s">
        <v>42</v>
      </c>
      <c r="G2173" s="7" t="s">
        <v>713</v>
      </c>
      <c r="H2173" s="7" t="s">
        <v>51</v>
      </c>
      <c r="I2173" s="7" t="s">
        <v>284</v>
      </c>
      <c r="J2173" s="7" t="s">
        <v>52</v>
      </c>
      <c r="K2173" s="7" t="s">
        <v>53</v>
      </c>
      <c r="L2173" s="7" t="s">
        <v>110</v>
      </c>
      <c r="M2173" s="8" t="s">
        <v>11</v>
      </c>
      <c r="N2173" s="23">
        <v>1</v>
      </c>
      <c r="O2173" s="22">
        <v>238887.83</v>
      </c>
      <c r="P2173" s="22">
        <v>238887.83</v>
      </c>
      <c r="Q2173" s="9">
        <f t="shared" si="337"/>
        <v>238887.83</v>
      </c>
      <c r="R2173" s="9">
        <f t="shared" si="337"/>
        <v>238887.83</v>
      </c>
      <c r="S2173" s="10">
        <f>P2173-R2173</f>
        <v>0</v>
      </c>
      <c r="T2173" s="11" t="s">
        <v>6247</v>
      </c>
      <c r="V2173" s="10">
        <f t="shared" si="331"/>
        <v>0</v>
      </c>
      <c r="W2173" s="10" t="e">
        <f>#REF!-V2173</f>
        <v>#REF!</v>
      </c>
    </row>
    <row r="2174" spans="1:23" x14ac:dyDescent="0.25">
      <c r="A2174" s="7">
        <f t="shared" si="332"/>
        <v>2168</v>
      </c>
      <c r="B2174" s="7" t="s">
        <v>6248</v>
      </c>
      <c r="C2174" s="7" t="s">
        <v>6250</v>
      </c>
      <c r="D2174" s="8" t="s">
        <v>8</v>
      </c>
      <c r="E2174" s="8" t="s">
        <v>108</v>
      </c>
      <c r="F2174" s="8" t="s">
        <v>42</v>
      </c>
      <c r="G2174" s="7" t="s">
        <v>47</v>
      </c>
      <c r="H2174" s="7" t="s">
        <v>92</v>
      </c>
      <c r="I2174" s="7" t="s">
        <v>14</v>
      </c>
      <c r="J2174" s="7" t="s">
        <v>15</v>
      </c>
      <c r="K2174" s="7" t="s">
        <v>35</v>
      </c>
      <c r="L2174" s="7" t="s">
        <v>1067</v>
      </c>
      <c r="M2174" s="8" t="s">
        <v>11</v>
      </c>
      <c r="N2174" s="23">
        <v>7</v>
      </c>
      <c r="O2174" s="22">
        <v>747.93</v>
      </c>
      <c r="P2174" s="22">
        <v>5235.51</v>
      </c>
      <c r="Q2174" s="9">
        <f t="shared" si="337"/>
        <v>747.93</v>
      </c>
      <c r="R2174" s="9">
        <f t="shared" si="337"/>
        <v>5235.51</v>
      </c>
      <c r="S2174" s="10">
        <f>P2174-R2174</f>
        <v>0</v>
      </c>
      <c r="T2174" s="11" t="s">
        <v>6249</v>
      </c>
      <c r="V2174" s="10">
        <f t="shared" si="331"/>
        <v>0</v>
      </c>
      <c r="W2174" s="10" t="e">
        <f>#REF!-V2174</f>
        <v>#REF!</v>
      </c>
    </row>
    <row r="2175" spans="1:23" x14ac:dyDescent="0.25">
      <c r="A2175" s="7">
        <f t="shared" si="332"/>
        <v>2169</v>
      </c>
      <c r="B2175" s="7" t="s">
        <v>6251</v>
      </c>
      <c r="C2175" s="7" t="s">
        <v>6253</v>
      </c>
      <c r="D2175" s="8" t="s">
        <v>68</v>
      </c>
      <c r="E2175" s="8" t="s">
        <v>69</v>
      </c>
      <c r="F2175" s="8" t="s">
        <v>10175</v>
      </c>
      <c r="G2175" s="8" t="s">
        <v>10175</v>
      </c>
      <c r="H2175" s="7" t="s">
        <v>6254</v>
      </c>
      <c r="I2175" s="7" t="s">
        <v>14</v>
      </c>
      <c r="J2175" s="7" t="s">
        <v>15</v>
      </c>
      <c r="K2175" s="7" t="s">
        <v>35</v>
      </c>
      <c r="L2175" s="7" t="s">
        <v>32</v>
      </c>
      <c r="M2175" s="8" t="s">
        <v>11</v>
      </c>
      <c r="N2175" s="23">
        <v>7</v>
      </c>
      <c r="O2175" s="22">
        <v>28050.34</v>
      </c>
      <c r="P2175" s="22">
        <v>196352.35</v>
      </c>
      <c r="Q2175" s="9">
        <f>VLOOKUP(T2175,[1]Sheet1!$R$2:$S$2054,2,0)</f>
        <v>22100</v>
      </c>
      <c r="R2175" s="9">
        <f>N2175*Q2175</f>
        <v>154700</v>
      </c>
      <c r="S2175" s="10">
        <f>ROUND(P2175-R2175,2)</f>
        <v>41652.35</v>
      </c>
      <c r="T2175" s="11" t="s">
        <v>6252</v>
      </c>
      <c r="U2175" s="10">
        <v>5950.34</v>
      </c>
      <c r="V2175" s="10">
        <f t="shared" si="331"/>
        <v>41652.350000000006</v>
      </c>
      <c r="W2175" s="10" t="e">
        <f>#REF!-V2175</f>
        <v>#REF!</v>
      </c>
    </row>
    <row r="2176" spans="1:23" x14ac:dyDescent="0.25">
      <c r="A2176" s="7">
        <f t="shared" si="332"/>
        <v>2170</v>
      </c>
      <c r="B2176" s="7" t="s">
        <v>6255</v>
      </c>
      <c r="C2176" s="7" t="s">
        <v>6257</v>
      </c>
      <c r="D2176" s="8" t="s">
        <v>36</v>
      </c>
      <c r="E2176" s="8" t="s">
        <v>37</v>
      </c>
      <c r="F2176" s="8" t="s">
        <v>10175</v>
      </c>
      <c r="G2176" s="8" t="s">
        <v>10175</v>
      </c>
      <c r="H2176" s="7" t="s">
        <v>4469</v>
      </c>
      <c r="I2176" s="7" t="s">
        <v>14</v>
      </c>
      <c r="J2176" s="7" t="s">
        <v>15</v>
      </c>
      <c r="K2176" s="7" t="s">
        <v>53</v>
      </c>
      <c r="L2176" s="7" t="s">
        <v>32</v>
      </c>
      <c r="M2176" s="8" t="s">
        <v>11</v>
      </c>
      <c r="N2176" s="23">
        <v>1</v>
      </c>
      <c r="O2176" s="22">
        <v>0.73</v>
      </c>
      <c r="P2176" s="22">
        <v>0.73</v>
      </c>
      <c r="Q2176" s="9">
        <f>O2176</f>
        <v>0.73</v>
      </c>
      <c r="R2176" s="9">
        <f>P2176</f>
        <v>0.73</v>
      </c>
      <c r="S2176" s="10">
        <f>P2176-R2176</f>
        <v>0</v>
      </c>
      <c r="T2176" s="11" t="s">
        <v>6256</v>
      </c>
      <c r="V2176" s="10">
        <f t="shared" si="331"/>
        <v>0</v>
      </c>
      <c r="W2176" s="10" t="e">
        <f>#REF!-V2176</f>
        <v>#REF!</v>
      </c>
    </row>
    <row r="2177" spans="1:23" x14ac:dyDescent="0.25">
      <c r="A2177" s="7">
        <f t="shared" si="332"/>
        <v>2171</v>
      </c>
      <c r="B2177" s="7" t="s">
        <v>6258</v>
      </c>
      <c r="C2177" s="7" t="s">
        <v>6260</v>
      </c>
      <c r="D2177" s="8" t="s">
        <v>235</v>
      </c>
      <c r="E2177" s="8" t="s">
        <v>322</v>
      </c>
      <c r="F2177" s="8" t="s">
        <v>10175</v>
      </c>
      <c r="G2177" s="8" t="s">
        <v>10175</v>
      </c>
      <c r="H2177" s="7" t="s">
        <v>83</v>
      </c>
      <c r="I2177" s="7" t="s">
        <v>14</v>
      </c>
      <c r="J2177" s="7" t="s">
        <v>15</v>
      </c>
      <c r="K2177" s="7" t="s">
        <v>16</v>
      </c>
      <c r="L2177" s="7" t="s">
        <v>32</v>
      </c>
      <c r="M2177" s="8" t="s">
        <v>11</v>
      </c>
      <c r="N2177" s="23">
        <v>5</v>
      </c>
      <c r="O2177" s="22">
        <v>20724.25</v>
      </c>
      <c r="P2177" s="22">
        <v>103621.25</v>
      </c>
      <c r="Q2177" s="9">
        <f>VLOOKUP(T2177,[1]Sheet1!$R$2:$S$2054,2,0)</f>
        <v>10708</v>
      </c>
      <c r="R2177" s="9">
        <f>N2177*Q2177</f>
        <v>53540</v>
      </c>
      <c r="S2177" s="10">
        <f>ROUND(P2177-R2177,2)</f>
        <v>50081.25</v>
      </c>
      <c r="T2177" s="11" t="s">
        <v>6259</v>
      </c>
      <c r="U2177" s="10"/>
      <c r="V2177" s="10">
        <f t="shared" si="331"/>
        <v>50081.25</v>
      </c>
      <c r="W2177" s="10" t="e">
        <f>#REF!-V2177</f>
        <v>#REF!</v>
      </c>
    </row>
    <row r="2178" spans="1:23" x14ac:dyDescent="0.25">
      <c r="A2178" s="7">
        <f t="shared" si="332"/>
        <v>2172</v>
      </c>
      <c r="B2178" s="7" t="s">
        <v>6261</v>
      </c>
      <c r="C2178" s="7" t="s">
        <v>6263</v>
      </c>
      <c r="D2178" s="8" t="s">
        <v>8</v>
      </c>
      <c r="E2178" s="8" t="s">
        <v>41</v>
      </c>
      <c r="F2178" s="8" t="s">
        <v>10175</v>
      </c>
      <c r="G2178" s="8" t="s">
        <v>10175</v>
      </c>
      <c r="H2178" s="7" t="s">
        <v>51</v>
      </c>
      <c r="I2178" s="7" t="s">
        <v>14</v>
      </c>
      <c r="J2178" s="7" t="s">
        <v>52</v>
      </c>
      <c r="K2178" s="7" t="s">
        <v>53</v>
      </c>
      <c r="L2178" s="7" t="s">
        <v>32</v>
      </c>
      <c r="M2178" s="8" t="s">
        <v>11</v>
      </c>
      <c r="N2178" s="23">
        <v>6</v>
      </c>
      <c r="O2178" s="22">
        <v>1895.4</v>
      </c>
      <c r="P2178" s="22">
        <v>11372.4</v>
      </c>
      <c r="Q2178" s="9">
        <f t="shared" ref="Q2178:R2180" si="338">O2178</f>
        <v>1895.4</v>
      </c>
      <c r="R2178" s="9">
        <f t="shared" si="338"/>
        <v>11372.4</v>
      </c>
      <c r="S2178" s="10">
        <f>P2178-R2178</f>
        <v>0</v>
      </c>
      <c r="T2178" s="11" t="s">
        <v>6262</v>
      </c>
      <c r="V2178" s="10">
        <f t="shared" si="331"/>
        <v>0</v>
      </c>
      <c r="W2178" s="10" t="e">
        <f>#REF!-V2178</f>
        <v>#REF!</v>
      </c>
    </row>
    <row r="2179" spans="1:23" x14ac:dyDescent="0.25">
      <c r="A2179" s="7">
        <f t="shared" si="332"/>
        <v>2173</v>
      </c>
      <c r="B2179" s="7" t="s">
        <v>6264</v>
      </c>
      <c r="C2179" s="7" t="s">
        <v>6266</v>
      </c>
      <c r="D2179" s="8" t="s">
        <v>8</v>
      </c>
      <c r="E2179" s="8" t="s">
        <v>41</v>
      </c>
      <c r="F2179" s="8" t="s">
        <v>42</v>
      </c>
      <c r="G2179" s="7" t="s">
        <v>90</v>
      </c>
      <c r="H2179" s="7" t="s">
        <v>599</v>
      </c>
      <c r="I2179" s="7" t="s">
        <v>284</v>
      </c>
      <c r="J2179" s="7" t="s">
        <v>52</v>
      </c>
      <c r="K2179" s="7" t="s">
        <v>53</v>
      </c>
      <c r="L2179" s="7" t="s">
        <v>32</v>
      </c>
      <c r="M2179" s="8" t="s">
        <v>11</v>
      </c>
      <c r="N2179" s="23">
        <v>36</v>
      </c>
      <c r="O2179" s="22">
        <v>222.25</v>
      </c>
      <c r="P2179" s="22">
        <v>8001.13</v>
      </c>
      <c r="Q2179" s="9">
        <f t="shared" si="338"/>
        <v>222.25</v>
      </c>
      <c r="R2179" s="9">
        <f t="shared" si="338"/>
        <v>8001.13</v>
      </c>
      <c r="S2179" s="10">
        <f>P2179-R2179</f>
        <v>0</v>
      </c>
      <c r="T2179" s="11" t="s">
        <v>6265</v>
      </c>
      <c r="V2179" s="10">
        <f t="shared" si="331"/>
        <v>0</v>
      </c>
      <c r="W2179" s="10" t="e">
        <f>#REF!-V2179</f>
        <v>#REF!</v>
      </c>
    </row>
    <row r="2180" spans="1:23" x14ac:dyDescent="0.25">
      <c r="A2180" s="7">
        <f t="shared" si="332"/>
        <v>2174</v>
      </c>
      <c r="B2180" s="7" t="s">
        <v>6264</v>
      </c>
      <c r="C2180" s="7" t="s">
        <v>6266</v>
      </c>
      <c r="D2180" s="8" t="s">
        <v>8</v>
      </c>
      <c r="E2180" s="8" t="s">
        <v>41</v>
      </c>
      <c r="F2180" s="8" t="s">
        <v>42</v>
      </c>
      <c r="G2180" s="7" t="s">
        <v>1014</v>
      </c>
      <c r="H2180" s="7" t="s">
        <v>599</v>
      </c>
      <c r="I2180" s="7" t="s">
        <v>284</v>
      </c>
      <c r="J2180" s="7" t="s">
        <v>52</v>
      </c>
      <c r="K2180" s="7" t="s">
        <v>53</v>
      </c>
      <c r="L2180" s="7" t="s">
        <v>32</v>
      </c>
      <c r="M2180" s="8" t="s">
        <v>11</v>
      </c>
      <c r="N2180" s="23">
        <v>78</v>
      </c>
      <c r="O2180" s="22">
        <v>66.48</v>
      </c>
      <c r="P2180" s="22">
        <v>5185.6000000000004</v>
      </c>
      <c r="Q2180" s="9">
        <f t="shared" si="338"/>
        <v>66.48</v>
      </c>
      <c r="R2180" s="9">
        <f t="shared" si="338"/>
        <v>5185.6000000000004</v>
      </c>
      <c r="S2180" s="10">
        <f>P2180-R2180</f>
        <v>0</v>
      </c>
      <c r="T2180" s="11" t="s">
        <v>6267</v>
      </c>
      <c r="V2180" s="10">
        <f t="shared" si="331"/>
        <v>0</v>
      </c>
      <c r="W2180" s="10" t="e">
        <f>#REF!-V2180</f>
        <v>#REF!</v>
      </c>
    </row>
    <row r="2181" spans="1:23" x14ac:dyDescent="0.25">
      <c r="A2181" s="7">
        <f t="shared" si="332"/>
        <v>2175</v>
      </c>
      <c r="B2181" s="7" t="s">
        <v>6268</v>
      </c>
      <c r="C2181" s="7" t="s">
        <v>6269</v>
      </c>
      <c r="D2181" s="8" t="s">
        <v>8</v>
      </c>
      <c r="E2181" s="8" t="s">
        <v>41</v>
      </c>
      <c r="F2181" s="8" t="s">
        <v>10175</v>
      </c>
      <c r="G2181" s="8" t="s">
        <v>10175</v>
      </c>
      <c r="H2181" s="7" t="s">
        <v>51</v>
      </c>
      <c r="I2181" s="7" t="s">
        <v>14</v>
      </c>
      <c r="J2181" s="7" t="s">
        <v>52</v>
      </c>
      <c r="K2181" s="7" t="s">
        <v>53</v>
      </c>
      <c r="L2181" s="7" t="s">
        <v>32</v>
      </c>
      <c r="M2181" s="8" t="s">
        <v>11</v>
      </c>
      <c r="N2181" s="23">
        <v>5</v>
      </c>
      <c r="O2181" s="22">
        <v>370414.55</v>
      </c>
      <c r="P2181" s="22">
        <v>1852072.74</v>
      </c>
      <c r="Q2181" s="9">
        <f>VLOOKUP(T2181,[1]Sheet1!$R$2:$S$2054,2,0)</f>
        <v>28759.200000000001</v>
      </c>
      <c r="R2181" s="9">
        <f>N2181*Q2181</f>
        <v>143796</v>
      </c>
      <c r="S2181" s="10">
        <f>ROUND(P2181-R2181,2)</f>
        <v>1708276.74</v>
      </c>
      <c r="T2181" s="11" t="s">
        <v>6270</v>
      </c>
      <c r="V2181" s="10">
        <f t="shared" si="331"/>
        <v>1708276.74</v>
      </c>
      <c r="W2181" s="10" t="e">
        <f>#REF!-V2181</f>
        <v>#REF!</v>
      </c>
    </row>
    <row r="2182" spans="1:23" x14ac:dyDescent="0.25">
      <c r="A2182" s="7">
        <f t="shared" si="332"/>
        <v>2176</v>
      </c>
      <c r="B2182" s="7" t="s">
        <v>6271</v>
      </c>
      <c r="C2182" s="7" t="s">
        <v>6272</v>
      </c>
      <c r="D2182" s="8" t="s">
        <v>8</v>
      </c>
      <c r="E2182" s="8" t="s">
        <v>41</v>
      </c>
      <c r="F2182" s="8" t="s">
        <v>10175</v>
      </c>
      <c r="G2182" s="8" t="s">
        <v>10175</v>
      </c>
      <c r="H2182" s="7" t="s">
        <v>51</v>
      </c>
      <c r="I2182" s="7" t="s">
        <v>14</v>
      </c>
      <c r="J2182" s="7" t="s">
        <v>52</v>
      </c>
      <c r="K2182" s="7" t="s">
        <v>53</v>
      </c>
      <c r="L2182" s="7" t="s">
        <v>32</v>
      </c>
      <c r="M2182" s="8" t="s">
        <v>11</v>
      </c>
      <c r="N2182" s="23">
        <v>10</v>
      </c>
      <c r="O2182" s="22">
        <v>96364.85</v>
      </c>
      <c r="P2182" s="22">
        <v>963648.47</v>
      </c>
      <c r="Q2182" s="9">
        <f>VLOOKUP(T2182,[1]Sheet1!$R$2:$S$2054,2,0)</f>
        <v>17817.5</v>
      </c>
      <c r="R2182" s="9">
        <f>N2182*Q2182</f>
        <v>178175</v>
      </c>
      <c r="S2182" s="10">
        <f>ROUND(P2182-R2182,2)</f>
        <v>785473.47</v>
      </c>
      <c r="T2182" s="11" t="s">
        <v>6273</v>
      </c>
      <c r="V2182" s="10">
        <f t="shared" si="331"/>
        <v>785473.47</v>
      </c>
      <c r="W2182" s="10" t="e">
        <f>#REF!-V2182</f>
        <v>#REF!</v>
      </c>
    </row>
    <row r="2183" spans="1:23" x14ac:dyDescent="0.25">
      <c r="A2183" s="7">
        <f t="shared" si="332"/>
        <v>2177</v>
      </c>
      <c r="B2183" s="7" t="s">
        <v>6274</v>
      </c>
      <c r="C2183" s="7" t="s">
        <v>6275</v>
      </c>
      <c r="D2183" s="8" t="s">
        <v>8</v>
      </c>
      <c r="E2183" s="8" t="s">
        <v>41</v>
      </c>
      <c r="F2183" s="8" t="s">
        <v>42</v>
      </c>
      <c r="G2183" s="7" t="s">
        <v>86</v>
      </c>
      <c r="H2183" s="7" t="s">
        <v>6277</v>
      </c>
      <c r="I2183" s="7" t="s">
        <v>284</v>
      </c>
      <c r="J2183" s="7" t="s">
        <v>52</v>
      </c>
      <c r="K2183" s="7" t="s">
        <v>53</v>
      </c>
      <c r="L2183" s="7" t="s">
        <v>32</v>
      </c>
      <c r="M2183" s="8" t="s">
        <v>11</v>
      </c>
      <c r="N2183" s="23">
        <v>14</v>
      </c>
      <c r="O2183" s="22">
        <v>13023.93</v>
      </c>
      <c r="P2183" s="22">
        <v>182334.96</v>
      </c>
      <c r="Q2183" s="9">
        <f t="shared" ref="Q2183:R2185" si="339">O2183</f>
        <v>13023.93</v>
      </c>
      <c r="R2183" s="9">
        <f t="shared" si="339"/>
        <v>182334.96</v>
      </c>
      <c r="S2183" s="10">
        <f>P2183-R2183</f>
        <v>0</v>
      </c>
      <c r="T2183" s="11" t="s">
        <v>6276</v>
      </c>
      <c r="V2183" s="10">
        <f t="shared" ref="V2183:V2246" si="340">P2183-R2183</f>
        <v>0</v>
      </c>
      <c r="W2183" s="10" t="e">
        <f>#REF!-V2183</f>
        <v>#REF!</v>
      </c>
    </row>
    <row r="2184" spans="1:23" x14ac:dyDescent="0.25">
      <c r="A2184" s="7">
        <f t="shared" si="332"/>
        <v>2178</v>
      </c>
      <c r="B2184" s="7" t="s">
        <v>6278</v>
      </c>
      <c r="C2184" s="7" t="s">
        <v>6279</v>
      </c>
      <c r="D2184" s="8" t="s">
        <v>8</v>
      </c>
      <c r="E2184" s="8" t="s">
        <v>41</v>
      </c>
      <c r="F2184" s="8" t="s">
        <v>10175</v>
      </c>
      <c r="G2184" s="8" t="s">
        <v>10175</v>
      </c>
      <c r="H2184" s="7" t="s">
        <v>599</v>
      </c>
      <c r="I2184" s="7" t="s">
        <v>14</v>
      </c>
      <c r="J2184" s="7" t="s">
        <v>52</v>
      </c>
      <c r="K2184" s="7" t="s">
        <v>53</v>
      </c>
      <c r="L2184" s="7" t="s">
        <v>32</v>
      </c>
      <c r="M2184" s="8" t="s">
        <v>11</v>
      </c>
      <c r="N2184" s="23">
        <v>5</v>
      </c>
      <c r="O2184" s="22">
        <v>100.05</v>
      </c>
      <c r="P2184" s="22">
        <v>500.25</v>
      </c>
      <c r="Q2184" s="9">
        <f t="shared" si="339"/>
        <v>100.05</v>
      </c>
      <c r="R2184" s="9">
        <f t="shared" si="339"/>
        <v>500.25</v>
      </c>
      <c r="S2184" s="10">
        <f>P2184-R2184</f>
        <v>0</v>
      </c>
      <c r="T2184" s="11" t="s">
        <v>6280</v>
      </c>
      <c r="V2184" s="10">
        <f t="shared" si="340"/>
        <v>0</v>
      </c>
      <c r="W2184" s="10" t="e">
        <f>#REF!-V2184</f>
        <v>#REF!</v>
      </c>
    </row>
    <row r="2185" spans="1:23" x14ac:dyDescent="0.25">
      <c r="A2185" s="7">
        <f t="shared" ref="A2185:A2248" si="341">A2184+1</f>
        <v>2179</v>
      </c>
      <c r="B2185" s="7" t="s">
        <v>6281</v>
      </c>
      <c r="C2185" s="7" t="s">
        <v>6283</v>
      </c>
      <c r="D2185" s="8" t="s">
        <v>8</v>
      </c>
      <c r="E2185" s="8" t="s">
        <v>41</v>
      </c>
      <c r="F2185" s="8" t="s">
        <v>10175</v>
      </c>
      <c r="G2185" s="8" t="s">
        <v>10175</v>
      </c>
      <c r="H2185" s="7" t="s">
        <v>51</v>
      </c>
      <c r="I2185" s="7" t="s">
        <v>14</v>
      </c>
      <c r="J2185" s="7" t="s">
        <v>52</v>
      </c>
      <c r="K2185" s="7" t="s">
        <v>53</v>
      </c>
      <c r="L2185" s="7" t="s">
        <v>32</v>
      </c>
      <c r="M2185" s="8" t="s">
        <v>11</v>
      </c>
      <c r="N2185" s="23">
        <v>40</v>
      </c>
      <c r="O2185" s="22">
        <v>0.69</v>
      </c>
      <c r="P2185" s="22">
        <v>27.45</v>
      </c>
      <c r="Q2185" s="9">
        <f t="shared" si="339"/>
        <v>0.69</v>
      </c>
      <c r="R2185" s="9">
        <f t="shared" si="339"/>
        <v>27.45</v>
      </c>
      <c r="S2185" s="10">
        <f>P2185-R2185</f>
        <v>0</v>
      </c>
      <c r="T2185" s="11" t="s">
        <v>6282</v>
      </c>
      <c r="V2185" s="10">
        <f t="shared" si="340"/>
        <v>0</v>
      </c>
      <c r="W2185" s="10" t="e">
        <f>#REF!-V2185</f>
        <v>#REF!</v>
      </c>
    </row>
    <row r="2186" spans="1:23" x14ac:dyDescent="0.25">
      <c r="A2186" s="7">
        <f t="shared" si="341"/>
        <v>2180</v>
      </c>
      <c r="B2186" s="7" t="s">
        <v>6284</v>
      </c>
      <c r="C2186" s="7" t="s">
        <v>6285</v>
      </c>
      <c r="D2186" s="8" t="s">
        <v>8</v>
      </c>
      <c r="E2186" s="8" t="s">
        <v>41</v>
      </c>
      <c r="F2186" s="8" t="s">
        <v>10175</v>
      </c>
      <c r="G2186" s="8" t="s">
        <v>10175</v>
      </c>
      <c r="H2186" s="7" t="s">
        <v>51</v>
      </c>
      <c r="I2186" s="7" t="s">
        <v>14</v>
      </c>
      <c r="J2186" s="7" t="s">
        <v>52</v>
      </c>
      <c r="K2186" s="7" t="s">
        <v>53</v>
      </c>
      <c r="L2186" s="7" t="s">
        <v>32</v>
      </c>
      <c r="M2186" s="8" t="s">
        <v>11</v>
      </c>
      <c r="N2186" s="23">
        <v>1</v>
      </c>
      <c r="O2186" s="22">
        <v>53040</v>
      </c>
      <c r="P2186" s="22">
        <v>53040</v>
      </c>
      <c r="Q2186" s="9">
        <f>VLOOKUP(T2186,[1]Sheet1!$R$2:$S$2054,2,0)</f>
        <v>9807</v>
      </c>
      <c r="R2186" s="9">
        <f t="shared" ref="R2186:R2195" si="342">N2186*Q2186</f>
        <v>9807</v>
      </c>
      <c r="S2186" s="10">
        <f t="shared" ref="S2186:S2195" si="343">ROUND(P2186-R2186,2)</f>
        <v>43233</v>
      </c>
      <c r="T2186" s="11" t="s">
        <v>6286</v>
      </c>
      <c r="V2186" s="10">
        <f t="shared" si="340"/>
        <v>43233</v>
      </c>
      <c r="W2186" s="10" t="e">
        <f>#REF!-V2186</f>
        <v>#REF!</v>
      </c>
    </row>
    <row r="2187" spans="1:23" x14ac:dyDescent="0.25">
      <c r="A2187" s="7">
        <f t="shared" si="341"/>
        <v>2181</v>
      </c>
      <c r="B2187" s="7" t="s">
        <v>6287</v>
      </c>
      <c r="C2187" s="7" t="s">
        <v>6288</v>
      </c>
      <c r="D2187" s="8" t="s">
        <v>8</v>
      </c>
      <c r="E2187" s="8" t="s">
        <v>41</v>
      </c>
      <c r="F2187" s="8" t="s">
        <v>10175</v>
      </c>
      <c r="G2187" s="8" t="s">
        <v>10175</v>
      </c>
      <c r="H2187" s="7" t="s">
        <v>3553</v>
      </c>
      <c r="I2187" s="7" t="s">
        <v>14</v>
      </c>
      <c r="J2187" s="7" t="s">
        <v>52</v>
      </c>
      <c r="K2187" s="7" t="s">
        <v>53</v>
      </c>
      <c r="L2187" s="7" t="s">
        <v>32</v>
      </c>
      <c r="M2187" s="8" t="s">
        <v>11</v>
      </c>
      <c r="N2187" s="23">
        <v>1</v>
      </c>
      <c r="O2187" s="22">
        <v>3500</v>
      </c>
      <c r="P2187" s="22">
        <v>3500</v>
      </c>
      <c r="Q2187" s="9">
        <f>VLOOKUP(T2187,[1]Sheet1!$R$2:$S$2054,2,0)</f>
        <v>647</v>
      </c>
      <c r="R2187" s="9">
        <f t="shared" si="342"/>
        <v>647</v>
      </c>
      <c r="S2187" s="10">
        <f t="shared" si="343"/>
        <v>2853</v>
      </c>
      <c r="T2187" s="11" t="s">
        <v>6289</v>
      </c>
      <c r="V2187" s="10">
        <f t="shared" si="340"/>
        <v>2853</v>
      </c>
      <c r="W2187" s="10" t="e">
        <f>#REF!-V2187</f>
        <v>#REF!</v>
      </c>
    </row>
    <row r="2188" spans="1:23" x14ac:dyDescent="0.25">
      <c r="A2188" s="7">
        <f t="shared" si="341"/>
        <v>2182</v>
      </c>
      <c r="B2188" s="7" t="s">
        <v>6290</v>
      </c>
      <c r="C2188" s="7" t="s">
        <v>6291</v>
      </c>
      <c r="D2188" s="8" t="s">
        <v>8</v>
      </c>
      <c r="E2188" s="8" t="s">
        <v>41</v>
      </c>
      <c r="F2188" s="8" t="s">
        <v>10175</v>
      </c>
      <c r="G2188" s="8" t="s">
        <v>10175</v>
      </c>
      <c r="H2188" s="7" t="s">
        <v>51</v>
      </c>
      <c r="I2188" s="7" t="s">
        <v>14</v>
      </c>
      <c r="J2188" s="7" t="s">
        <v>52</v>
      </c>
      <c r="K2188" s="7" t="s">
        <v>53</v>
      </c>
      <c r="L2188" s="7" t="s">
        <v>32</v>
      </c>
      <c r="M2188" s="8" t="s">
        <v>11</v>
      </c>
      <c r="N2188" s="23">
        <v>1</v>
      </c>
      <c r="O2188" s="22">
        <v>149422.47</v>
      </c>
      <c r="P2188" s="22">
        <v>149422.47</v>
      </c>
      <c r="Q2188" s="9">
        <f>VLOOKUP(T2188,[1]Sheet1!$R$2:$S$2054,2,0)</f>
        <v>14458</v>
      </c>
      <c r="R2188" s="9">
        <f t="shared" si="342"/>
        <v>14458</v>
      </c>
      <c r="S2188" s="10">
        <f t="shared" si="343"/>
        <v>134964.47</v>
      </c>
      <c r="T2188" s="11" t="s">
        <v>6292</v>
      </c>
      <c r="V2188" s="10">
        <f t="shared" si="340"/>
        <v>134964.47</v>
      </c>
      <c r="W2188" s="10" t="e">
        <f>#REF!-V2188</f>
        <v>#REF!</v>
      </c>
    </row>
    <row r="2189" spans="1:23" x14ac:dyDescent="0.25">
      <c r="A2189" s="7">
        <f t="shared" si="341"/>
        <v>2183</v>
      </c>
      <c r="B2189" s="7" t="s">
        <v>6293</v>
      </c>
      <c r="C2189" s="7" t="s">
        <v>6295</v>
      </c>
      <c r="D2189" s="8" t="s">
        <v>8</v>
      </c>
      <c r="E2189" s="8" t="s">
        <v>41</v>
      </c>
      <c r="F2189" s="8" t="s">
        <v>10175</v>
      </c>
      <c r="G2189" s="8" t="s">
        <v>10175</v>
      </c>
      <c r="H2189" s="7" t="s">
        <v>51</v>
      </c>
      <c r="I2189" s="7" t="s">
        <v>14</v>
      </c>
      <c r="J2189" s="7" t="s">
        <v>52</v>
      </c>
      <c r="K2189" s="7" t="s">
        <v>53</v>
      </c>
      <c r="L2189" s="7" t="s">
        <v>32</v>
      </c>
      <c r="M2189" s="8" t="s">
        <v>11</v>
      </c>
      <c r="N2189" s="23">
        <v>242</v>
      </c>
      <c r="O2189" s="22">
        <v>8.6999999999999993</v>
      </c>
      <c r="P2189" s="22">
        <v>2105.4</v>
      </c>
      <c r="Q2189" s="9">
        <f>VLOOKUP(T2189,[1]Sheet1!$R$2:$S$2054,2,0)</f>
        <v>1.28</v>
      </c>
      <c r="R2189" s="9">
        <f t="shared" si="342"/>
        <v>309.76</v>
      </c>
      <c r="S2189" s="10">
        <f t="shared" si="343"/>
        <v>1795.64</v>
      </c>
      <c r="T2189" s="11" t="s">
        <v>6294</v>
      </c>
      <c r="V2189" s="10">
        <f t="shared" si="340"/>
        <v>1795.64</v>
      </c>
      <c r="W2189" s="10" t="e">
        <f>#REF!-V2189</f>
        <v>#REF!</v>
      </c>
    </row>
    <row r="2190" spans="1:23" x14ac:dyDescent="0.25">
      <c r="A2190" s="7">
        <f t="shared" si="341"/>
        <v>2184</v>
      </c>
      <c r="B2190" s="7" t="s">
        <v>6296</v>
      </c>
      <c r="C2190" s="7" t="s">
        <v>6297</v>
      </c>
      <c r="D2190" s="8" t="s">
        <v>8</v>
      </c>
      <c r="E2190" s="8" t="s">
        <v>41</v>
      </c>
      <c r="F2190" s="8" t="s">
        <v>10175</v>
      </c>
      <c r="G2190" s="8" t="s">
        <v>10175</v>
      </c>
      <c r="H2190" s="7" t="s">
        <v>51</v>
      </c>
      <c r="I2190" s="7" t="s">
        <v>284</v>
      </c>
      <c r="J2190" s="7" t="s">
        <v>52</v>
      </c>
      <c r="K2190" s="7" t="s">
        <v>53</v>
      </c>
      <c r="L2190" s="7" t="s">
        <v>32</v>
      </c>
      <c r="M2190" s="8" t="s">
        <v>11</v>
      </c>
      <c r="N2190" s="23">
        <v>3</v>
      </c>
      <c r="O2190" s="22">
        <v>12105.1</v>
      </c>
      <c r="P2190" s="22">
        <v>36315.31</v>
      </c>
      <c r="Q2190" s="9">
        <f>VLOOKUP(T2190,[1]Sheet1!$R$2:$S$2054,2,0)</f>
        <v>2166.66</v>
      </c>
      <c r="R2190" s="9">
        <f t="shared" si="342"/>
        <v>6499.98</v>
      </c>
      <c r="S2190" s="10">
        <f t="shared" si="343"/>
        <v>29815.33</v>
      </c>
      <c r="T2190" s="11" t="s">
        <v>6298</v>
      </c>
      <c r="V2190" s="10">
        <f t="shared" si="340"/>
        <v>29815.329999999998</v>
      </c>
      <c r="W2190" s="10" t="e">
        <f>#REF!-V2190</f>
        <v>#REF!</v>
      </c>
    </row>
    <row r="2191" spans="1:23" x14ac:dyDescent="0.25">
      <c r="A2191" s="7">
        <f t="shared" si="341"/>
        <v>2185</v>
      </c>
      <c r="B2191" s="7" t="s">
        <v>6299</v>
      </c>
      <c r="C2191" s="7" t="s">
        <v>6301</v>
      </c>
      <c r="D2191" s="8" t="s">
        <v>8</v>
      </c>
      <c r="E2191" s="8" t="s">
        <v>41</v>
      </c>
      <c r="F2191" s="8" t="s">
        <v>10175</v>
      </c>
      <c r="G2191" s="8" t="s">
        <v>10175</v>
      </c>
      <c r="H2191" s="7" t="s">
        <v>6302</v>
      </c>
      <c r="I2191" s="7" t="s">
        <v>284</v>
      </c>
      <c r="J2191" s="7" t="s">
        <v>52</v>
      </c>
      <c r="K2191" s="7" t="s">
        <v>53</v>
      </c>
      <c r="L2191" s="7" t="s">
        <v>32</v>
      </c>
      <c r="M2191" s="8" t="s">
        <v>11</v>
      </c>
      <c r="N2191" s="23">
        <v>4</v>
      </c>
      <c r="O2191" s="22">
        <v>59244.72</v>
      </c>
      <c r="P2191" s="22">
        <v>236978.87</v>
      </c>
      <c r="Q2191" s="9">
        <f>VLOOKUP(T2191,[1]Sheet1!$R$2:$S$2054,2,0)</f>
        <v>10652.25</v>
      </c>
      <c r="R2191" s="9">
        <f t="shared" si="342"/>
        <v>42609</v>
      </c>
      <c r="S2191" s="10">
        <f t="shared" si="343"/>
        <v>194369.87</v>
      </c>
      <c r="T2191" s="11" t="s">
        <v>6300</v>
      </c>
      <c r="U2191" s="10">
        <v>20229</v>
      </c>
      <c r="V2191" s="10">
        <f t="shared" si="340"/>
        <v>194369.87</v>
      </c>
      <c r="W2191" s="10" t="e">
        <f>#REF!-V2191</f>
        <v>#REF!</v>
      </c>
    </row>
    <row r="2192" spans="1:23" x14ac:dyDescent="0.25">
      <c r="A2192" s="7">
        <f t="shared" si="341"/>
        <v>2186</v>
      </c>
      <c r="B2192" s="7" t="s">
        <v>6303</v>
      </c>
      <c r="C2192" s="7" t="s">
        <v>6304</v>
      </c>
      <c r="D2192" s="8" t="s">
        <v>8</v>
      </c>
      <c r="E2192" s="8" t="s">
        <v>41</v>
      </c>
      <c r="F2192" s="8" t="s">
        <v>10175</v>
      </c>
      <c r="G2192" s="8" t="s">
        <v>10175</v>
      </c>
      <c r="H2192" s="7" t="s">
        <v>3553</v>
      </c>
      <c r="I2192" s="7" t="s">
        <v>284</v>
      </c>
      <c r="J2192" s="7" t="s">
        <v>52</v>
      </c>
      <c r="K2192" s="7" t="s">
        <v>53</v>
      </c>
      <c r="L2192" s="7" t="s">
        <v>32</v>
      </c>
      <c r="M2192" s="8" t="s">
        <v>11</v>
      </c>
      <c r="N2192" s="23">
        <v>1</v>
      </c>
      <c r="O2192" s="22">
        <v>48045.59</v>
      </c>
      <c r="P2192" s="22">
        <v>48045.59</v>
      </c>
      <c r="Q2192" s="9">
        <f>VLOOKUP(T2192,[1]Sheet1!$R$2:$S$2054,2,0)</f>
        <v>22063.5</v>
      </c>
      <c r="R2192" s="9">
        <f t="shared" si="342"/>
        <v>22063.5</v>
      </c>
      <c r="S2192" s="10">
        <f t="shared" si="343"/>
        <v>25982.09</v>
      </c>
      <c r="T2192" s="11" t="s">
        <v>6305</v>
      </c>
      <c r="V2192" s="10">
        <f t="shared" si="340"/>
        <v>25982.089999999997</v>
      </c>
      <c r="W2192" s="10" t="e">
        <f>#REF!-V2192</f>
        <v>#REF!</v>
      </c>
    </row>
    <row r="2193" spans="1:23" x14ac:dyDescent="0.25">
      <c r="A2193" s="7">
        <f t="shared" si="341"/>
        <v>2187</v>
      </c>
      <c r="B2193" s="7" t="s">
        <v>6306</v>
      </c>
      <c r="C2193" s="7" t="s">
        <v>6307</v>
      </c>
      <c r="D2193" s="8" t="s">
        <v>8</v>
      </c>
      <c r="E2193" s="8" t="s">
        <v>41</v>
      </c>
      <c r="F2193" s="8" t="s">
        <v>10175</v>
      </c>
      <c r="G2193" s="8" t="s">
        <v>10175</v>
      </c>
      <c r="H2193" s="7" t="s">
        <v>51</v>
      </c>
      <c r="I2193" s="7" t="s">
        <v>14</v>
      </c>
      <c r="J2193" s="7" t="s">
        <v>52</v>
      </c>
      <c r="K2193" s="7" t="s">
        <v>53</v>
      </c>
      <c r="L2193" s="7" t="s">
        <v>32</v>
      </c>
      <c r="M2193" s="8" t="s">
        <v>11</v>
      </c>
      <c r="N2193" s="23">
        <v>1</v>
      </c>
      <c r="O2193" s="22">
        <v>199585.22</v>
      </c>
      <c r="P2193" s="22">
        <v>199585.22</v>
      </c>
      <c r="Q2193" s="9">
        <f>VLOOKUP(T2193,[1]Sheet1!$R$2:$S$2054,2,0)</f>
        <v>36902</v>
      </c>
      <c r="R2193" s="9">
        <f t="shared" si="342"/>
        <v>36902</v>
      </c>
      <c r="S2193" s="10">
        <f t="shared" si="343"/>
        <v>162683.22</v>
      </c>
      <c r="T2193" s="11" t="s">
        <v>6308</v>
      </c>
      <c r="V2193" s="10">
        <f t="shared" si="340"/>
        <v>162683.22</v>
      </c>
      <c r="W2193" s="10" t="e">
        <f>#REF!-V2193</f>
        <v>#REF!</v>
      </c>
    </row>
    <row r="2194" spans="1:23" x14ac:dyDescent="0.25">
      <c r="A2194" s="7">
        <f t="shared" si="341"/>
        <v>2188</v>
      </c>
      <c r="B2194" s="7" t="s">
        <v>6309</v>
      </c>
      <c r="C2194" s="7" t="s">
        <v>6310</v>
      </c>
      <c r="D2194" s="8" t="s">
        <v>8</v>
      </c>
      <c r="E2194" s="8" t="s">
        <v>41</v>
      </c>
      <c r="F2194" s="8" t="s">
        <v>10175</v>
      </c>
      <c r="G2194" s="8" t="s">
        <v>10175</v>
      </c>
      <c r="H2194" s="7" t="s">
        <v>6311</v>
      </c>
      <c r="I2194" s="7" t="s">
        <v>284</v>
      </c>
      <c r="J2194" s="7" t="s">
        <v>52</v>
      </c>
      <c r="K2194" s="7" t="s">
        <v>53</v>
      </c>
      <c r="L2194" s="7" t="s">
        <v>32</v>
      </c>
      <c r="M2194" s="8" t="s">
        <v>11</v>
      </c>
      <c r="N2194" s="23">
        <v>1</v>
      </c>
      <c r="O2194" s="22">
        <v>23898.13</v>
      </c>
      <c r="P2194" s="22">
        <v>23898.13</v>
      </c>
      <c r="Q2194" s="9">
        <f>VLOOKUP(T2194,[1]Sheet1!$R$2:$S$2054,2,0)</f>
        <v>4054</v>
      </c>
      <c r="R2194" s="9">
        <f t="shared" si="342"/>
        <v>4054</v>
      </c>
      <c r="S2194" s="10">
        <f t="shared" si="343"/>
        <v>19844.13</v>
      </c>
      <c r="T2194" s="11" t="s">
        <v>6312</v>
      </c>
      <c r="V2194" s="10">
        <f t="shared" si="340"/>
        <v>19844.13</v>
      </c>
      <c r="W2194" s="10" t="e">
        <f>#REF!-V2194</f>
        <v>#REF!</v>
      </c>
    </row>
    <row r="2195" spans="1:23" x14ac:dyDescent="0.25">
      <c r="A2195" s="7">
        <f t="shared" si="341"/>
        <v>2189</v>
      </c>
      <c r="B2195" s="7" t="s">
        <v>6313</v>
      </c>
      <c r="C2195" s="7" t="s">
        <v>6314</v>
      </c>
      <c r="D2195" s="8" t="s">
        <v>8</v>
      </c>
      <c r="E2195" s="8" t="s">
        <v>41</v>
      </c>
      <c r="F2195" s="8" t="s">
        <v>10175</v>
      </c>
      <c r="G2195" s="8" t="s">
        <v>10175</v>
      </c>
      <c r="H2195" s="7" t="s">
        <v>5115</v>
      </c>
      <c r="I2195" s="7" t="s">
        <v>14</v>
      </c>
      <c r="J2195" s="7" t="s">
        <v>52</v>
      </c>
      <c r="K2195" s="7" t="s">
        <v>53</v>
      </c>
      <c r="L2195" s="7" t="s">
        <v>32</v>
      </c>
      <c r="M2195" s="8" t="s">
        <v>11</v>
      </c>
      <c r="N2195" s="23">
        <v>11</v>
      </c>
      <c r="O2195" s="22">
        <v>6177.02</v>
      </c>
      <c r="P2195" s="22">
        <v>67947.17</v>
      </c>
      <c r="Q2195" s="9">
        <f>VLOOKUP(T2195,[1]Sheet1!$R$2:$S$2054,2,0)</f>
        <v>913.72</v>
      </c>
      <c r="R2195" s="9">
        <f t="shared" si="342"/>
        <v>10050.92</v>
      </c>
      <c r="S2195" s="10">
        <f t="shared" si="343"/>
        <v>57896.25</v>
      </c>
      <c r="T2195" s="11" t="s">
        <v>6315</v>
      </c>
      <c r="V2195" s="10">
        <f t="shared" si="340"/>
        <v>57896.25</v>
      </c>
      <c r="W2195" s="10" t="e">
        <f>#REF!-V2195</f>
        <v>#REF!</v>
      </c>
    </row>
    <row r="2196" spans="1:23" x14ac:dyDescent="0.25">
      <c r="A2196" s="7">
        <f t="shared" si="341"/>
        <v>2190</v>
      </c>
      <c r="B2196" s="7" t="s">
        <v>6316</v>
      </c>
      <c r="C2196" s="7" t="s">
        <v>6318</v>
      </c>
      <c r="D2196" s="8" t="s">
        <v>54</v>
      </c>
      <c r="E2196" s="8" t="s">
        <v>37</v>
      </c>
      <c r="F2196" s="8" t="s">
        <v>10175</v>
      </c>
      <c r="G2196" s="8" t="s">
        <v>10175</v>
      </c>
      <c r="H2196" s="7" t="s">
        <v>1143</v>
      </c>
      <c r="I2196" s="7" t="s">
        <v>14</v>
      </c>
      <c r="J2196" s="7" t="s">
        <v>15</v>
      </c>
      <c r="K2196" s="7" t="s">
        <v>16</v>
      </c>
      <c r="L2196" s="7" t="s">
        <v>32</v>
      </c>
      <c r="M2196" s="8" t="s">
        <v>11</v>
      </c>
      <c r="N2196" s="23">
        <v>1</v>
      </c>
      <c r="O2196" s="22">
        <v>1143.24</v>
      </c>
      <c r="P2196" s="22">
        <v>1143.24</v>
      </c>
      <c r="Q2196" s="9">
        <f>O2196</f>
        <v>1143.24</v>
      </c>
      <c r="R2196" s="9">
        <f>P2196</f>
        <v>1143.24</v>
      </c>
      <c r="S2196" s="10">
        <f>P2196-R2196</f>
        <v>0</v>
      </c>
      <c r="T2196" s="11" t="s">
        <v>6317</v>
      </c>
      <c r="V2196" s="10">
        <f t="shared" si="340"/>
        <v>0</v>
      </c>
      <c r="W2196" s="10" t="e">
        <f>#REF!-V2196</f>
        <v>#REF!</v>
      </c>
    </row>
    <row r="2197" spans="1:23" x14ac:dyDescent="0.25">
      <c r="A2197" s="7">
        <f t="shared" si="341"/>
        <v>2191</v>
      </c>
      <c r="B2197" s="7" t="s">
        <v>6319</v>
      </c>
      <c r="C2197" s="7" t="s">
        <v>6320</v>
      </c>
      <c r="D2197" s="8" t="s">
        <v>8</v>
      </c>
      <c r="E2197" s="8" t="s">
        <v>41</v>
      </c>
      <c r="F2197" s="8" t="s">
        <v>10175</v>
      </c>
      <c r="G2197" s="8" t="s">
        <v>10175</v>
      </c>
      <c r="H2197" s="7" t="s">
        <v>51</v>
      </c>
      <c r="I2197" s="7" t="s">
        <v>14</v>
      </c>
      <c r="J2197" s="7" t="s">
        <v>52</v>
      </c>
      <c r="K2197" s="7" t="s">
        <v>53</v>
      </c>
      <c r="L2197" s="7" t="s">
        <v>32</v>
      </c>
      <c r="M2197" s="8" t="s">
        <v>11</v>
      </c>
      <c r="N2197" s="23">
        <v>3</v>
      </c>
      <c r="O2197" s="22">
        <v>960416.19</v>
      </c>
      <c r="P2197" s="22">
        <v>2881248.57</v>
      </c>
      <c r="Q2197" s="9">
        <f>VLOOKUP(T2197,[1]Sheet1!$R$2:$S$2054,2,0)</f>
        <v>4432</v>
      </c>
      <c r="R2197" s="9">
        <f t="shared" ref="R2197:R2203" si="344">N2197*Q2197</f>
        <v>13296</v>
      </c>
      <c r="S2197" s="10">
        <f t="shared" ref="S2197:S2203" si="345">ROUND(P2197-R2197,2)</f>
        <v>2867952.57</v>
      </c>
      <c r="T2197" s="11" t="s">
        <v>6321</v>
      </c>
      <c r="V2197" s="10">
        <f t="shared" si="340"/>
        <v>2867952.57</v>
      </c>
      <c r="W2197" s="10" t="e">
        <f>#REF!-V2197</f>
        <v>#REF!</v>
      </c>
    </row>
    <row r="2198" spans="1:23" x14ac:dyDescent="0.25">
      <c r="A2198" s="7">
        <f t="shared" si="341"/>
        <v>2192</v>
      </c>
      <c r="B2198" s="7" t="s">
        <v>6322</v>
      </c>
      <c r="C2198" s="7" t="s">
        <v>6323</v>
      </c>
      <c r="D2198" s="8" t="s">
        <v>8</v>
      </c>
      <c r="E2198" s="8" t="s">
        <v>41</v>
      </c>
      <c r="F2198" s="8" t="s">
        <v>10175</v>
      </c>
      <c r="G2198" s="8" t="s">
        <v>10175</v>
      </c>
      <c r="H2198" s="7" t="s">
        <v>4771</v>
      </c>
      <c r="I2198" s="7" t="s">
        <v>284</v>
      </c>
      <c r="J2198" s="7" t="s">
        <v>52</v>
      </c>
      <c r="K2198" s="7" t="s">
        <v>53</v>
      </c>
      <c r="L2198" s="7" t="s">
        <v>32</v>
      </c>
      <c r="M2198" s="8" t="s">
        <v>11</v>
      </c>
      <c r="N2198" s="23">
        <v>1</v>
      </c>
      <c r="O2198" s="22">
        <v>852004.81</v>
      </c>
      <c r="P2198" s="22">
        <v>852004.81</v>
      </c>
      <c r="Q2198" s="9">
        <f>VLOOKUP(T2198,[1]Sheet1!$R$2:$S$2054,2,0)</f>
        <v>657430</v>
      </c>
      <c r="R2198" s="9">
        <f t="shared" si="344"/>
        <v>657430</v>
      </c>
      <c r="S2198" s="10">
        <f t="shared" si="345"/>
        <v>194574.81</v>
      </c>
      <c r="T2198" s="11" t="s">
        <v>6324</v>
      </c>
      <c r="V2198" s="10">
        <f t="shared" si="340"/>
        <v>194574.81000000006</v>
      </c>
      <c r="W2198" s="10" t="e">
        <f>#REF!-V2198</f>
        <v>#REF!</v>
      </c>
    </row>
    <row r="2199" spans="1:23" x14ac:dyDescent="0.25">
      <c r="A2199" s="7">
        <f t="shared" si="341"/>
        <v>2193</v>
      </c>
      <c r="B2199" s="7" t="s">
        <v>6325</v>
      </c>
      <c r="C2199" s="7" t="s">
        <v>6326</v>
      </c>
      <c r="D2199" s="8" t="s">
        <v>8</v>
      </c>
      <c r="E2199" s="8" t="s">
        <v>41</v>
      </c>
      <c r="F2199" s="8" t="s">
        <v>10175</v>
      </c>
      <c r="G2199" s="8" t="s">
        <v>10175</v>
      </c>
      <c r="H2199" s="7" t="s">
        <v>4771</v>
      </c>
      <c r="I2199" s="7" t="s">
        <v>284</v>
      </c>
      <c r="J2199" s="7" t="s">
        <v>52</v>
      </c>
      <c r="K2199" s="7" t="s">
        <v>53</v>
      </c>
      <c r="L2199" s="7" t="s">
        <v>32</v>
      </c>
      <c r="M2199" s="8" t="s">
        <v>11</v>
      </c>
      <c r="N2199" s="23">
        <v>2</v>
      </c>
      <c r="O2199" s="22">
        <v>843575.88</v>
      </c>
      <c r="P2199" s="22">
        <v>1687151.76</v>
      </c>
      <c r="Q2199" s="9">
        <f>VLOOKUP(T2199,[1]Sheet1!$R$2:$S$2054,2,0)</f>
        <v>136863.5</v>
      </c>
      <c r="R2199" s="9">
        <f t="shared" si="344"/>
        <v>273727</v>
      </c>
      <c r="S2199" s="10">
        <f t="shared" si="345"/>
        <v>1413424.76</v>
      </c>
      <c r="T2199" s="11" t="s">
        <v>6327</v>
      </c>
      <c r="V2199" s="10">
        <f t="shared" si="340"/>
        <v>1413424.76</v>
      </c>
      <c r="W2199" s="10" t="e">
        <f>#REF!-V2199</f>
        <v>#REF!</v>
      </c>
    </row>
    <row r="2200" spans="1:23" x14ac:dyDescent="0.25">
      <c r="A2200" s="7">
        <f t="shared" si="341"/>
        <v>2194</v>
      </c>
      <c r="B2200" s="7" t="s">
        <v>6328</v>
      </c>
      <c r="C2200" s="7" t="s">
        <v>6329</v>
      </c>
      <c r="D2200" s="8" t="s">
        <v>8</v>
      </c>
      <c r="E2200" s="8" t="s">
        <v>41</v>
      </c>
      <c r="F2200" s="8" t="s">
        <v>10175</v>
      </c>
      <c r="G2200" s="8" t="s">
        <v>10175</v>
      </c>
      <c r="H2200" s="7" t="s">
        <v>4771</v>
      </c>
      <c r="I2200" s="7" t="s">
        <v>284</v>
      </c>
      <c r="J2200" s="7" t="s">
        <v>52</v>
      </c>
      <c r="K2200" s="7" t="s">
        <v>53</v>
      </c>
      <c r="L2200" s="7" t="s">
        <v>32</v>
      </c>
      <c r="M2200" s="8" t="s">
        <v>11</v>
      </c>
      <c r="N2200" s="23">
        <v>1</v>
      </c>
      <c r="O2200" s="22">
        <v>861129.36</v>
      </c>
      <c r="P2200" s="22">
        <v>861129.36</v>
      </c>
      <c r="Q2200" s="9">
        <f>VLOOKUP(T2200,[1]Sheet1!$R$2:$S$2054,2,0)</f>
        <v>139711</v>
      </c>
      <c r="R2200" s="9">
        <f t="shared" si="344"/>
        <v>139711</v>
      </c>
      <c r="S2200" s="10">
        <f t="shared" si="345"/>
        <v>721418.36</v>
      </c>
      <c r="T2200" s="11" t="s">
        <v>6330</v>
      </c>
      <c r="V2200" s="10">
        <f t="shared" si="340"/>
        <v>721418.36</v>
      </c>
      <c r="W2200" s="10" t="e">
        <f>#REF!-V2200</f>
        <v>#REF!</v>
      </c>
    </row>
    <row r="2201" spans="1:23" x14ac:dyDescent="0.25">
      <c r="A2201" s="7">
        <f t="shared" si="341"/>
        <v>2195</v>
      </c>
      <c r="B2201" s="7" t="s">
        <v>6331</v>
      </c>
      <c r="C2201" s="7" t="s">
        <v>6332</v>
      </c>
      <c r="D2201" s="8" t="s">
        <v>8</v>
      </c>
      <c r="E2201" s="8" t="s">
        <v>41</v>
      </c>
      <c r="F2201" s="8" t="s">
        <v>10175</v>
      </c>
      <c r="G2201" s="8" t="s">
        <v>10175</v>
      </c>
      <c r="H2201" s="7" t="s">
        <v>51</v>
      </c>
      <c r="I2201" s="7" t="s">
        <v>14</v>
      </c>
      <c r="J2201" s="7" t="s">
        <v>52</v>
      </c>
      <c r="K2201" s="7" t="s">
        <v>53</v>
      </c>
      <c r="L2201" s="7" t="s">
        <v>32</v>
      </c>
      <c r="M2201" s="8" t="s">
        <v>11</v>
      </c>
      <c r="N2201" s="23">
        <v>6</v>
      </c>
      <c r="O2201" s="22">
        <v>14799.05</v>
      </c>
      <c r="P2201" s="22">
        <v>88794.27</v>
      </c>
      <c r="Q2201" s="9">
        <f>VLOOKUP(T2201,[1]Sheet1!$R$2:$S$2054,2,0)</f>
        <v>2189.16</v>
      </c>
      <c r="R2201" s="9">
        <f t="shared" si="344"/>
        <v>13134.96</v>
      </c>
      <c r="S2201" s="10">
        <f t="shared" si="345"/>
        <v>75659.31</v>
      </c>
      <c r="T2201" s="11" t="s">
        <v>6333</v>
      </c>
      <c r="V2201" s="10">
        <f t="shared" si="340"/>
        <v>75659.31</v>
      </c>
      <c r="W2201" s="10" t="e">
        <f>#REF!-V2201</f>
        <v>#REF!</v>
      </c>
    </row>
    <row r="2202" spans="1:23" x14ac:dyDescent="0.25">
      <c r="A2202" s="7">
        <f t="shared" si="341"/>
        <v>2196</v>
      </c>
      <c r="B2202" s="7" t="s">
        <v>6334</v>
      </c>
      <c r="C2202" s="7" t="s">
        <v>6336</v>
      </c>
      <c r="D2202" s="8" t="s">
        <v>8</v>
      </c>
      <c r="E2202" s="8" t="s">
        <v>31</v>
      </c>
      <c r="F2202" s="8" t="s">
        <v>10175</v>
      </c>
      <c r="G2202" s="8" t="s">
        <v>10175</v>
      </c>
      <c r="H2202" s="7" t="s">
        <v>34</v>
      </c>
      <c r="I2202" s="7" t="s">
        <v>14</v>
      </c>
      <c r="J2202" s="7" t="s">
        <v>15</v>
      </c>
      <c r="K2202" s="7" t="s">
        <v>16</v>
      </c>
      <c r="L2202" s="7" t="s">
        <v>32</v>
      </c>
      <c r="M2202" s="8" t="s">
        <v>11</v>
      </c>
      <c r="N2202" s="23">
        <v>2</v>
      </c>
      <c r="O2202" s="22">
        <v>1367.74</v>
      </c>
      <c r="P2202" s="22">
        <v>2735.48</v>
      </c>
      <c r="Q2202" s="9">
        <f>VLOOKUP(T2202,[1]Sheet1!$R$2:$S$2054,2,0)</f>
        <v>253</v>
      </c>
      <c r="R2202" s="9">
        <f t="shared" si="344"/>
        <v>506</v>
      </c>
      <c r="S2202" s="10">
        <f t="shared" si="345"/>
        <v>2229.48</v>
      </c>
      <c r="T2202" s="11" t="s">
        <v>6335</v>
      </c>
      <c r="V2202" s="10">
        <f t="shared" si="340"/>
        <v>2229.48</v>
      </c>
      <c r="W2202" s="10" t="e">
        <f>#REF!-V2202</f>
        <v>#REF!</v>
      </c>
    </row>
    <row r="2203" spans="1:23" x14ac:dyDescent="0.25">
      <c r="A2203" s="7">
        <f t="shared" si="341"/>
        <v>2197</v>
      </c>
      <c r="B2203" s="7" t="s">
        <v>6337</v>
      </c>
      <c r="C2203" s="7" t="s">
        <v>6339</v>
      </c>
      <c r="D2203" s="8" t="s">
        <v>8</v>
      </c>
      <c r="E2203" s="8" t="s">
        <v>31</v>
      </c>
      <c r="F2203" s="8" t="s">
        <v>10175</v>
      </c>
      <c r="G2203" s="8" t="s">
        <v>10175</v>
      </c>
      <c r="H2203" s="7" t="s">
        <v>34</v>
      </c>
      <c r="I2203" s="7" t="s">
        <v>284</v>
      </c>
      <c r="J2203" s="7" t="s">
        <v>52</v>
      </c>
      <c r="K2203" s="7" t="s">
        <v>53</v>
      </c>
      <c r="L2203" s="7" t="s">
        <v>32</v>
      </c>
      <c r="M2203" s="8" t="s">
        <v>11</v>
      </c>
      <c r="N2203" s="23">
        <v>3</v>
      </c>
      <c r="O2203" s="22">
        <v>22558.78</v>
      </c>
      <c r="P2203" s="22">
        <v>67676.34</v>
      </c>
      <c r="Q2203" s="9">
        <f>VLOOKUP(T2203,[1]Sheet1!$R$2:$S$2054,2,0)</f>
        <v>16509.330000000002</v>
      </c>
      <c r="R2203" s="9">
        <f t="shared" si="344"/>
        <v>49527.990000000005</v>
      </c>
      <c r="S2203" s="10">
        <f t="shared" si="345"/>
        <v>18148.349999999999</v>
      </c>
      <c r="T2203" s="11" t="s">
        <v>6338</v>
      </c>
      <c r="V2203" s="10">
        <f t="shared" si="340"/>
        <v>18148.349999999991</v>
      </c>
      <c r="W2203" s="10" t="e">
        <f>#REF!-V2203</f>
        <v>#REF!</v>
      </c>
    </row>
    <row r="2204" spans="1:23" x14ac:dyDescent="0.25">
      <c r="A2204" s="7">
        <f t="shared" si="341"/>
        <v>2198</v>
      </c>
      <c r="B2204" s="7" t="s">
        <v>6341</v>
      </c>
      <c r="C2204" s="7" t="s">
        <v>6343</v>
      </c>
      <c r="D2204" s="8" t="s">
        <v>235</v>
      </c>
      <c r="E2204" s="8" t="s">
        <v>39</v>
      </c>
      <c r="F2204" s="8" t="s">
        <v>10175</v>
      </c>
      <c r="G2204" s="8" t="s">
        <v>10175</v>
      </c>
      <c r="H2204" s="7" t="s">
        <v>83</v>
      </c>
      <c r="I2204" s="7" t="s">
        <v>14</v>
      </c>
      <c r="J2204" s="7" t="s">
        <v>15</v>
      </c>
      <c r="K2204" s="7" t="s">
        <v>16</v>
      </c>
      <c r="L2204" s="7" t="s">
        <v>32</v>
      </c>
      <c r="M2204" s="8" t="s">
        <v>11</v>
      </c>
      <c r="N2204" s="23">
        <v>1</v>
      </c>
      <c r="O2204" s="22">
        <v>0.56000000000000005</v>
      </c>
      <c r="P2204" s="22">
        <v>0.56000000000000005</v>
      </c>
      <c r="Q2204" s="9">
        <f>O2204</f>
        <v>0.56000000000000005</v>
      </c>
      <c r="R2204" s="9">
        <f>P2204</f>
        <v>0.56000000000000005</v>
      </c>
      <c r="S2204" s="10">
        <f>P2204-R2204</f>
        <v>0</v>
      </c>
      <c r="T2204" s="11" t="s">
        <v>6342</v>
      </c>
      <c r="V2204" s="10">
        <f t="shared" si="340"/>
        <v>0</v>
      </c>
      <c r="W2204" s="10" t="e">
        <f>#REF!-V2204</f>
        <v>#REF!</v>
      </c>
    </row>
    <row r="2205" spans="1:23" x14ac:dyDescent="0.25">
      <c r="A2205" s="7">
        <f t="shared" si="341"/>
        <v>2199</v>
      </c>
      <c r="B2205" s="7" t="s">
        <v>6344</v>
      </c>
      <c r="C2205" s="7" t="s">
        <v>6346</v>
      </c>
      <c r="D2205" s="8" t="s">
        <v>8</v>
      </c>
      <c r="E2205" s="8" t="s">
        <v>41</v>
      </c>
      <c r="F2205" s="8" t="s">
        <v>10175</v>
      </c>
      <c r="G2205" s="8" t="s">
        <v>10175</v>
      </c>
      <c r="H2205" s="7" t="s">
        <v>644</v>
      </c>
      <c r="I2205" s="7" t="s">
        <v>284</v>
      </c>
      <c r="J2205" s="7" t="s">
        <v>52</v>
      </c>
      <c r="K2205" s="7" t="s">
        <v>53</v>
      </c>
      <c r="L2205" s="7" t="s">
        <v>32</v>
      </c>
      <c r="M2205" s="8" t="s">
        <v>11</v>
      </c>
      <c r="N2205" s="23">
        <v>1</v>
      </c>
      <c r="O2205" s="22">
        <v>87.2</v>
      </c>
      <c r="P2205" s="22">
        <v>87.2</v>
      </c>
      <c r="Q2205" s="9">
        <f>VLOOKUP(T2205,[1]Sheet1!$R$2:$S$2054,2,0)</f>
        <v>78</v>
      </c>
      <c r="R2205" s="9">
        <f>N2205*Q2205</f>
        <v>78</v>
      </c>
      <c r="S2205" s="10">
        <f>ROUND(P2205-R2205,2)</f>
        <v>9.1999999999999993</v>
      </c>
      <c r="T2205" s="11" t="s">
        <v>6345</v>
      </c>
      <c r="V2205" s="10">
        <f t="shared" si="340"/>
        <v>9.2000000000000028</v>
      </c>
      <c r="W2205" s="10" t="e">
        <f>#REF!-V2205</f>
        <v>#REF!</v>
      </c>
    </row>
    <row r="2206" spans="1:23" x14ac:dyDescent="0.25">
      <c r="A2206" s="7">
        <f t="shared" si="341"/>
        <v>2200</v>
      </c>
      <c r="B2206" s="7" t="s">
        <v>6347</v>
      </c>
      <c r="C2206" s="7" t="s">
        <v>6348</v>
      </c>
      <c r="D2206" s="8" t="s">
        <v>68</v>
      </c>
      <c r="E2206" s="8" t="s">
        <v>234</v>
      </c>
      <c r="F2206" s="8" t="s">
        <v>10175</v>
      </c>
      <c r="G2206" s="8" t="s">
        <v>10175</v>
      </c>
      <c r="H2206" s="7" t="s">
        <v>644</v>
      </c>
      <c r="I2206" s="7" t="s">
        <v>284</v>
      </c>
      <c r="J2206" s="7" t="s">
        <v>52</v>
      </c>
      <c r="K2206" s="7" t="s">
        <v>53</v>
      </c>
      <c r="L2206" s="7" t="s">
        <v>32</v>
      </c>
      <c r="M2206" s="8" t="s">
        <v>11</v>
      </c>
      <c r="N2206" s="23">
        <v>1</v>
      </c>
      <c r="O2206" s="22">
        <v>26.17</v>
      </c>
      <c r="P2206" s="22">
        <v>26.17</v>
      </c>
      <c r="Q2206" s="9">
        <f>VLOOKUP(T2206,[1]Sheet1!$R$2:$S$2054,2,0)</f>
        <v>5</v>
      </c>
      <c r="R2206" s="9">
        <f>N2206*Q2206</f>
        <v>5</v>
      </c>
      <c r="S2206" s="10">
        <f>ROUND(P2206-R2206,2)</f>
        <v>21.17</v>
      </c>
      <c r="T2206" s="11" t="s">
        <v>6349</v>
      </c>
      <c r="V2206" s="10">
        <f t="shared" si="340"/>
        <v>21.17</v>
      </c>
      <c r="W2206" s="10" t="e">
        <f>#REF!-V2206</f>
        <v>#REF!</v>
      </c>
    </row>
    <row r="2207" spans="1:23" x14ac:dyDescent="0.25">
      <c r="A2207" s="7">
        <f t="shared" si="341"/>
        <v>2201</v>
      </c>
      <c r="B2207" s="7" t="s">
        <v>6350</v>
      </c>
      <c r="C2207" s="7" t="s">
        <v>6352</v>
      </c>
      <c r="D2207" s="8" t="s">
        <v>8</v>
      </c>
      <c r="E2207" s="8" t="s">
        <v>41</v>
      </c>
      <c r="F2207" s="8" t="s">
        <v>10175</v>
      </c>
      <c r="G2207" s="8" t="s">
        <v>10175</v>
      </c>
      <c r="H2207" s="7" t="s">
        <v>51</v>
      </c>
      <c r="I2207" s="7" t="s">
        <v>14</v>
      </c>
      <c r="J2207" s="7" t="s">
        <v>52</v>
      </c>
      <c r="K2207" s="7" t="s">
        <v>53</v>
      </c>
      <c r="L2207" s="7" t="s">
        <v>32</v>
      </c>
      <c r="M2207" s="8" t="s">
        <v>11</v>
      </c>
      <c r="N2207" s="23">
        <v>101</v>
      </c>
      <c r="O2207" s="22">
        <v>0.39</v>
      </c>
      <c r="P2207" s="22">
        <v>39.75</v>
      </c>
      <c r="Q2207" s="9">
        <f>O2207</f>
        <v>0.39</v>
      </c>
      <c r="R2207" s="9">
        <f>P2207</f>
        <v>39.75</v>
      </c>
      <c r="S2207" s="10">
        <f>P2207-R2207</f>
        <v>0</v>
      </c>
      <c r="T2207" s="11" t="s">
        <v>6351</v>
      </c>
      <c r="V2207" s="10">
        <f t="shared" si="340"/>
        <v>0</v>
      </c>
      <c r="W2207" s="10" t="e">
        <f>#REF!-V2207</f>
        <v>#REF!</v>
      </c>
    </row>
    <row r="2208" spans="1:23" x14ac:dyDescent="0.25">
      <c r="A2208" s="7">
        <f t="shared" si="341"/>
        <v>2202</v>
      </c>
      <c r="B2208" s="7" t="s">
        <v>6353</v>
      </c>
      <c r="C2208" s="7" t="s">
        <v>6355</v>
      </c>
      <c r="D2208" s="8" t="s">
        <v>8</v>
      </c>
      <c r="E2208" s="8" t="s">
        <v>31</v>
      </c>
      <c r="F2208" s="8" t="s">
        <v>10175</v>
      </c>
      <c r="G2208" s="8" t="s">
        <v>10175</v>
      </c>
      <c r="H2208" s="7" t="s">
        <v>34</v>
      </c>
      <c r="I2208" s="7" t="s">
        <v>14</v>
      </c>
      <c r="J2208" s="7" t="s">
        <v>15</v>
      </c>
      <c r="K2208" s="7" t="s">
        <v>35</v>
      </c>
      <c r="L2208" s="7" t="s">
        <v>32</v>
      </c>
      <c r="M2208" s="8" t="s">
        <v>11</v>
      </c>
      <c r="N2208" s="23">
        <v>179</v>
      </c>
      <c r="O2208" s="22">
        <v>433.99</v>
      </c>
      <c r="P2208" s="22">
        <v>77684.210000000006</v>
      </c>
      <c r="Q2208" s="9">
        <f>VLOOKUP(T2208,[1]Sheet1!$R$2:$S$2054,2,0)</f>
        <v>175</v>
      </c>
      <c r="R2208" s="9">
        <f>N2208*Q2208</f>
        <v>31325</v>
      </c>
      <c r="S2208" s="10">
        <f>ROUND(P2208-R2208,2)</f>
        <v>46359.21</v>
      </c>
      <c r="T2208" s="11" t="s">
        <v>6354</v>
      </c>
      <c r="U2208" s="10">
        <v>2589.9</v>
      </c>
      <c r="V2208" s="10">
        <f t="shared" si="340"/>
        <v>46359.210000000006</v>
      </c>
      <c r="W2208" s="10" t="e">
        <f>#REF!-V2208</f>
        <v>#REF!</v>
      </c>
    </row>
    <row r="2209" spans="1:23" x14ac:dyDescent="0.25">
      <c r="A2209" s="7">
        <f t="shared" si="341"/>
        <v>2203</v>
      </c>
      <c r="B2209" s="7" t="s">
        <v>6356</v>
      </c>
      <c r="C2209" s="7" t="s">
        <v>6357</v>
      </c>
      <c r="D2209" s="8" t="s">
        <v>8</v>
      </c>
      <c r="E2209" s="8" t="s">
        <v>41</v>
      </c>
      <c r="F2209" s="8" t="s">
        <v>10175</v>
      </c>
      <c r="G2209" s="8" t="s">
        <v>10175</v>
      </c>
      <c r="H2209" s="7" t="s">
        <v>644</v>
      </c>
      <c r="I2209" s="7" t="s">
        <v>14</v>
      </c>
      <c r="J2209" s="7" t="s">
        <v>52</v>
      </c>
      <c r="K2209" s="7" t="s">
        <v>53</v>
      </c>
      <c r="L2209" s="7" t="s">
        <v>32</v>
      </c>
      <c r="M2209" s="8" t="s">
        <v>11</v>
      </c>
      <c r="N2209" s="23">
        <v>3</v>
      </c>
      <c r="O2209" s="22">
        <v>23.27</v>
      </c>
      <c r="P2209" s="22">
        <v>69.81</v>
      </c>
      <c r="Q2209" s="9">
        <f>VLOOKUP(T2209,[1]Sheet1!$R$2:$S$2054,2,0)</f>
        <v>3.33</v>
      </c>
      <c r="R2209" s="9">
        <f>N2209*Q2209</f>
        <v>9.99</v>
      </c>
      <c r="S2209" s="10">
        <f>ROUND(P2209-R2209,2)</f>
        <v>59.82</v>
      </c>
      <c r="T2209" s="11" t="s">
        <v>6358</v>
      </c>
      <c r="V2209" s="10">
        <f t="shared" si="340"/>
        <v>59.82</v>
      </c>
      <c r="W2209" s="10" t="e">
        <f>#REF!-V2209</f>
        <v>#REF!</v>
      </c>
    </row>
    <row r="2210" spans="1:23" x14ac:dyDescent="0.25">
      <c r="A2210" s="7">
        <f t="shared" si="341"/>
        <v>2204</v>
      </c>
      <c r="B2210" s="7" t="s">
        <v>6359</v>
      </c>
      <c r="C2210" s="7" t="s">
        <v>6361</v>
      </c>
      <c r="D2210" s="8" t="s">
        <v>8</v>
      </c>
      <c r="E2210" s="8" t="s">
        <v>41</v>
      </c>
      <c r="F2210" s="8" t="s">
        <v>10175</v>
      </c>
      <c r="G2210" s="8" t="s">
        <v>10175</v>
      </c>
      <c r="H2210" s="7" t="s">
        <v>51</v>
      </c>
      <c r="I2210" s="7" t="s">
        <v>14</v>
      </c>
      <c r="J2210" s="7" t="s">
        <v>52</v>
      </c>
      <c r="K2210" s="7" t="s">
        <v>53</v>
      </c>
      <c r="L2210" s="7" t="s">
        <v>32</v>
      </c>
      <c r="M2210" s="8" t="s">
        <v>11</v>
      </c>
      <c r="N2210" s="23">
        <v>1</v>
      </c>
      <c r="O2210" s="22">
        <v>269.89999999999998</v>
      </c>
      <c r="P2210" s="22">
        <v>269.89999999999998</v>
      </c>
      <c r="Q2210" s="9">
        <f>O2210</f>
        <v>269.89999999999998</v>
      </c>
      <c r="R2210" s="9">
        <f>P2210</f>
        <v>269.89999999999998</v>
      </c>
      <c r="S2210" s="10">
        <f>P2210-R2210</f>
        <v>0</v>
      </c>
      <c r="T2210" s="11" t="s">
        <v>6360</v>
      </c>
      <c r="V2210" s="10">
        <f t="shared" si="340"/>
        <v>0</v>
      </c>
      <c r="W2210" s="10" t="e">
        <f>#REF!-V2210</f>
        <v>#REF!</v>
      </c>
    </row>
    <row r="2211" spans="1:23" x14ac:dyDescent="0.25">
      <c r="A2211" s="7">
        <f t="shared" si="341"/>
        <v>2205</v>
      </c>
      <c r="B2211" s="7" t="s">
        <v>6362</v>
      </c>
      <c r="C2211" s="7" t="s">
        <v>6364</v>
      </c>
      <c r="D2211" s="8" t="s">
        <v>8</v>
      </c>
      <c r="E2211" s="8" t="s">
        <v>41</v>
      </c>
      <c r="F2211" s="8" t="s">
        <v>10175</v>
      </c>
      <c r="G2211" s="8" t="s">
        <v>10175</v>
      </c>
      <c r="H2211" s="7" t="s">
        <v>644</v>
      </c>
      <c r="I2211" s="7" t="s">
        <v>14</v>
      </c>
      <c r="J2211" s="7" t="s">
        <v>52</v>
      </c>
      <c r="K2211" s="7" t="s">
        <v>53</v>
      </c>
      <c r="L2211" s="7" t="s">
        <v>32</v>
      </c>
      <c r="M2211" s="8" t="s">
        <v>11</v>
      </c>
      <c r="N2211" s="23">
        <v>5</v>
      </c>
      <c r="O2211" s="22">
        <v>106.8</v>
      </c>
      <c r="P2211" s="22">
        <v>534</v>
      </c>
      <c r="Q2211" s="9">
        <f>VLOOKUP(T2211,[1]Sheet1!$R$2:$S$2054,2,0)</f>
        <v>15.8</v>
      </c>
      <c r="R2211" s="9">
        <f>N2211*Q2211</f>
        <v>79</v>
      </c>
      <c r="S2211" s="10">
        <f>ROUND(P2211-R2211,2)</f>
        <v>455</v>
      </c>
      <c r="T2211" s="11" t="s">
        <v>6363</v>
      </c>
      <c r="V2211" s="10">
        <f t="shared" si="340"/>
        <v>455</v>
      </c>
      <c r="W2211" s="10" t="e">
        <f>#REF!-V2211</f>
        <v>#REF!</v>
      </c>
    </row>
    <row r="2212" spans="1:23" x14ac:dyDescent="0.25">
      <c r="A2212" s="7">
        <f t="shared" si="341"/>
        <v>2206</v>
      </c>
      <c r="B2212" s="7" t="s">
        <v>6365</v>
      </c>
      <c r="C2212" s="7" t="s">
        <v>6367</v>
      </c>
      <c r="D2212" s="8" t="s">
        <v>8</v>
      </c>
      <c r="E2212" s="8" t="s">
        <v>41</v>
      </c>
      <c r="F2212" s="8" t="s">
        <v>10175</v>
      </c>
      <c r="G2212" s="8" t="s">
        <v>10175</v>
      </c>
      <c r="H2212" s="7" t="s">
        <v>644</v>
      </c>
      <c r="I2212" s="7" t="s">
        <v>284</v>
      </c>
      <c r="J2212" s="7" t="s">
        <v>52</v>
      </c>
      <c r="K2212" s="7" t="s">
        <v>53</v>
      </c>
      <c r="L2212" s="7" t="s">
        <v>32</v>
      </c>
      <c r="M2212" s="8" t="s">
        <v>11</v>
      </c>
      <c r="N2212" s="23">
        <v>3</v>
      </c>
      <c r="O2212" s="22">
        <v>329.99</v>
      </c>
      <c r="P2212" s="22">
        <v>989.97</v>
      </c>
      <c r="Q2212" s="9">
        <f>VLOOKUP(T2212,[1]Sheet1!$R$2:$S$2054,2,0)</f>
        <v>48.33</v>
      </c>
      <c r="R2212" s="9">
        <f>N2212*Q2212</f>
        <v>144.99</v>
      </c>
      <c r="S2212" s="10">
        <f>ROUND(P2212-R2212,2)</f>
        <v>844.98</v>
      </c>
      <c r="T2212" s="11" t="s">
        <v>6366</v>
      </c>
      <c r="V2212" s="10">
        <f t="shared" si="340"/>
        <v>844.98</v>
      </c>
      <c r="W2212" s="10" t="e">
        <f>#REF!-V2212</f>
        <v>#REF!</v>
      </c>
    </row>
    <row r="2213" spans="1:23" x14ac:dyDescent="0.25">
      <c r="A2213" s="7">
        <f t="shared" si="341"/>
        <v>2207</v>
      </c>
      <c r="B2213" s="7" t="s">
        <v>6368</v>
      </c>
      <c r="C2213" s="7" t="s">
        <v>6370</v>
      </c>
      <c r="D2213" s="8" t="s">
        <v>8</v>
      </c>
      <c r="E2213" s="8" t="s">
        <v>31</v>
      </c>
      <c r="F2213" s="8" t="s">
        <v>10175</v>
      </c>
      <c r="G2213" s="8" t="s">
        <v>10175</v>
      </c>
      <c r="H2213" s="7" t="s">
        <v>34</v>
      </c>
      <c r="I2213" s="7" t="s">
        <v>14</v>
      </c>
      <c r="J2213" s="7" t="s">
        <v>15</v>
      </c>
      <c r="K2213" s="7" t="s">
        <v>35</v>
      </c>
      <c r="L2213" s="7" t="s">
        <v>32</v>
      </c>
      <c r="M2213" s="8" t="s">
        <v>11</v>
      </c>
      <c r="N2213" s="23">
        <v>145</v>
      </c>
      <c r="O2213" s="22">
        <v>867.77</v>
      </c>
      <c r="P2213" s="22">
        <v>125826.11</v>
      </c>
      <c r="Q2213" s="9">
        <f>VLOOKUP(T2213,[1]Sheet1!$R$2:$S$2054,2,0)</f>
        <v>369.57</v>
      </c>
      <c r="R2213" s="9">
        <f>N2213*Q2213</f>
        <v>53587.65</v>
      </c>
      <c r="S2213" s="10">
        <f>ROUND(P2213-R2213,2)</f>
        <v>72238.460000000006</v>
      </c>
      <c r="T2213" s="11" t="s">
        <v>6369</v>
      </c>
      <c r="V2213" s="10">
        <f t="shared" si="340"/>
        <v>72238.459999999992</v>
      </c>
      <c r="W2213" s="10" t="e">
        <f>#REF!-V2213</f>
        <v>#REF!</v>
      </c>
    </row>
    <row r="2214" spans="1:23" x14ac:dyDescent="0.25">
      <c r="A2214" s="7">
        <f t="shared" si="341"/>
        <v>2208</v>
      </c>
      <c r="B2214" s="7" t="s">
        <v>6371</v>
      </c>
      <c r="C2214" s="7" t="s">
        <v>6373</v>
      </c>
      <c r="D2214" s="8" t="s">
        <v>8</v>
      </c>
      <c r="E2214" s="8" t="s">
        <v>31</v>
      </c>
      <c r="F2214" s="8" t="s">
        <v>10175</v>
      </c>
      <c r="G2214" s="8" t="s">
        <v>10175</v>
      </c>
      <c r="H2214" s="7" t="s">
        <v>34</v>
      </c>
      <c r="I2214" s="7" t="s">
        <v>14</v>
      </c>
      <c r="J2214" s="7" t="s">
        <v>15</v>
      </c>
      <c r="K2214" s="7" t="s">
        <v>35</v>
      </c>
      <c r="L2214" s="7" t="s">
        <v>32</v>
      </c>
      <c r="M2214" s="8" t="s">
        <v>11</v>
      </c>
      <c r="N2214" s="23">
        <v>21</v>
      </c>
      <c r="O2214" s="22">
        <v>2371</v>
      </c>
      <c r="P2214" s="22">
        <v>49791</v>
      </c>
      <c r="Q2214" s="9">
        <f>O2214</f>
        <v>2371</v>
      </c>
      <c r="R2214" s="9">
        <f>P2214</f>
        <v>49791</v>
      </c>
      <c r="S2214" s="10">
        <f>P2214-R2214</f>
        <v>0</v>
      </c>
      <c r="T2214" s="11" t="s">
        <v>6372</v>
      </c>
      <c r="V2214" s="10">
        <f t="shared" si="340"/>
        <v>0</v>
      </c>
      <c r="W2214" s="10" t="e">
        <f>#REF!-V2214</f>
        <v>#REF!</v>
      </c>
    </row>
    <row r="2215" spans="1:23" x14ac:dyDescent="0.25">
      <c r="A2215" s="7">
        <f t="shared" si="341"/>
        <v>2209</v>
      </c>
      <c r="B2215" s="7" t="s">
        <v>6374</v>
      </c>
      <c r="C2215" s="7" t="s">
        <v>6376</v>
      </c>
      <c r="D2215" s="8" t="s">
        <v>8</v>
      </c>
      <c r="E2215" s="8" t="s">
        <v>31</v>
      </c>
      <c r="F2215" s="8" t="s">
        <v>10175</v>
      </c>
      <c r="G2215" s="8" t="s">
        <v>10175</v>
      </c>
      <c r="H2215" s="7" t="s">
        <v>34</v>
      </c>
      <c r="I2215" s="7" t="s">
        <v>14</v>
      </c>
      <c r="J2215" s="7" t="s">
        <v>15</v>
      </c>
      <c r="K2215" s="7" t="s">
        <v>35</v>
      </c>
      <c r="L2215" s="7" t="s">
        <v>32</v>
      </c>
      <c r="M2215" s="8" t="s">
        <v>11</v>
      </c>
      <c r="N2215" s="23">
        <v>7</v>
      </c>
      <c r="O2215" s="22">
        <v>1800</v>
      </c>
      <c r="P2215" s="22">
        <v>12600</v>
      </c>
      <c r="Q2215" s="9">
        <f>VLOOKUP(T2215,[1]Sheet1!$R$2:$S$2054,2,0)</f>
        <v>535.41999999999996</v>
      </c>
      <c r="R2215" s="9">
        <f>N2215*Q2215</f>
        <v>3747.9399999999996</v>
      </c>
      <c r="S2215" s="10">
        <f>ROUND(P2215-R2215,2)</f>
        <v>8852.06</v>
      </c>
      <c r="T2215" s="11" t="s">
        <v>6375</v>
      </c>
      <c r="V2215" s="10">
        <f t="shared" si="340"/>
        <v>8852.0600000000013</v>
      </c>
      <c r="W2215" s="10" t="e">
        <f>#REF!-V2215</f>
        <v>#REF!</v>
      </c>
    </row>
    <row r="2216" spans="1:23" x14ac:dyDescent="0.25">
      <c r="A2216" s="7">
        <f t="shared" si="341"/>
        <v>2210</v>
      </c>
      <c r="B2216" s="7" t="s">
        <v>6377</v>
      </c>
      <c r="C2216" s="7" t="s">
        <v>6378</v>
      </c>
      <c r="D2216" s="8" t="s">
        <v>8</v>
      </c>
      <c r="E2216" s="8" t="s">
        <v>41</v>
      </c>
      <c r="F2216" s="8" t="s">
        <v>10175</v>
      </c>
      <c r="G2216" s="8" t="s">
        <v>10175</v>
      </c>
      <c r="H2216" s="7" t="s">
        <v>752</v>
      </c>
      <c r="I2216" s="7" t="s">
        <v>14</v>
      </c>
      <c r="J2216" s="7" t="s">
        <v>52</v>
      </c>
      <c r="K2216" s="7" t="s">
        <v>53</v>
      </c>
      <c r="L2216" s="7" t="s">
        <v>32</v>
      </c>
      <c r="M2216" s="8" t="s">
        <v>11</v>
      </c>
      <c r="N2216" s="23">
        <v>19</v>
      </c>
      <c r="O2216" s="22">
        <v>5635.25</v>
      </c>
      <c r="P2216" s="22">
        <v>107069.72</v>
      </c>
      <c r="Q2216" s="9">
        <f>VLOOKUP(T2216,[1]Sheet1!$R$2:$S$2054,2,0)</f>
        <v>1029.47</v>
      </c>
      <c r="R2216" s="9">
        <f>N2216*Q2216</f>
        <v>19559.93</v>
      </c>
      <c r="S2216" s="10">
        <f>ROUND(P2216-R2216,2)</f>
        <v>87509.79</v>
      </c>
      <c r="T2216" s="11" t="s">
        <v>6379</v>
      </c>
      <c r="U2216" s="10"/>
      <c r="V2216" s="10">
        <f t="shared" si="340"/>
        <v>87509.790000000008</v>
      </c>
      <c r="W2216" s="10" t="e">
        <f>#REF!-V2216</f>
        <v>#REF!</v>
      </c>
    </row>
    <row r="2217" spans="1:23" x14ac:dyDescent="0.25">
      <c r="A2217" s="7">
        <f t="shared" si="341"/>
        <v>2211</v>
      </c>
      <c r="B2217" s="7" t="s">
        <v>6377</v>
      </c>
      <c r="C2217" s="7" t="s">
        <v>6378</v>
      </c>
      <c r="D2217" s="8" t="s">
        <v>8</v>
      </c>
      <c r="E2217" s="8" t="s">
        <v>41</v>
      </c>
      <c r="F2217" s="8" t="s">
        <v>10175</v>
      </c>
      <c r="G2217" s="8" t="s">
        <v>10175</v>
      </c>
      <c r="H2217" s="7" t="s">
        <v>752</v>
      </c>
      <c r="I2217" s="7" t="s">
        <v>14</v>
      </c>
      <c r="J2217" s="7" t="s">
        <v>52</v>
      </c>
      <c r="K2217" s="7" t="s">
        <v>53</v>
      </c>
      <c r="L2217" s="7" t="s">
        <v>32</v>
      </c>
      <c r="M2217" s="8" t="s">
        <v>11</v>
      </c>
      <c r="N2217" s="23">
        <v>21</v>
      </c>
      <c r="O2217" s="22">
        <v>12901.27</v>
      </c>
      <c r="P2217" s="22">
        <v>270926.63</v>
      </c>
      <c r="Q2217" s="9">
        <f>VLOOKUP(T2217,[1]Sheet1!$R$2:$S$2054,2,0)</f>
        <v>2309.19</v>
      </c>
      <c r="R2217" s="9">
        <f>N2217*Q2217</f>
        <v>48492.99</v>
      </c>
      <c r="S2217" s="10">
        <f>ROUND(P2217-R2217,2)</f>
        <v>222433.64</v>
      </c>
      <c r="T2217" s="11" t="s">
        <v>6380</v>
      </c>
      <c r="U2217" s="10">
        <v>7893.06</v>
      </c>
      <c r="V2217" s="10">
        <f t="shared" si="340"/>
        <v>222433.64</v>
      </c>
      <c r="W2217" s="10" t="e">
        <f>#REF!-V2217</f>
        <v>#REF!</v>
      </c>
    </row>
    <row r="2218" spans="1:23" x14ac:dyDescent="0.25">
      <c r="A2218" s="7">
        <f t="shared" si="341"/>
        <v>2212</v>
      </c>
      <c r="B2218" s="7" t="s">
        <v>6381</v>
      </c>
      <c r="C2218" s="7" t="s">
        <v>6383</v>
      </c>
      <c r="D2218" s="8" t="s">
        <v>68</v>
      </c>
      <c r="E2218" s="8" t="s">
        <v>69</v>
      </c>
      <c r="F2218" s="8" t="s">
        <v>10175</v>
      </c>
      <c r="G2218" s="8" t="s">
        <v>10175</v>
      </c>
      <c r="H2218" s="7" t="s">
        <v>34</v>
      </c>
      <c r="I2218" s="7" t="s">
        <v>14</v>
      </c>
      <c r="J2218" s="7" t="s">
        <v>52</v>
      </c>
      <c r="K2218" s="7" t="s">
        <v>53</v>
      </c>
      <c r="L2218" s="7" t="s">
        <v>32</v>
      </c>
      <c r="M2218" s="8" t="s">
        <v>11</v>
      </c>
      <c r="N2218" s="23">
        <v>3</v>
      </c>
      <c r="O2218" s="22">
        <v>2242.14</v>
      </c>
      <c r="P2218" s="22">
        <v>6726.41</v>
      </c>
      <c r="Q2218" s="9">
        <f>O2218</f>
        <v>2242.14</v>
      </c>
      <c r="R2218" s="9">
        <f>P2218</f>
        <v>6726.41</v>
      </c>
      <c r="S2218" s="10">
        <f>P2218-R2218</f>
        <v>0</v>
      </c>
      <c r="T2218" s="11" t="s">
        <v>6382</v>
      </c>
      <c r="U2218" s="10"/>
      <c r="V2218" s="10">
        <f t="shared" si="340"/>
        <v>0</v>
      </c>
      <c r="W2218" s="10" t="e">
        <f>#REF!-V2218</f>
        <v>#REF!</v>
      </c>
    </row>
    <row r="2219" spans="1:23" x14ac:dyDescent="0.25">
      <c r="A2219" s="7">
        <f t="shared" si="341"/>
        <v>2213</v>
      </c>
      <c r="B2219" s="7" t="s">
        <v>6384</v>
      </c>
      <c r="C2219" s="7" t="s">
        <v>6386</v>
      </c>
      <c r="D2219" s="8" t="s">
        <v>8</v>
      </c>
      <c r="E2219" s="8" t="s">
        <v>31</v>
      </c>
      <c r="F2219" s="8" t="s">
        <v>10175</v>
      </c>
      <c r="G2219" s="8" t="s">
        <v>10175</v>
      </c>
      <c r="H2219" s="7" t="s">
        <v>34</v>
      </c>
      <c r="I2219" s="7" t="s">
        <v>14</v>
      </c>
      <c r="J2219" s="7" t="s">
        <v>15</v>
      </c>
      <c r="K2219" s="7" t="s">
        <v>35</v>
      </c>
      <c r="L2219" s="7" t="s">
        <v>32</v>
      </c>
      <c r="M2219" s="8" t="s">
        <v>11</v>
      </c>
      <c r="N2219" s="23">
        <v>226</v>
      </c>
      <c r="O2219" s="22">
        <v>172.49</v>
      </c>
      <c r="P2219" s="22">
        <v>38982.74</v>
      </c>
      <c r="Q2219" s="9">
        <f>VLOOKUP(T2219,[1]Sheet1!$R$2:$S$2054,2,0)</f>
        <v>51.3</v>
      </c>
      <c r="R2219" s="9">
        <f>N2219*Q2219</f>
        <v>11593.8</v>
      </c>
      <c r="S2219" s="10">
        <f>ROUND(P2219-R2219,2)</f>
        <v>27388.94</v>
      </c>
      <c r="T2219" s="11" t="s">
        <v>6385</v>
      </c>
      <c r="U2219" s="10"/>
      <c r="V2219" s="10">
        <f t="shared" si="340"/>
        <v>27388.94</v>
      </c>
      <c r="W2219" s="10" t="e">
        <f>#REF!-V2219</f>
        <v>#REF!</v>
      </c>
    </row>
    <row r="2220" spans="1:23" x14ac:dyDescent="0.25">
      <c r="A2220" s="7">
        <f t="shared" si="341"/>
        <v>2214</v>
      </c>
      <c r="B2220" s="7" t="s">
        <v>6387</v>
      </c>
      <c r="C2220" s="7" t="s">
        <v>6388</v>
      </c>
      <c r="D2220" s="8" t="s">
        <v>8</v>
      </c>
      <c r="E2220" s="8" t="s">
        <v>41</v>
      </c>
      <c r="F2220" s="8" t="s">
        <v>10175</v>
      </c>
      <c r="G2220" s="8" t="s">
        <v>10175</v>
      </c>
      <c r="H2220" s="7" t="s">
        <v>644</v>
      </c>
      <c r="I2220" s="7" t="s">
        <v>284</v>
      </c>
      <c r="J2220" s="7" t="s">
        <v>52</v>
      </c>
      <c r="K2220" s="7" t="s">
        <v>53</v>
      </c>
      <c r="L2220" s="7" t="s">
        <v>32</v>
      </c>
      <c r="M2220" s="8" t="s">
        <v>11</v>
      </c>
      <c r="N2220" s="23">
        <v>5</v>
      </c>
      <c r="O2220" s="22">
        <v>1021.25</v>
      </c>
      <c r="P2220" s="22">
        <v>5106.25</v>
      </c>
      <c r="Q2220" s="9">
        <f>O2220</f>
        <v>1021.25</v>
      </c>
      <c r="R2220" s="9">
        <f>P2220</f>
        <v>5106.25</v>
      </c>
      <c r="S2220" s="10">
        <f>P2220-R2220</f>
        <v>0</v>
      </c>
      <c r="T2220" s="11" t="s">
        <v>6389</v>
      </c>
      <c r="V2220" s="10">
        <f t="shared" si="340"/>
        <v>0</v>
      </c>
      <c r="W2220" s="10" t="e">
        <f>#REF!-V2220</f>
        <v>#REF!</v>
      </c>
    </row>
    <row r="2221" spans="1:23" x14ac:dyDescent="0.25">
      <c r="A2221" s="7">
        <f t="shared" si="341"/>
        <v>2215</v>
      </c>
      <c r="B2221" s="7" t="s">
        <v>6390</v>
      </c>
      <c r="C2221" s="7" t="s">
        <v>6391</v>
      </c>
      <c r="D2221" s="8" t="s">
        <v>8</v>
      </c>
      <c r="E2221" s="8" t="s">
        <v>41</v>
      </c>
      <c r="F2221" s="8" t="s">
        <v>10175</v>
      </c>
      <c r="G2221" s="8" t="s">
        <v>10175</v>
      </c>
      <c r="H2221" s="7" t="s">
        <v>838</v>
      </c>
      <c r="I2221" s="7" t="s">
        <v>284</v>
      </c>
      <c r="J2221" s="7" t="s">
        <v>52</v>
      </c>
      <c r="K2221" s="7" t="s">
        <v>53</v>
      </c>
      <c r="L2221" s="7" t="s">
        <v>32</v>
      </c>
      <c r="M2221" s="8" t="s">
        <v>11</v>
      </c>
      <c r="N2221" s="23">
        <v>4</v>
      </c>
      <c r="O2221" s="22">
        <v>1175.1400000000001</v>
      </c>
      <c r="P2221" s="22">
        <v>4700.5600000000004</v>
      </c>
      <c r="Q2221" s="9">
        <f>VLOOKUP(T2221,[1]Sheet1!$R$2:$S$2054,2,0)</f>
        <v>353.5</v>
      </c>
      <c r="R2221" s="9">
        <f>N2221*Q2221</f>
        <v>1414</v>
      </c>
      <c r="S2221" s="10">
        <f>ROUND(P2221-R2221,2)</f>
        <v>3286.56</v>
      </c>
      <c r="T2221" s="11" t="s">
        <v>6392</v>
      </c>
      <c r="V2221" s="10">
        <f t="shared" si="340"/>
        <v>3286.5600000000004</v>
      </c>
      <c r="W2221" s="10" t="e">
        <f>#REF!-V2221</f>
        <v>#REF!</v>
      </c>
    </row>
    <row r="2222" spans="1:23" x14ac:dyDescent="0.25">
      <c r="A2222" s="7">
        <f t="shared" si="341"/>
        <v>2216</v>
      </c>
      <c r="B2222" s="7" t="s">
        <v>6393</v>
      </c>
      <c r="C2222" s="7" t="s">
        <v>6395</v>
      </c>
      <c r="D2222" s="8" t="s">
        <v>79</v>
      </c>
      <c r="E2222" s="8" t="s">
        <v>117</v>
      </c>
      <c r="F2222" s="8" t="s">
        <v>10175</v>
      </c>
      <c r="G2222" s="8" t="s">
        <v>10175</v>
      </c>
      <c r="H2222" s="7" t="s">
        <v>378</v>
      </c>
      <c r="I2222" s="7" t="s">
        <v>14</v>
      </c>
      <c r="J2222" s="7" t="s">
        <v>81</v>
      </c>
      <c r="K2222" s="7" t="s">
        <v>16</v>
      </c>
      <c r="L2222" s="7" t="s">
        <v>32</v>
      </c>
      <c r="M2222" s="8" t="s">
        <v>11</v>
      </c>
      <c r="N2222" s="23">
        <v>1</v>
      </c>
      <c r="O2222" s="22">
        <v>1680</v>
      </c>
      <c r="P2222" s="22">
        <v>1680</v>
      </c>
      <c r="Q2222" s="9">
        <f t="shared" ref="Q2222:R2226" si="346">O2222</f>
        <v>1680</v>
      </c>
      <c r="R2222" s="9">
        <f t="shared" si="346"/>
        <v>1680</v>
      </c>
      <c r="S2222" s="10">
        <f>P2222-R2222</f>
        <v>0</v>
      </c>
      <c r="T2222" s="11" t="s">
        <v>6394</v>
      </c>
      <c r="V2222" s="10">
        <f t="shared" si="340"/>
        <v>0</v>
      </c>
      <c r="W2222" s="10" t="e">
        <f>#REF!-V2222</f>
        <v>#REF!</v>
      </c>
    </row>
    <row r="2223" spans="1:23" x14ac:dyDescent="0.25">
      <c r="A2223" s="7">
        <f t="shared" si="341"/>
        <v>2217</v>
      </c>
      <c r="B2223" s="7" t="s">
        <v>6396</v>
      </c>
      <c r="C2223" s="7" t="s">
        <v>6398</v>
      </c>
      <c r="D2223" s="8" t="s">
        <v>8</v>
      </c>
      <c r="E2223" s="8" t="s">
        <v>41</v>
      </c>
      <c r="F2223" s="8" t="s">
        <v>42</v>
      </c>
      <c r="G2223" s="7" t="s">
        <v>134</v>
      </c>
      <c r="H2223" s="7" t="s">
        <v>839</v>
      </c>
      <c r="I2223" s="7" t="s">
        <v>284</v>
      </c>
      <c r="J2223" s="7" t="s">
        <v>52</v>
      </c>
      <c r="K2223" s="7" t="s">
        <v>53</v>
      </c>
      <c r="L2223" s="7" t="s">
        <v>32</v>
      </c>
      <c r="M2223" s="8" t="s">
        <v>11</v>
      </c>
      <c r="N2223" s="23">
        <v>2</v>
      </c>
      <c r="O2223" s="22">
        <v>438.7</v>
      </c>
      <c r="P2223" s="22">
        <v>877.39</v>
      </c>
      <c r="Q2223" s="9">
        <f t="shared" si="346"/>
        <v>438.7</v>
      </c>
      <c r="R2223" s="9">
        <f t="shared" si="346"/>
        <v>877.39</v>
      </c>
      <c r="S2223" s="10">
        <f>P2223-R2223</f>
        <v>0</v>
      </c>
      <c r="T2223" s="11" t="s">
        <v>6397</v>
      </c>
      <c r="V2223" s="10">
        <f t="shared" si="340"/>
        <v>0</v>
      </c>
      <c r="W2223" s="10" t="e">
        <f>#REF!-V2223</f>
        <v>#REF!</v>
      </c>
    </row>
    <row r="2224" spans="1:23" x14ac:dyDescent="0.25">
      <c r="A2224" s="7">
        <f t="shared" si="341"/>
        <v>2218</v>
      </c>
      <c r="B2224" s="7" t="s">
        <v>6399</v>
      </c>
      <c r="C2224" s="7" t="s">
        <v>6401</v>
      </c>
      <c r="D2224" s="8" t="s">
        <v>8</v>
      </c>
      <c r="E2224" s="8" t="s">
        <v>31</v>
      </c>
      <c r="F2224" s="8" t="s">
        <v>10175</v>
      </c>
      <c r="G2224" s="8" t="s">
        <v>10175</v>
      </c>
      <c r="H2224" s="7" t="s">
        <v>34</v>
      </c>
      <c r="I2224" s="7" t="s">
        <v>14</v>
      </c>
      <c r="J2224" s="7" t="s">
        <v>15</v>
      </c>
      <c r="K2224" s="7" t="s">
        <v>35</v>
      </c>
      <c r="L2224" s="7" t="s">
        <v>32</v>
      </c>
      <c r="M2224" s="8" t="s">
        <v>11</v>
      </c>
      <c r="N2224" s="23">
        <v>135</v>
      </c>
      <c r="O2224" s="22">
        <v>1200</v>
      </c>
      <c r="P2224" s="22">
        <v>162000</v>
      </c>
      <c r="Q2224" s="9">
        <f t="shared" si="346"/>
        <v>1200</v>
      </c>
      <c r="R2224" s="9">
        <f t="shared" si="346"/>
        <v>162000</v>
      </c>
      <c r="S2224" s="10">
        <f>P2224-R2224</f>
        <v>0</v>
      </c>
      <c r="T2224" s="11" t="s">
        <v>6400</v>
      </c>
      <c r="V2224" s="10">
        <f t="shared" si="340"/>
        <v>0</v>
      </c>
      <c r="W2224" s="10" t="e">
        <f>#REF!-V2224</f>
        <v>#REF!</v>
      </c>
    </row>
    <row r="2225" spans="1:23" x14ac:dyDescent="0.25">
      <c r="A2225" s="7">
        <f t="shared" si="341"/>
        <v>2219</v>
      </c>
      <c r="B2225" s="7" t="s">
        <v>6402</v>
      </c>
      <c r="C2225" s="7" t="s">
        <v>6403</v>
      </c>
      <c r="D2225" s="8" t="s">
        <v>8</v>
      </c>
      <c r="E2225" s="8" t="s">
        <v>41</v>
      </c>
      <c r="F2225" s="8" t="s">
        <v>42</v>
      </c>
      <c r="G2225" s="7" t="s">
        <v>86</v>
      </c>
      <c r="H2225" s="7" t="s">
        <v>599</v>
      </c>
      <c r="I2225" s="7" t="s">
        <v>14</v>
      </c>
      <c r="J2225" s="7" t="s">
        <v>52</v>
      </c>
      <c r="K2225" s="7" t="s">
        <v>53</v>
      </c>
      <c r="L2225" s="7" t="s">
        <v>32</v>
      </c>
      <c r="M2225" s="8" t="s">
        <v>11</v>
      </c>
      <c r="N2225" s="23">
        <v>4</v>
      </c>
      <c r="O2225" s="22">
        <v>908.36</v>
      </c>
      <c r="P2225" s="22">
        <v>3633.42</v>
      </c>
      <c r="Q2225" s="9">
        <f t="shared" si="346"/>
        <v>908.36</v>
      </c>
      <c r="R2225" s="9">
        <f t="shared" si="346"/>
        <v>3633.42</v>
      </c>
      <c r="S2225" s="10">
        <f>P2225-R2225</f>
        <v>0</v>
      </c>
      <c r="T2225" s="11" t="s">
        <v>6404</v>
      </c>
      <c r="V2225" s="10">
        <f t="shared" si="340"/>
        <v>0</v>
      </c>
      <c r="W2225" s="10" t="e">
        <f>#REF!-V2225</f>
        <v>#REF!</v>
      </c>
    </row>
    <row r="2226" spans="1:23" x14ac:dyDescent="0.25">
      <c r="A2226" s="7">
        <f t="shared" si="341"/>
        <v>2220</v>
      </c>
      <c r="B2226" s="7" t="s">
        <v>6402</v>
      </c>
      <c r="C2226" s="7" t="s">
        <v>6403</v>
      </c>
      <c r="D2226" s="8" t="s">
        <v>8</v>
      </c>
      <c r="E2226" s="8" t="s">
        <v>41</v>
      </c>
      <c r="F2226" s="8" t="s">
        <v>42</v>
      </c>
      <c r="G2226" s="7" t="s">
        <v>3394</v>
      </c>
      <c r="H2226" s="7" t="s">
        <v>599</v>
      </c>
      <c r="I2226" s="7" t="s">
        <v>14</v>
      </c>
      <c r="J2226" s="7" t="s">
        <v>52</v>
      </c>
      <c r="K2226" s="7" t="s">
        <v>53</v>
      </c>
      <c r="L2226" s="7" t="s">
        <v>32</v>
      </c>
      <c r="M2226" s="8" t="s">
        <v>11</v>
      </c>
      <c r="N2226" s="23">
        <v>1</v>
      </c>
      <c r="O2226" s="22">
        <v>1043.04</v>
      </c>
      <c r="P2226" s="22">
        <v>1043.04</v>
      </c>
      <c r="Q2226" s="9">
        <f t="shared" si="346"/>
        <v>1043.04</v>
      </c>
      <c r="R2226" s="9">
        <f t="shared" si="346"/>
        <v>1043.04</v>
      </c>
      <c r="S2226" s="10">
        <f>P2226-R2226</f>
        <v>0</v>
      </c>
      <c r="T2226" s="11" t="s">
        <v>6405</v>
      </c>
      <c r="V2226" s="10">
        <f t="shared" si="340"/>
        <v>0</v>
      </c>
      <c r="W2226" s="10" t="e">
        <f>#REF!-V2226</f>
        <v>#REF!</v>
      </c>
    </row>
    <row r="2227" spans="1:23" x14ac:dyDescent="0.25">
      <c r="A2227" s="7">
        <f t="shared" si="341"/>
        <v>2221</v>
      </c>
      <c r="B2227" s="7" t="s">
        <v>6406</v>
      </c>
      <c r="C2227" s="7" t="s">
        <v>6408</v>
      </c>
      <c r="D2227" s="8" t="s">
        <v>8</v>
      </c>
      <c r="E2227" s="8" t="s">
        <v>41</v>
      </c>
      <c r="F2227" s="8" t="s">
        <v>10175</v>
      </c>
      <c r="G2227" s="8" t="s">
        <v>10175</v>
      </c>
      <c r="H2227" s="7" t="s">
        <v>644</v>
      </c>
      <c r="I2227" s="7" t="s">
        <v>14</v>
      </c>
      <c r="J2227" s="7" t="s">
        <v>52</v>
      </c>
      <c r="K2227" s="7" t="s">
        <v>53</v>
      </c>
      <c r="L2227" s="7" t="s">
        <v>32</v>
      </c>
      <c r="M2227" s="8" t="s">
        <v>11</v>
      </c>
      <c r="N2227" s="23">
        <v>6</v>
      </c>
      <c r="O2227" s="22">
        <v>3370</v>
      </c>
      <c r="P2227" s="22">
        <v>20220</v>
      </c>
      <c r="Q2227" s="9">
        <f>VLOOKUP(T2227,[1]Sheet1!$R$2:$S$2054,2,0)</f>
        <v>498.5</v>
      </c>
      <c r="R2227" s="9">
        <f t="shared" ref="R2227:R2236" si="347">N2227*Q2227</f>
        <v>2991</v>
      </c>
      <c r="S2227" s="10">
        <f t="shared" ref="S2227:S2236" si="348">ROUND(P2227-R2227,2)</f>
        <v>17229</v>
      </c>
      <c r="T2227" s="11" t="s">
        <v>6407</v>
      </c>
      <c r="V2227" s="10">
        <f t="shared" si="340"/>
        <v>17229</v>
      </c>
      <c r="W2227" s="10" t="e">
        <f>#REF!-V2227</f>
        <v>#REF!</v>
      </c>
    </row>
    <row r="2228" spans="1:23" x14ac:dyDescent="0.25">
      <c r="A2228" s="7">
        <f t="shared" si="341"/>
        <v>2222</v>
      </c>
      <c r="B2228" s="7" t="s">
        <v>6409</v>
      </c>
      <c r="C2228" s="7" t="s">
        <v>6410</v>
      </c>
      <c r="D2228" s="8" t="s">
        <v>8</v>
      </c>
      <c r="E2228" s="8" t="s">
        <v>41</v>
      </c>
      <c r="F2228" s="8" t="s">
        <v>10175</v>
      </c>
      <c r="G2228" s="8" t="s">
        <v>10175</v>
      </c>
      <c r="H2228" s="7" t="s">
        <v>838</v>
      </c>
      <c r="I2228" s="7" t="s">
        <v>14</v>
      </c>
      <c r="J2228" s="7" t="s">
        <v>52</v>
      </c>
      <c r="K2228" s="7" t="s">
        <v>53</v>
      </c>
      <c r="L2228" s="7" t="s">
        <v>32</v>
      </c>
      <c r="M2228" s="8" t="s">
        <v>11</v>
      </c>
      <c r="N2228" s="23">
        <v>4</v>
      </c>
      <c r="O2228" s="22">
        <v>1913.92</v>
      </c>
      <c r="P2228" s="22">
        <v>7655.68</v>
      </c>
      <c r="Q2228" s="9">
        <f>VLOOKUP(T2228,[1]Sheet1!$R$2:$S$2054,2,0)</f>
        <v>283</v>
      </c>
      <c r="R2228" s="9">
        <f t="shared" si="347"/>
        <v>1132</v>
      </c>
      <c r="S2228" s="10">
        <f t="shared" si="348"/>
        <v>6523.68</v>
      </c>
      <c r="T2228" s="11" t="s">
        <v>6411</v>
      </c>
      <c r="V2228" s="10">
        <f t="shared" si="340"/>
        <v>6523.68</v>
      </c>
      <c r="W2228" s="10" t="e">
        <f>#REF!-V2228</f>
        <v>#REF!</v>
      </c>
    </row>
    <row r="2229" spans="1:23" x14ac:dyDescent="0.25">
      <c r="A2229" s="7">
        <f t="shared" si="341"/>
        <v>2223</v>
      </c>
      <c r="B2229" s="7" t="s">
        <v>6412</v>
      </c>
      <c r="C2229" s="7" t="s">
        <v>6413</v>
      </c>
      <c r="D2229" s="8" t="s">
        <v>8</v>
      </c>
      <c r="E2229" s="8" t="s">
        <v>41</v>
      </c>
      <c r="F2229" s="8" t="s">
        <v>10175</v>
      </c>
      <c r="G2229" s="8" t="s">
        <v>10175</v>
      </c>
      <c r="H2229" s="7" t="s">
        <v>865</v>
      </c>
      <c r="I2229" s="7" t="s">
        <v>14</v>
      </c>
      <c r="J2229" s="7" t="s">
        <v>52</v>
      </c>
      <c r="K2229" s="7" t="s">
        <v>53</v>
      </c>
      <c r="L2229" s="7" t="s">
        <v>32</v>
      </c>
      <c r="M2229" s="8" t="s">
        <v>11</v>
      </c>
      <c r="N2229" s="23">
        <v>6</v>
      </c>
      <c r="O2229" s="22">
        <v>315.67</v>
      </c>
      <c r="P2229" s="22">
        <v>1894.02</v>
      </c>
      <c r="Q2229" s="9">
        <f>VLOOKUP(T2229,[1]Sheet1!$R$2:$S$2054,2,0)</f>
        <v>56.33</v>
      </c>
      <c r="R2229" s="9">
        <f t="shared" si="347"/>
        <v>337.98</v>
      </c>
      <c r="S2229" s="10">
        <f t="shared" si="348"/>
        <v>1556.04</v>
      </c>
      <c r="T2229" s="11" t="s">
        <v>6414</v>
      </c>
      <c r="V2229" s="10">
        <f t="shared" si="340"/>
        <v>1556.04</v>
      </c>
      <c r="W2229" s="10" t="e">
        <f>#REF!-V2229</f>
        <v>#REF!</v>
      </c>
    </row>
    <row r="2230" spans="1:23" x14ac:dyDescent="0.25">
      <c r="A2230" s="7">
        <f t="shared" si="341"/>
        <v>2224</v>
      </c>
      <c r="B2230" s="7" t="s">
        <v>6415</v>
      </c>
      <c r="C2230" s="7" t="s">
        <v>6416</v>
      </c>
      <c r="D2230" s="8" t="s">
        <v>8</v>
      </c>
      <c r="E2230" s="8" t="s">
        <v>41</v>
      </c>
      <c r="F2230" s="8" t="s">
        <v>10175</v>
      </c>
      <c r="G2230" s="8" t="s">
        <v>10175</v>
      </c>
      <c r="H2230" s="7" t="s">
        <v>866</v>
      </c>
      <c r="I2230" s="7" t="s">
        <v>14</v>
      </c>
      <c r="J2230" s="7" t="s">
        <v>52</v>
      </c>
      <c r="K2230" s="7" t="s">
        <v>53</v>
      </c>
      <c r="L2230" s="7" t="s">
        <v>32</v>
      </c>
      <c r="M2230" s="8" t="s">
        <v>11</v>
      </c>
      <c r="N2230" s="23">
        <v>2</v>
      </c>
      <c r="O2230" s="22">
        <v>13034.69</v>
      </c>
      <c r="P2230" s="22">
        <v>26069.38</v>
      </c>
      <c r="Q2230" s="9">
        <f>VLOOKUP(T2230,[1]Sheet1!$R$2:$S$2054,2,0)</f>
        <v>2333</v>
      </c>
      <c r="R2230" s="9">
        <f t="shared" si="347"/>
        <v>4666</v>
      </c>
      <c r="S2230" s="10">
        <f t="shared" si="348"/>
        <v>21403.38</v>
      </c>
      <c r="T2230" s="11" t="s">
        <v>6417</v>
      </c>
      <c r="V2230" s="10">
        <f t="shared" si="340"/>
        <v>21403.38</v>
      </c>
      <c r="W2230" s="10" t="e">
        <f>#REF!-V2230</f>
        <v>#REF!</v>
      </c>
    </row>
    <row r="2231" spans="1:23" x14ac:dyDescent="0.25">
      <c r="A2231" s="7">
        <f t="shared" si="341"/>
        <v>2225</v>
      </c>
      <c r="B2231" s="7" t="s">
        <v>6418</v>
      </c>
      <c r="C2231" s="7" t="s">
        <v>6420</v>
      </c>
      <c r="D2231" s="8" t="s">
        <v>8</v>
      </c>
      <c r="E2231" s="8" t="s">
        <v>41</v>
      </c>
      <c r="F2231" s="8" t="s">
        <v>10175</v>
      </c>
      <c r="G2231" s="8" t="s">
        <v>10175</v>
      </c>
      <c r="H2231" s="7" t="s">
        <v>644</v>
      </c>
      <c r="I2231" s="7" t="s">
        <v>14</v>
      </c>
      <c r="J2231" s="7" t="s">
        <v>52</v>
      </c>
      <c r="K2231" s="7" t="s">
        <v>53</v>
      </c>
      <c r="L2231" s="7" t="s">
        <v>32</v>
      </c>
      <c r="M2231" s="8" t="s">
        <v>11</v>
      </c>
      <c r="N2231" s="23">
        <v>5</v>
      </c>
      <c r="O2231" s="22">
        <v>4405.13</v>
      </c>
      <c r="P2231" s="22">
        <v>22025.64</v>
      </c>
      <c r="Q2231" s="9">
        <f>VLOOKUP(T2231,[1]Sheet1!$R$2:$S$2054,2,0)</f>
        <v>824</v>
      </c>
      <c r="R2231" s="9">
        <f t="shared" si="347"/>
        <v>4120</v>
      </c>
      <c r="S2231" s="10">
        <f t="shared" si="348"/>
        <v>17905.64</v>
      </c>
      <c r="T2231" s="11" t="s">
        <v>6419</v>
      </c>
      <c r="V2231" s="10">
        <f t="shared" si="340"/>
        <v>17905.64</v>
      </c>
      <c r="W2231" s="10" t="e">
        <f>#REF!-V2231</f>
        <v>#REF!</v>
      </c>
    </row>
    <row r="2232" spans="1:23" x14ac:dyDescent="0.25">
      <c r="A2232" s="7">
        <f t="shared" si="341"/>
        <v>2226</v>
      </c>
      <c r="B2232" s="7" t="s">
        <v>6418</v>
      </c>
      <c r="C2232" s="7" t="s">
        <v>6420</v>
      </c>
      <c r="D2232" s="8" t="s">
        <v>8</v>
      </c>
      <c r="E2232" s="8" t="s">
        <v>41</v>
      </c>
      <c r="F2232" s="8" t="s">
        <v>10175</v>
      </c>
      <c r="G2232" s="8" t="s">
        <v>10175</v>
      </c>
      <c r="H2232" s="7" t="s">
        <v>644</v>
      </c>
      <c r="I2232" s="7" t="s">
        <v>14</v>
      </c>
      <c r="J2232" s="7" t="s">
        <v>52</v>
      </c>
      <c r="K2232" s="7" t="s">
        <v>53</v>
      </c>
      <c r="L2232" s="7" t="s">
        <v>32</v>
      </c>
      <c r="M2232" s="8" t="s">
        <v>11</v>
      </c>
      <c r="N2232" s="23">
        <v>1</v>
      </c>
      <c r="O2232" s="22">
        <v>4941.46</v>
      </c>
      <c r="P2232" s="22">
        <v>4941.46</v>
      </c>
      <c r="Q2232" s="9">
        <f>VLOOKUP(T2232,[1]Sheet1!$R$2:$S$2054,2,0)</f>
        <v>824</v>
      </c>
      <c r="R2232" s="9">
        <f t="shared" si="347"/>
        <v>824</v>
      </c>
      <c r="S2232" s="10">
        <f t="shared" si="348"/>
        <v>4117.46</v>
      </c>
      <c r="T2232" s="11" t="s">
        <v>6421</v>
      </c>
      <c r="V2232" s="10">
        <f t="shared" si="340"/>
        <v>4117.46</v>
      </c>
      <c r="W2232" s="10" t="e">
        <f>#REF!-V2232</f>
        <v>#REF!</v>
      </c>
    </row>
    <row r="2233" spans="1:23" x14ac:dyDescent="0.25">
      <c r="A2233" s="7">
        <f t="shared" si="341"/>
        <v>2227</v>
      </c>
      <c r="B2233" s="7" t="s">
        <v>6418</v>
      </c>
      <c r="C2233" s="7" t="s">
        <v>6420</v>
      </c>
      <c r="D2233" s="8" t="s">
        <v>8</v>
      </c>
      <c r="E2233" s="8" t="s">
        <v>41</v>
      </c>
      <c r="F2233" s="8" t="s">
        <v>10175</v>
      </c>
      <c r="G2233" s="8" t="s">
        <v>10175</v>
      </c>
      <c r="H2233" s="7" t="s">
        <v>644</v>
      </c>
      <c r="I2233" s="7" t="s">
        <v>14</v>
      </c>
      <c r="J2233" s="7" t="s">
        <v>52</v>
      </c>
      <c r="K2233" s="7" t="s">
        <v>53</v>
      </c>
      <c r="L2233" s="7" t="s">
        <v>32</v>
      </c>
      <c r="M2233" s="8" t="s">
        <v>11</v>
      </c>
      <c r="N2233" s="23">
        <v>3</v>
      </c>
      <c r="O2233" s="22">
        <v>4405.13</v>
      </c>
      <c r="P2233" s="22">
        <v>13215.39</v>
      </c>
      <c r="Q2233" s="9">
        <f>VLOOKUP(T2233,[1]Sheet1!$R$2:$S$2054,2,0)</f>
        <v>1325.33</v>
      </c>
      <c r="R2233" s="9">
        <f t="shared" si="347"/>
        <v>3975.99</v>
      </c>
      <c r="S2233" s="10">
        <f t="shared" si="348"/>
        <v>9239.4</v>
      </c>
      <c r="T2233" s="11" t="s">
        <v>6422</v>
      </c>
      <c r="V2233" s="10">
        <f t="shared" si="340"/>
        <v>9239.4</v>
      </c>
      <c r="W2233" s="10" t="e">
        <f>#REF!-V2233</f>
        <v>#REF!</v>
      </c>
    </row>
    <row r="2234" spans="1:23" x14ac:dyDescent="0.25">
      <c r="A2234" s="7">
        <f t="shared" si="341"/>
        <v>2228</v>
      </c>
      <c r="B2234" s="7" t="s">
        <v>6423</v>
      </c>
      <c r="C2234" s="7" t="s">
        <v>6424</v>
      </c>
      <c r="D2234" s="8" t="s">
        <v>8</v>
      </c>
      <c r="E2234" s="8" t="s">
        <v>41</v>
      </c>
      <c r="F2234" s="8" t="s">
        <v>10175</v>
      </c>
      <c r="G2234" s="8" t="s">
        <v>10175</v>
      </c>
      <c r="H2234" s="7" t="s">
        <v>644</v>
      </c>
      <c r="I2234" s="7" t="s">
        <v>284</v>
      </c>
      <c r="J2234" s="7" t="s">
        <v>52</v>
      </c>
      <c r="K2234" s="7" t="s">
        <v>53</v>
      </c>
      <c r="L2234" s="7" t="s">
        <v>32</v>
      </c>
      <c r="M2234" s="8" t="s">
        <v>11</v>
      </c>
      <c r="N2234" s="23">
        <v>12</v>
      </c>
      <c r="O2234" s="22">
        <v>19.899999999999999</v>
      </c>
      <c r="P2234" s="22">
        <v>238.8</v>
      </c>
      <c r="Q2234" s="9">
        <f>VLOOKUP(T2234,[1]Sheet1!$R$2:$S$2054,2,0)</f>
        <v>3</v>
      </c>
      <c r="R2234" s="9">
        <f t="shared" si="347"/>
        <v>36</v>
      </c>
      <c r="S2234" s="10">
        <f t="shared" si="348"/>
        <v>202.8</v>
      </c>
      <c r="T2234" s="11" t="s">
        <v>6425</v>
      </c>
      <c r="V2234" s="10">
        <f t="shared" si="340"/>
        <v>202.8</v>
      </c>
      <c r="W2234" s="10" t="e">
        <f>#REF!-V2234</f>
        <v>#REF!</v>
      </c>
    </row>
    <row r="2235" spans="1:23" x14ac:dyDescent="0.25">
      <c r="A2235" s="7">
        <f t="shared" si="341"/>
        <v>2229</v>
      </c>
      <c r="B2235" s="7" t="s">
        <v>6423</v>
      </c>
      <c r="C2235" s="7" t="s">
        <v>6424</v>
      </c>
      <c r="D2235" s="8" t="s">
        <v>8</v>
      </c>
      <c r="E2235" s="8" t="s">
        <v>41</v>
      </c>
      <c r="F2235" s="8" t="s">
        <v>10175</v>
      </c>
      <c r="G2235" s="8" t="s">
        <v>10175</v>
      </c>
      <c r="H2235" s="7" t="s">
        <v>644</v>
      </c>
      <c r="I2235" s="7" t="s">
        <v>284</v>
      </c>
      <c r="J2235" s="7" t="s">
        <v>52</v>
      </c>
      <c r="K2235" s="7" t="s">
        <v>53</v>
      </c>
      <c r="L2235" s="7" t="s">
        <v>32</v>
      </c>
      <c r="M2235" s="8" t="s">
        <v>11</v>
      </c>
      <c r="N2235" s="23">
        <v>18</v>
      </c>
      <c r="O2235" s="22">
        <v>19.899999999999999</v>
      </c>
      <c r="P2235" s="22">
        <v>358.2</v>
      </c>
      <c r="Q2235" s="9">
        <f>VLOOKUP(T2235,[1]Sheet1!$R$2:$S$2054,2,0)</f>
        <v>3</v>
      </c>
      <c r="R2235" s="9">
        <f t="shared" si="347"/>
        <v>54</v>
      </c>
      <c r="S2235" s="10">
        <f t="shared" si="348"/>
        <v>304.2</v>
      </c>
      <c r="T2235" s="11" t="s">
        <v>6426</v>
      </c>
      <c r="V2235" s="10">
        <f t="shared" si="340"/>
        <v>304.2</v>
      </c>
      <c r="W2235" s="10" t="e">
        <f>#REF!-V2235</f>
        <v>#REF!</v>
      </c>
    </row>
    <row r="2236" spans="1:23" x14ac:dyDescent="0.25">
      <c r="A2236" s="7">
        <f t="shared" si="341"/>
        <v>2230</v>
      </c>
      <c r="B2236" s="7" t="s">
        <v>6423</v>
      </c>
      <c r="C2236" s="7" t="s">
        <v>6424</v>
      </c>
      <c r="D2236" s="8" t="s">
        <v>8</v>
      </c>
      <c r="E2236" s="8" t="s">
        <v>41</v>
      </c>
      <c r="F2236" s="8" t="s">
        <v>10175</v>
      </c>
      <c r="G2236" s="8" t="s">
        <v>10175</v>
      </c>
      <c r="H2236" s="7" t="s">
        <v>644</v>
      </c>
      <c r="I2236" s="7" t="s">
        <v>284</v>
      </c>
      <c r="J2236" s="7" t="s">
        <v>52</v>
      </c>
      <c r="K2236" s="7" t="s">
        <v>53</v>
      </c>
      <c r="L2236" s="7" t="s">
        <v>32</v>
      </c>
      <c r="M2236" s="8" t="s">
        <v>11</v>
      </c>
      <c r="N2236" s="23">
        <v>25</v>
      </c>
      <c r="O2236" s="22">
        <v>19.899999999999999</v>
      </c>
      <c r="P2236" s="22">
        <v>497.5</v>
      </c>
      <c r="Q2236" s="9">
        <f>VLOOKUP(T2236,[1]Sheet1!$R$2:$S$2054,2,0)</f>
        <v>3</v>
      </c>
      <c r="R2236" s="9">
        <f t="shared" si="347"/>
        <v>75</v>
      </c>
      <c r="S2236" s="10">
        <f t="shared" si="348"/>
        <v>422.5</v>
      </c>
      <c r="T2236" s="11" t="s">
        <v>6427</v>
      </c>
      <c r="V2236" s="10">
        <f t="shared" si="340"/>
        <v>422.5</v>
      </c>
      <c r="W2236" s="10" t="e">
        <f>#REF!-V2236</f>
        <v>#REF!</v>
      </c>
    </row>
    <row r="2237" spans="1:23" x14ac:dyDescent="0.25">
      <c r="A2237" s="7">
        <f t="shared" si="341"/>
        <v>2231</v>
      </c>
      <c r="B2237" s="7" t="s">
        <v>6428</v>
      </c>
      <c r="C2237" s="7" t="s">
        <v>6430</v>
      </c>
      <c r="D2237" s="8" t="s">
        <v>8</v>
      </c>
      <c r="E2237" s="8" t="s">
        <v>41</v>
      </c>
      <c r="F2237" s="8" t="s">
        <v>10175</v>
      </c>
      <c r="G2237" s="8" t="s">
        <v>10175</v>
      </c>
      <c r="H2237" s="7" t="s">
        <v>644</v>
      </c>
      <c r="I2237" s="7" t="s">
        <v>284</v>
      </c>
      <c r="J2237" s="7" t="s">
        <v>52</v>
      </c>
      <c r="K2237" s="7" t="s">
        <v>53</v>
      </c>
      <c r="L2237" s="7" t="s">
        <v>32</v>
      </c>
      <c r="M2237" s="8" t="s">
        <v>11</v>
      </c>
      <c r="N2237" s="23">
        <v>22</v>
      </c>
      <c r="O2237" s="22">
        <v>60.88</v>
      </c>
      <c r="P2237" s="22">
        <v>1339.38</v>
      </c>
      <c r="Q2237" s="9">
        <f>O2237</f>
        <v>60.88</v>
      </c>
      <c r="R2237" s="9">
        <f>P2237</f>
        <v>1339.38</v>
      </c>
      <c r="S2237" s="10">
        <f>P2237-R2237</f>
        <v>0</v>
      </c>
      <c r="T2237" s="11" t="s">
        <v>6429</v>
      </c>
      <c r="V2237" s="10">
        <f t="shared" si="340"/>
        <v>0</v>
      </c>
      <c r="W2237" s="10" t="e">
        <f>#REF!-V2237</f>
        <v>#REF!</v>
      </c>
    </row>
    <row r="2238" spans="1:23" x14ac:dyDescent="0.25">
      <c r="A2238" s="7">
        <f t="shared" si="341"/>
        <v>2232</v>
      </c>
      <c r="B2238" s="7" t="s">
        <v>6431</v>
      </c>
      <c r="C2238" s="7" t="s">
        <v>6433</v>
      </c>
      <c r="D2238" s="8" t="s">
        <v>8</v>
      </c>
      <c r="E2238" s="8" t="s">
        <v>41</v>
      </c>
      <c r="F2238" s="8" t="s">
        <v>10175</v>
      </c>
      <c r="G2238" s="8" t="s">
        <v>10175</v>
      </c>
      <c r="H2238" s="7" t="s">
        <v>51</v>
      </c>
      <c r="I2238" s="7" t="s">
        <v>284</v>
      </c>
      <c r="J2238" s="7" t="s">
        <v>52</v>
      </c>
      <c r="K2238" s="7" t="s">
        <v>53</v>
      </c>
      <c r="L2238" s="7" t="s">
        <v>32</v>
      </c>
      <c r="M2238" s="8" t="s">
        <v>11</v>
      </c>
      <c r="N2238" s="23">
        <v>11</v>
      </c>
      <c r="O2238" s="22">
        <v>122.95</v>
      </c>
      <c r="P2238" s="22">
        <v>1352.46</v>
      </c>
      <c r="Q2238" s="9">
        <f>O2238</f>
        <v>122.95</v>
      </c>
      <c r="R2238" s="9">
        <f>P2238</f>
        <v>1352.46</v>
      </c>
      <c r="S2238" s="10">
        <f>P2238-R2238</f>
        <v>0</v>
      </c>
      <c r="T2238" s="11" t="s">
        <v>6432</v>
      </c>
      <c r="V2238" s="10">
        <f t="shared" si="340"/>
        <v>0</v>
      </c>
      <c r="W2238" s="10" t="e">
        <f>#REF!-V2238</f>
        <v>#REF!</v>
      </c>
    </row>
    <row r="2239" spans="1:23" x14ac:dyDescent="0.25">
      <c r="A2239" s="7">
        <f t="shared" si="341"/>
        <v>2233</v>
      </c>
      <c r="B2239" s="7" t="s">
        <v>6434</v>
      </c>
      <c r="C2239" s="7" t="s">
        <v>6435</v>
      </c>
      <c r="D2239" s="8" t="s">
        <v>8</v>
      </c>
      <c r="E2239" s="8" t="s">
        <v>41</v>
      </c>
      <c r="F2239" s="8" t="s">
        <v>10175</v>
      </c>
      <c r="G2239" s="8" t="s">
        <v>10175</v>
      </c>
      <c r="H2239" s="7" t="s">
        <v>838</v>
      </c>
      <c r="I2239" s="7" t="s">
        <v>284</v>
      </c>
      <c r="J2239" s="7" t="s">
        <v>52</v>
      </c>
      <c r="K2239" s="7" t="s">
        <v>53</v>
      </c>
      <c r="L2239" s="7" t="s">
        <v>32</v>
      </c>
      <c r="M2239" s="8" t="s">
        <v>11</v>
      </c>
      <c r="N2239" s="23">
        <v>3</v>
      </c>
      <c r="O2239" s="22">
        <v>1913.92</v>
      </c>
      <c r="P2239" s="22">
        <v>5741.76</v>
      </c>
      <c r="Q2239" s="9">
        <f>VLOOKUP(T2239,[1]Sheet1!$R$2:$S$2054,2,0)</f>
        <v>1402.33</v>
      </c>
      <c r="R2239" s="9">
        <f>N2239*Q2239</f>
        <v>4206.99</v>
      </c>
      <c r="S2239" s="10">
        <f>ROUND(P2239-R2239,2)</f>
        <v>1534.77</v>
      </c>
      <c r="T2239" s="11" t="s">
        <v>6436</v>
      </c>
      <c r="V2239" s="10">
        <f t="shared" si="340"/>
        <v>1534.7700000000004</v>
      </c>
      <c r="W2239" s="10" t="e">
        <f>#REF!-V2239</f>
        <v>#REF!</v>
      </c>
    </row>
    <row r="2240" spans="1:23" x14ac:dyDescent="0.25">
      <c r="A2240" s="7">
        <f t="shared" si="341"/>
        <v>2234</v>
      </c>
      <c r="B2240" s="7" t="s">
        <v>6437</v>
      </c>
      <c r="C2240" s="7" t="s">
        <v>6438</v>
      </c>
      <c r="D2240" s="8" t="s">
        <v>8</v>
      </c>
      <c r="E2240" s="8" t="s">
        <v>41</v>
      </c>
      <c r="F2240" s="8" t="s">
        <v>10175</v>
      </c>
      <c r="G2240" s="8" t="s">
        <v>10175</v>
      </c>
      <c r="H2240" s="7" t="s">
        <v>51</v>
      </c>
      <c r="I2240" s="7" t="s">
        <v>14</v>
      </c>
      <c r="J2240" s="7" t="s">
        <v>52</v>
      </c>
      <c r="K2240" s="7" t="s">
        <v>53</v>
      </c>
      <c r="L2240" s="7" t="s">
        <v>32</v>
      </c>
      <c r="M2240" s="8" t="s">
        <v>11</v>
      </c>
      <c r="N2240" s="23">
        <v>15</v>
      </c>
      <c r="O2240" s="22">
        <v>526.01</v>
      </c>
      <c r="P2240" s="22">
        <v>7890.14</v>
      </c>
      <c r="Q2240" s="9">
        <f>VLOOKUP(T2240,[1]Sheet1!$R$2:$S$2054,2,0)</f>
        <v>50.86</v>
      </c>
      <c r="R2240" s="9">
        <f>N2240*Q2240</f>
        <v>762.9</v>
      </c>
      <c r="S2240" s="10">
        <f>ROUND(P2240-R2240,2)</f>
        <v>7127.24</v>
      </c>
      <c r="T2240" s="11" t="s">
        <v>6439</v>
      </c>
      <c r="V2240" s="10">
        <f t="shared" si="340"/>
        <v>7127.2400000000007</v>
      </c>
      <c r="W2240" s="10" t="e">
        <f>#REF!-V2240</f>
        <v>#REF!</v>
      </c>
    </row>
    <row r="2241" spans="1:23" x14ac:dyDescent="0.25">
      <c r="A2241" s="7">
        <f t="shared" si="341"/>
        <v>2235</v>
      </c>
      <c r="B2241" s="7" t="s">
        <v>6440</v>
      </c>
      <c r="C2241" s="7" t="s">
        <v>6442</v>
      </c>
      <c r="D2241" s="8" t="s">
        <v>8</v>
      </c>
      <c r="E2241" s="8" t="s">
        <v>31</v>
      </c>
      <c r="F2241" s="8" t="s">
        <v>10175</v>
      </c>
      <c r="G2241" s="8" t="s">
        <v>10175</v>
      </c>
      <c r="H2241" s="7" t="s">
        <v>34</v>
      </c>
      <c r="I2241" s="7" t="s">
        <v>14</v>
      </c>
      <c r="J2241" s="7" t="s">
        <v>15</v>
      </c>
      <c r="K2241" s="7" t="s">
        <v>35</v>
      </c>
      <c r="L2241" s="7" t="s">
        <v>32</v>
      </c>
      <c r="M2241" s="8" t="s">
        <v>11</v>
      </c>
      <c r="N2241" s="23">
        <v>100</v>
      </c>
      <c r="O2241" s="22">
        <v>800</v>
      </c>
      <c r="P2241" s="22">
        <v>80000</v>
      </c>
      <c r="Q2241" s="9">
        <f>VLOOKUP(T2241,[1]Sheet1!$R$2:$S$2054,2,0)</f>
        <v>237.94</v>
      </c>
      <c r="R2241" s="9">
        <f>N2241*Q2241</f>
        <v>23794</v>
      </c>
      <c r="S2241" s="10">
        <f>ROUND(P2241-R2241,2)</f>
        <v>56206</v>
      </c>
      <c r="T2241" s="11" t="s">
        <v>6441</v>
      </c>
      <c r="V2241" s="10">
        <f t="shared" si="340"/>
        <v>56206</v>
      </c>
      <c r="W2241" s="10" t="e">
        <f>#REF!-V2241</f>
        <v>#REF!</v>
      </c>
    </row>
    <row r="2242" spans="1:23" x14ac:dyDescent="0.25">
      <c r="A2242" s="7">
        <f t="shared" si="341"/>
        <v>2236</v>
      </c>
      <c r="B2242" s="7" t="s">
        <v>6443</v>
      </c>
      <c r="C2242" s="7" t="s">
        <v>6445</v>
      </c>
      <c r="D2242" s="8" t="s">
        <v>8</v>
      </c>
      <c r="E2242" s="8" t="s">
        <v>31</v>
      </c>
      <c r="F2242" s="8" t="s">
        <v>10175</v>
      </c>
      <c r="G2242" s="8" t="s">
        <v>10175</v>
      </c>
      <c r="H2242" s="7" t="s">
        <v>34</v>
      </c>
      <c r="I2242" s="7" t="s">
        <v>14</v>
      </c>
      <c r="J2242" s="7" t="s">
        <v>15</v>
      </c>
      <c r="K2242" s="7" t="s">
        <v>35</v>
      </c>
      <c r="L2242" s="7" t="s">
        <v>32</v>
      </c>
      <c r="M2242" s="8" t="s">
        <v>11</v>
      </c>
      <c r="N2242" s="23">
        <v>250</v>
      </c>
      <c r="O2242" s="22">
        <v>1900</v>
      </c>
      <c r="P2242" s="22">
        <v>475000</v>
      </c>
      <c r="Q2242" s="9">
        <f>VLOOKUP(T2242,[1]Sheet1!$R$2:$S$2054,2,0)</f>
        <v>565.12</v>
      </c>
      <c r="R2242" s="9">
        <f>N2242*Q2242</f>
        <v>141280</v>
      </c>
      <c r="S2242" s="10">
        <f>ROUND(P2242-R2242,2)</f>
        <v>333720</v>
      </c>
      <c r="T2242" s="11" t="s">
        <v>6444</v>
      </c>
      <c r="V2242" s="10">
        <f t="shared" si="340"/>
        <v>333720</v>
      </c>
      <c r="W2242" s="10" t="e">
        <f>#REF!-V2242</f>
        <v>#REF!</v>
      </c>
    </row>
    <row r="2243" spans="1:23" x14ac:dyDescent="0.25">
      <c r="A2243" s="7">
        <f t="shared" si="341"/>
        <v>2237</v>
      </c>
      <c r="B2243" s="7" t="s">
        <v>6446</v>
      </c>
      <c r="C2243" s="7" t="s">
        <v>6448</v>
      </c>
      <c r="D2243" s="8" t="s">
        <v>8</v>
      </c>
      <c r="E2243" s="8" t="s">
        <v>31</v>
      </c>
      <c r="F2243" s="8" t="s">
        <v>10175</v>
      </c>
      <c r="G2243" s="8" t="s">
        <v>10175</v>
      </c>
      <c r="H2243" s="7" t="s">
        <v>34</v>
      </c>
      <c r="I2243" s="7" t="s">
        <v>14</v>
      </c>
      <c r="J2243" s="7" t="s">
        <v>15</v>
      </c>
      <c r="K2243" s="7" t="s">
        <v>35</v>
      </c>
      <c r="L2243" s="7" t="s">
        <v>32</v>
      </c>
      <c r="M2243" s="8" t="s">
        <v>11</v>
      </c>
      <c r="N2243" s="23">
        <v>41</v>
      </c>
      <c r="O2243" s="22">
        <v>1930</v>
      </c>
      <c r="P2243" s="22">
        <v>79130</v>
      </c>
      <c r="Q2243" s="9">
        <f>O2243</f>
        <v>1930</v>
      </c>
      <c r="R2243" s="9">
        <f>P2243</f>
        <v>79130</v>
      </c>
      <c r="S2243" s="10">
        <f>P2243-R2243</f>
        <v>0</v>
      </c>
      <c r="T2243" s="11" t="s">
        <v>6447</v>
      </c>
      <c r="V2243" s="10">
        <f t="shared" si="340"/>
        <v>0</v>
      </c>
      <c r="W2243" s="10" t="e">
        <f>#REF!-V2243</f>
        <v>#REF!</v>
      </c>
    </row>
    <row r="2244" spans="1:23" x14ac:dyDescent="0.25">
      <c r="A2244" s="7">
        <f t="shared" si="341"/>
        <v>2238</v>
      </c>
      <c r="B2244" s="7" t="s">
        <v>6449</v>
      </c>
      <c r="C2244" s="7" t="s">
        <v>6451</v>
      </c>
      <c r="D2244" s="8" t="s">
        <v>8</v>
      </c>
      <c r="E2244" s="8" t="s">
        <v>31</v>
      </c>
      <c r="F2244" s="8" t="s">
        <v>10175</v>
      </c>
      <c r="G2244" s="8" t="s">
        <v>10175</v>
      </c>
      <c r="H2244" s="7" t="s">
        <v>34</v>
      </c>
      <c r="I2244" s="7" t="s">
        <v>14</v>
      </c>
      <c r="J2244" s="7" t="s">
        <v>15</v>
      </c>
      <c r="K2244" s="7" t="s">
        <v>35</v>
      </c>
      <c r="L2244" s="7" t="s">
        <v>32</v>
      </c>
      <c r="M2244" s="8" t="s">
        <v>11</v>
      </c>
      <c r="N2244" s="23">
        <v>335</v>
      </c>
      <c r="O2244" s="22">
        <v>4055.75</v>
      </c>
      <c r="P2244" s="22">
        <v>1358676.99</v>
      </c>
      <c r="Q2244" s="9">
        <f>VLOOKUP(T2244,[1]Sheet1!$R$2:$S$2054,2,0)</f>
        <v>749.89</v>
      </c>
      <c r="R2244" s="9">
        <f>N2244*Q2244</f>
        <v>251213.15</v>
      </c>
      <c r="S2244" s="10">
        <f>ROUND(P2244-R2244,2)</f>
        <v>1107463.8400000001</v>
      </c>
      <c r="T2244" s="11" t="s">
        <v>6450</v>
      </c>
      <c r="U2244" s="10">
        <v>174163.15</v>
      </c>
      <c r="V2244" s="10">
        <f t="shared" si="340"/>
        <v>1107463.8400000001</v>
      </c>
      <c r="W2244" s="10" t="e">
        <f>#REF!-V2244</f>
        <v>#REF!</v>
      </c>
    </row>
    <row r="2245" spans="1:23" x14ac:dyDescent="0.25">
      <c r="A2245" s="7">
        <f t="shared" si="341"/>
        <v>2239</v>
      </c>
      <c r="B2245" s="7" t="s">
        <v>6452</v>
      </c>
      <c r="C2245" s="7" t="s">
        <v>6454</v>
      </c>
      <c r="D2245" s="8" t="s">
        <v>8</v>
      </c>
      <c r="E2245" s="8" t="s">
        <v>31</v>
      </c>
      <c r="F2245" s="8" t="s">
        <v>10175</v>
      </c>
      <c r="G2245" s="8" t="s">
        <v>10175</v>
      </c>
      <c r="H2245" s="7" t="s">
        <v>34</v>
      </c>
      <c r="I2245" s="7" t="s">
        <v>14</v>
      </c>
      <c r="J2245" s="7" t="s">
        <v>15</v>
      </c>
      <c r="K2245" s="7" t="s">
        <v>35</v>
      </c>
      <c r="L2245" s="7" t="s">
        <v>32</v>
      </c>
      <c r="M2245" s="8" t="s">
        <v>11</v>
      </c>
      <c r="N2245" s="23">
        <v>10</v>
      </c>
      <c r="O2245" s="22">
        <v>2590</v>
      </c>
      <c r="P2245" s="22">
        <v>25900</v>
      </c>
      <c r="Q2245" s="9">
        <f>VLOOKUP(T2245,[1]Sheet1!$R$2:$S$2054,2,0)</f>
        <v>478.89</v>
      </c>
      <c r="R2245" s="9">
        <f>N2245*Q2245</f>
        <v>4788.8999999999996</v>
      </c>
      <c r="S2245" s="10">
        <f>ROUND(P2245-R2245,2)</f>
        <v>21111.1</v>
      </c>
      <c r="T2245" s="11" t="s">
        <v>6453</v>
      </c>
      <c r="V2245" s="10">
        <f t="shared" si="340"/>
        <v>21111.1</v>
      </c>
      <c r="W2245" s="10" t="e">
        <f>#REF!-V2245</f>
        <v>#REF!</v>
      </c>
    </row>
    <row r="2246" spans="1:23" x14ac:dyDescent="0.25">
      <c r="A2246" s="7">
        <f t="shared" si="341"/>
        <v>2240</v>
      </c>
      <c r="B2246" s="7" t="s">
        <v>6455</v>
      </c>
      <c r="C2246" s="7" t="s">
        <v>6457</v>
      </c>
      <c r="D2246" s="8" t="s">
        <v>235</v>
      </c>
      <c r="E2246" s="8" t="s">
        <v>322</v>
      </c>
      <c r="F2246" s="8" t="s">
        <v>10175</v>
      </c>
      <c r="G2246" s="8" t="s">
        <v>10175</v>
      </c>
      <c r="H2246" s="7" t="s">
        <v>83</v>
      </c>
      <c r="I2246" s="7" t="s">
        <v>14</v>
      </c>
      <c r="J2246" s="7" t="s">
        <v>15</v>
      </c>
      <c r="K2246" s="7" t="s">
        <v>16</v>
      </c>
      <c r="L2246" s="7" t="s">
        <v>32</v>
      </c>
      <c r="M2246" s="8" t="s">
        <v>11</v>
      </c>
      <c r="N2246" s="23">
        <v>4</v>
      </c>
      <c r="O2246" s="22">
        <v>2270.94</v>
      </c>
      <c r="P2246" s="22">
        <v>9083.77</v>
      </c>
      <c r="Q2246" s="9">
        <f>O2246</f>
        <v>2270.94</v>
      </c>
      <c r="R2246" s="9">
        <f>P2246</f>
        <v>9083.77</v>
      </c>
      <c r="S2246" s="10">
        <f>P2246-R2246</f>
        <v>0</v>
      </c>
      <c r="T2246" s="11" t="s">
        <v>6456</v>
      </c>
      <c r="V2246" s="10">
        <f t="shared" si="340"/>
        <v>0</v>
      </c>
      <c r="W2246" s="10" t="e">
        <f>#REF!-V2246</f>
        <v>#REF!</v>
      </c>
    </row>
    <row r="2247" spans="1:23" x14ac:dyDescent="0.25">
      <c r="A2247" s="7">
        <f t="shared" si="341"/>
        <v>2241</v>
      </c>
      <c r="B2247" s="7" t="s">
        <v>6458</v>
      </c>
      <c r="C2247" s="7" t="s">
        <v>6460</v>
      </c>
      <c r="D2247" s="8" t="s">
        <v>8</v>
      </c>
      <c r="E2247" s="8" t="s">
        <v>31</v>
      </c>
      <c r="F2247" s="8" t="s">
        <v>10175</v>
      </c>
      <c r="G2247" s="8" t="s">
        <v>10175</v>
      </c>
      <c r="H2247" s="7" t="s">
        <v>34</v>
      </c>
      <c r="I2247" s="7" t="s">
        <v>14</v>
      </c>
      <c r="J2247" s="7" t="s">
        <v>15</v>
      </c>
      <c r="K2247" s="7" t="s">
        <v>35</v>
      </c>
      <c r="L2247" s="7" t="s">
        <v>32</v>
      </c>
      <c r="M2247" s="8" t="s">
        <v>11</v>
      </c>
      <c r="N2247" s="23">
        <v>23</v>
      </c>
      <c r="O2247" s="22">
        <v>420</v>
      </c>
      <c r="P2247" s="22">
        <v>9660</v>
      </c>
      <c r="Q2247" s="9">
        <f>VLOOKUP(T2247,[1]Sheet1!$R$2:$S$2054,2,0)</f>
        <v>124.92</v>
      </c>
      <c r="R2247" s="9">
        <f>N2247*Q2247</f>
        <v>2873.16</v>
      </c>
      <c r="S2247" s="10">
        <f>ROUND(P2247-R2247,2)</f>
        <v>6786.84</v>
      </c>
      <c r="T2247" s="11" t="s">
        <v>6459</v>
      </c>
      <c r="U2247" s="10">
        <v>1025.6600000000001</v>
      </c>
      <c r="V2247" s="10">
        <f t="shared" ref="V2247:V2310" si="349">P2247-R2247</f>
        <v>6786.84</v>
      </c>
      <c r="W2247" s="10" t="e">
        <f>#REF!-V2247</f>
        <v>#REF!</v>
      </c>
    </row>
    <row r="2248" spans="1:23" x14ac:dyDescent="0.25">
      <c r="A2248" s="7">
        <f t="shared" si="341"/>
        <v>2242</v>
      </c>
      <c r="B2248" s="7" t="s">
        <v>6461</v>
      </c>
      <c r="C2248" s="7" t="s">
        <v>6462</v>
      </c>
      <c r="D2248" s="8" t="s">
        <v>8</v>
      </c>
      <c r="E2248" s="8" t="s">
        <v>41</v>
      </c>
      <c r="F2248" s="8" t="s">
        <v>10175</v>
      </c>
      <c r="G2248" s="8" t="s">
        <v>10175</v>
      </c>
      <c r="H2248" s="7" t="s">
        <v>51</v>
      </c>
      <c r="I2248" s="7" t="s">
        <v>14</v>
      </c>
      <c r="J2248" s="7" t="s">
        <v>52</v>
      </c>
      <c r="K2248" s="7" t="s">
        <v>53</v>
      </c>
      <c r="L2248" s="7" t="s">
        <v>32</v>
      </c>
      <c r="M2248" s="8" t="s">
        <v>11</v>
      </c>
      <c r="N2248" s="23">
        <v>4</v>
      </c>
      <c r="O2248" s="22">
        <v>5652.71</v>
      </c>
      <c r="P2248" s="22">
        <v>22610.84</v>
      </c>
      <c r="Q2248" s="9">
        <f>VLOOKUP(T2248,[1]Sheet1!$R$2:$S$2054,2,0)</f>
        <v>1030.5</v>
      </c>
      <c r="R2248" s="9">
        <f>N2248*Q2248</f>
        <v>4122</v>
      </c>
      <c r="S2248" s="10">
        <f>ROUND(P2248-R2248,2)</f>
        <v>18488.84</v>
      </c>
      <c r="T2248" s="11" t="s">
        <v>6463</v>
      </c>
      <c r="V2248" s="10">
        <f t="shared" si="349"/>
        <v>18488.84</v>
      </c>
      <c r="W2248" s="10" t="e">
        <f>#REF!-V2248</f>
        <v>#REF!</v>
      </c>
    </row>
    <row r="2249" spans="1:23" x14ac:dyDescent="0.25">
      <c r="A2249" s="7">
        <f t="shared" ref="A2249:A2312" si="350">A2248+1</f>
        <v>2243</v>
      </c>
      <c r="B2249" s="7" t="s">
        <v>6464</v>
      </c>
      <c r="C2249" s="7" t="s">
        <v>6465</v>
      </c>
      <c r="D2249" s="8" t="s">
        <v>8</v>
      </c>
      <c r="E2249" s="8" t="s">
        <v>41</v>
      </c>
      <c r="F2249" s="8" t="s">
        <v>10175</v>
      </c>
      <c r="G2249" s="8" t="s">
        <v>10175</v>
      </c>
      <c r="H2249" s="7" t="s">
        <v>1019</v>
      </c>
      <c r="I2249" s="7" t="s">
        <v>14</v>
      </c>
      <c r="J2249" s="7" t="s">
        <v>52</v>
      </c>
      <c r="K2249" s="7" t="s">
        <v>53</v>
      </c>
      <c r="L2249" s="7" t="s">
        <v>32</v>
      </c>
      <c r="M2249" s="8" t="s">
        <v>11</v>
      </c>
      <c r="N2249" s="23">
        <v>6</v>
      </c>
      <c r="O2249" s="22">
        <v>2486.69</v>
      </c>
      <c r="P2249" s="22">
        <v>14920.15</v>
      </c>
      <c r="Q2249" s="9">
        <f>VLOOKUP(T2249,[1]Sheet1!$R$2:$S$2054,2,0)</f>
        <v>425.33</v>
      </c>
      <c r="R2249" s="9">
        <f>N2249*Q2249</f>
        <v>2551.98</v>
      </c>
      <c r="S2249" s="10">
        <f>ROUND(P2249-R2249,2)</f>
        <v>12368.17</v>
      </c>
      <c r="T2249" s="11" t="s">
        <v>6466</v>
      </c>
      <c r="V2249" s="10">
        <f t="shared" si="349"/>
        <v>12368.17</v>
      </c>
      <c r="W2249" s="10" t="e">
        <f>#REF!-V2249</f>
        <v>#REF!</v>
      </c>
    </row>
    <row r="2250" spans="1:23" x14ac:dyDescent="0.25">
      <c r="A2250" s="7">
        <f t="shared" si="350"/>
        <v>2244</v>
      </c>
      <c r="B2250" s="7" t="s">
        <v>6467</v>
      </c>
      <c r="C2250" s="7" t="s">
        <v>6468</v>
      </c>
      <c r="D2250" s="8" t="s">
        <v>8</v>
      </c>
      <c r="E2250" s="8" t="s">
        <v>41</v>
      </c>
      <c r="F2250" s="8" t="s">
        <v>42</v>
      </c>
      <c r="G2250" s="7" t="s">
        <v>556</v>
      </c>
      <c r="H2250" s="7" t="s">
        <v>1024</v>
      </c>
      <c r="I2250" s="7" t="s">
        <v>284</v>
      </c>
      <c r="J2250" s="7" t="s">
        <v>52</v>
      </c>
      <c r="K2250" s="7" t="s">
        <v>53</v>
      </c>
      <c r="L2250" s="7" t="s">
        <v>32</v>
      </c>
      <c r="M2250" s="8" t="s">
        <v>11</v>
      </c>
      <c r="N2250" s="23">
        <v>2</v>
      </c>
      <c r="O2250" s="22">
        <v>4978.0600000000004</v>
      </c>
      <c r="P2250" s="22">
        <v>9956.11</v>
      </c>
      <c r="Q2250" s="9">
        <f>O2250</f>
        <v>4978.0600000000004</v>
      </c>
      <c r="R2250" s="9">
        <f>P2250</f>
        <v>9956.11</v>
      </c>
      <c r="S2250" s="10">
        <f>P2250-R2250</f>
        <v>0</v>
      </c>
      <c r="T2250" s="11" t="s">
        <v>6469</v>
      </c>
      <c r="V2250" s="10">
        <f t="shared" si="349"/>
        <v>0</v>
      </c>
      <c r="W2250" s="10" t="e">
        <f>#REF!-V2250</f>
        <v>#REF!</v>
      </c>
    </row>
    <row r="2251" spans="1:23" x14ac:dyDescent="0.25">
      <c r="A2251" s="7">
        <f t="shared" si="350"/>
        <v>2245</v>
      </c>
      <c r="B2251" s="7" t="s">
        <v>6470</v>
      </c>
      <c r="C2251" s="7" t="s">
        <v>6471</v>
      </c>
      <c r="D2251" s="8" t="s">
        <v>8</v>
      </c>
      <c r="E2251" s="8" t="s">
        <v>41</v>
      </c>
      <c r="F2251" s="8" t="s">
        <v>10175</v>
      </c>
      <c r="G2251" s="8" t="s">
        <v>10175</v>
      </c>
      <c r="H2251" s="7" t="s">
        <v>1031</v>
      </c>
      <c r="I2251" s="7" t="s">
        <v>284</v>
      </c>
      <c r="J2251" s="7" t="s">
        <v>52</v>
      </c>
      <c r="K2251" s="7" t="s">
        <v>53</v>
      </c>
      <c r="L2251" s="7" t="s">
        <v>32</v>
      </c>
      <c r="M2251" s="8" t="s">
        <v>11</v>
      </c>
      <c r="N2251" s="23">
        <v>2</v>
      </c>
      <c r="O2251" s="22">
        <v>6041.52</v>
      </c>
      <c r="P2251" s="22">
        <v>12083.04</v>
      </c>
      <c r="Q2251" s="9">
        <f>VLOOKUP(T2251,[1]Sheet1!$R$2:$S$2054,2,0)</f>
        <v>1013</v>
      </c>
      <c r="R2251" s="9">
        <f>N2251*Q2251</f>
        <v>2026</v>
      </c>
      <c r="S2251" s="10">
        <f>ROUND(P2251-R2251,2)</f>
        <v>10057.040000000001</v>
      </c>
      <c r="T2251" s="11" t="s">
        <v>6472</v>
      </c>
      <c r="V2251" s="10">
        <f t="shared" si="349"/>
        <v>10057.040000000001</v>
      </c>
      <c r="W2251" s="10" t="e">
        <f>#REF!-V2251</f>
        <v>#REF!</v>
      </c>
    </row>
    <row r="2252" spans="1:23" x14ac:dyDescent="0.25">
      <c r="A2252" s="7">
        <f t="shared" si="350"/>
        <v>2246</v>
      </c>
      <c r="B2252" s="7" t="s">
        <v>6473</v>
      </c>
      <c r="C2252" s="7" t="s">
        <v>6474</v>
      </c>
      <c r="D2252" s="8" t="s">
        <v>8</v>
      </c>
      <c r="E2252" s="8" t="s">
        <v>41</v>
      </c>
      <c r="F2252" s="8" t="s">
        <v>10175</v>
      </c>
      <c r="G2252" s="8" t="s">
        <v>10175</v>
      </c>
      <c r="H2252" s="7" t="s">
        <v>866</v>
      </c>
      <c r="I2252" s="7" t="s">
        <v>284</v>
      </c>
      <c r="J2252" s="7" t="s">
        <v>52</v>
      </c>
      <c r="K2252" s="7" t="s">
        <v>53</v>
      </c>
      <c r="L2252" s="7" t="s">
        <v>32</v>
      </c>
      <c r="M2252" s="8" t="s">
        <v>11</v>
      </c>
      <c r="N2252" s="23">
        <v>7</v>
      </c>
      <c r="O2252" s="22">
        <v>11158.29</v>
      </c>
      <c r="P2252" s="22">
        <v>78108.02</v>
      </c>
      <c r="Q2252" s="9">
        <f>VLOOKUP(T2252,[1]Sheet1!$R$2:$S$2054,2,0)</f>
        <v>1504</v>
      </c>
      <c r="R2252" s="9">
        <f>N2252*Q2252</f>
        <v>10528</v>
      </c>
      <c r="S2252" s="10">
        <f>ROUND(P2252-R2252,2)</f>
        <v>67580.02</v>
      </c>
      <c r="T2252" s="11" t="s">
        <v>6475</v>
      </c>
      <c r="V2252" s="10">
        <f t="shared" si="349"/>
        <v>67580.02</v>
      </c>
      <c r="W2252" s="10" t="e">
        <f>#REF!-V2252</f>
        <v>#REF!</v>
      </c>
    </row>
    <row r="2253" spans="1:23" x14ac:dyDescent="0.25">
      <c r="A2253" s="7">
        <f t="shared" si="350"/>
        <v>2247</v>
      </c>
      <c r="B2253" s="7" t="s">
        <v>6476</v>
      </c>
      <c r="C2253" s="7" t="s">
        <v>6478</v>
      </c>
      <c r="D2253" s="8" t="s">
        <v>8</v>
      </c>
      <c r="E2253" s="8" t="s">
        <v>31</v>
      </c>
      <c r="F2253" s="8" t="s">
        <v>10175</v>
      </c>
      <c r="G2253" s="8" t="s">
        <v>10175</v>
      </c>
      <c r="H2253" s="7" t="s">
        <v>34</v>
      </c>
      <c r="I2253" s="7" t="s">
        <v>284</v>
      </c>
      <c r="J2253" s="7" t="s">
        <v>15</v>
      </c>
      <c r="K2253" s="7" t="s">
        <v>35</v>
      </c>
      <c r="L2253" s="7" t="s">
        <v>32</v>
      </c>
      <c r="M2253" s="8" t="s">
        <v>11</v>
      </c>
      <c r="N2253" s="23">
        <v>4</v>
      </c>
      <c r="O2253" s="22">
        <v>1657.34</v>
      </c>
      <c r="P2253" s="22">
        <v>6629.34</v>
      </c>
      <c r="Q2253" s="9">
        <f>VLOOKUP(T2253,[1]Sheet1!$R$2:$S$2054,2,0)</f>
        <v>370.77</v>
      </c>
      <c r="R2253" s="9">
        <f>N2253*Q2253</f>
        <v>1483.08</v>
      </c>
      <c r="S2253" s="10">
        <f>ROUND(P2253-R2253,2)</f>
        <v>5146.26</v>
      </c>
      <c r="T2253" s="11" t="s">
        <v>6477</v>
      </c>
      <c r="U2253" s="10"/>
      <c r="V2253" s="10">
        <f t="shared" si="349"/>
        <v>5146.26</v>
      </c>
      <c r="W2253" s="10" t="e">
        <f>#REF!-V2253</f>
        <v>#REF!</v>
      </c>
    </row>
    <row r="2254" spans="1:23" x14ac:dyDescent="0.25">
      <c r="A2254" s="7">
        <f t="shared" si="350"/>
        <v>2248</v>
      </c>
      <c r="B2254" s="7" t="s">
        <v>6479</v>
      </c>
      <c r="C2254" s="7" t="s">
        <v>6481</v>
      </c>
      <c r="D2254" s="8" t="s">
        <v>8</v>
      </c>
      <c r="E2254" s="8" t="s">
        <v>31</v>
      </c>
      <c r="F2254" s="8" t="s">
        <v>10175</v>
      </c>
      <c r="G2254" s="8" t="s">
        <v>10175</v>
      </c>
      <c r="H2254" s="7" t="s">
        <v>34</v>
      </c>
      <c r="I2254" s="7" t="s">
        <v>14</v>
      </c>
      <c r="J2254" s="7" t="s">
        <v>15</v>
      </c>
      <c r="K2254" s="7" t="s">
        <v>35</v>
      </c>
      <c r="L2254" s="7" t="s">
        <v>32</v>
      </c>
      <c r="M2254" s="8" t="s">
        <v>11</v>
      </c>
      <c r="N2254" s="23">
        <v>3</v>
      </c>
      <c r="O2254" s="22">
        <v>706.5</v>
      </c>
      <c r="P2254" s="22">
        <v>2119.5</v>
      </c>
      <c r="Q2254" s="9">
        <f>O2254</f>
        <v>706.5</v>
      </c>
      <c r="R2254" s="9">
        <f>P2254</f>
        <v>2119.5</v>
      </c>
      <c r="S2254" s="10">
        <f>P2254-R2254</f>
        <v>0</v>
      </c>
      <c r="T2254" s="11" t="s">
        <v>6480</v>
      </c>
      <c r="V2254" s="10">
        <f t="shared" si="349"/>
        <v>0</v>
      </c>
      <c r="W2254" s="10" t="e">
        <f>#REF!-V2254</f>
        <v>#REF!</v>
      </c>
    </row>
    <row r="2255" spans="1:23" x14ac:dyDescent="0.25">
      <c r="A2255" s="7">
        <f t="shared" si="350"/>
        <v>2249</v>
      </c>
      <c r="B2255" s="7" t="s">
        <v>6482</v>
      </c>
      <c r="C2255" s="7" t="s">
        <v>6483</v>
      </c>
      <c r="D2255" s="8" t="s">
        <v>8</v>
      </c>
      <c r="E2255" s="8" t="s">
        <v>41</v>
      </c>
      <c r="F2255" s="8" t="s">
        <v>10175</v>
      </c>
      <c r="G2255" s="8" t="s">
        <v>10175</v>
      </c>
      <c r="H2255" s="7" t="s">
        <v>599</v>
      </c>
      <c r="I2255" s="7" t="s">
        <v>14</v>
      </c>
      <c r="J2255" s="7" t="s">
        <v>52</v>
      </c>
      <c r="K2255" s="7" t="s">
        <v>53</v>
      </c>
      <c r="L2255" s="7" t="s">
        <v>32</v>
      </c>
      <c r="M2255" s="8" t="s">
        <v>11</v>
      </c>
      <c r="N2255" s="23">
        <v>2</v>
      </c>
      <c r="O2255" s="22">
        <v>655.87</v>
      </c>
      <c r="P2255" s="22">
        <v>1311.73</v>
      </c>
      <c r="Q2255" s="9">
        <f>VLOOKUP(T2255,[1]Sheet1!$R$2:$S$2054,2,0)</f>
        <v>97</v>
      </c>
      <c r="R2255" s="9">
        <f>N2255*Q2255</f>
        <v>194</v>
      </c>
      <c r="S2255" s="10">
        <f>ROUND(P2255-R2255,2)</f>
        <v>1117.73</v>
      </c>
      <c r="T2255" s="11" t="s">
        <v>6484</v>
      </c>
      <c r="V2255" s="10">
        <f t="shared" si="349"/>
        <v>1117.73</v>
      </c>
      <c r="W2255" s="10" t="e">
        <f>#REF!-V2255</f>
        <v>#REF!</v>
      </c>
    </row>
    <row r="2256" spans="1:23" x14ac:dyDescent="0.25">
      <c r="A2256" s="7">
        <f t="shared" si="350"/>
        <v>2250</v>
      </c>
      <c r="B2256" s="7" t="s">
        <v>6485</v>
      </c>
      <c r="C2256" s="7" t="s">
        <v>6486</v>
      </c>
      <c r="D2256" s="8" t="s">
        <v>8</v>
      </c>
      <c r="E2256" s="8" t="s">
        <v>41</v>
      </c>
      <c r="F2256" s="8" t="s">
        <v>10175</v>
      </c>
      <c r="G2256" s="8" t="s">
        <v>10175</v>
      </c>
      <c r="H2256" s="7" t="s">
        <v>1034</v>
      </c>
      <c r="I2256" s="7" t="s">
        <v>284</v>
      </c>
      <c r="J2256" s="7" t="s">
        <v>52</v>
      </c>
      <c r="K2256" s="7" t="s">
        <v>53</v>
      </c>
      <c r="L2256" s="7" t="s">
        <v>32</v>
      </c>
      <c r="M2256" s="8" t="s">
        <v>11</v>
      </c>
      <c r="N2256" s="23">
        <v>1</v>
      </c>
      <c r="O2256" s="22">
        <v>378.66</v>
      </c>
      <c r="P2256" s="22">
        <v>378.66</v>
      </c>
      <c r="Q2256" s="9">
        <f t="shared" ref="Q2256:R2258" si="351">O2256</f>
        <v>378.66</v>
      </c>
      <c r="R2256" s="9">
        <f t="shared" si="351"/>
        <v>378.66</v>
      </c>
      <c r="S2256" s="10">
        <f>P2256-R2256</f>
        <v>0</v>
      </c>
      <c r="T2256" s="11" t="s">
        <v>6487</v>
      </c>
      <c r="V2256" s="10">
        <f t="shared" si="349"/>
        <v>0</v>
      </c>
      <c r="W2256" s="10" t="e">
        <f>#REF!-V2256</f>
        <v>#REF!</v>
      </c>
    </row>
    <row r="2257" spans="1:23" x14ac:dyDescent="0.25">
      <c r="A2257" s="7">
        <f t="shared" si="350"/>
        <v>2251</v>
      </c>
      <c r="B2257" s="7" t="s">
        <v>6488</v>
      </c>
      <c r="C2257" s="7" t="s">
        <v>6489</v>
      </c>
      <c r="D2257" s="8" t="s">
        <v>68</v>
      </c>
      <c r="E2257" s="8" t="s">
        <v>69</v>
      </c>
      <c r="F2257" s="8" t="s">
        <v>10175</v>
      </c>
      <c r="G2257" s="8" t="s">
        <v>10175</v>
      </c>
      <c r="H2257" s="7" t="s">
        <v>83</v>
      </c>
      <c r="I2257" s="7" t="s">
        <v>14</v>
      </c>
      <c r="J2257" s="7" t="s">
        <v>15</v>
      </c>
      <c r="K2257" s="7" t="s">
        <v>16</v>
      </c>
      <c r="L2257" s="7" t="s">
        <v>794</v>
      </c>
      <c r="M2257" s="8" t="s">
        <v>11</v>
      </c>
      <c r="N2257" s="23">
        <v>1</v>
      </c>
      <c r="O2257" s="22">
        <v>8762.64</v>
      </c>
      <c r="P2257" s="22">
        <v>8762.64</v>
      </c>
      <c r="Q2257" s="9">
        <f t="shared" si="351"/>
        <v>8762.64</v>
      </c>
      <c r="R2257" s="9">
        <f t="shared" si="351"/>
        <v>8762.64</v>
      </c>
      <c r="S2257" s="10">
        <f>P2257-R2257</f>
        <v>0</v>
      </c>
      <c r="T2257" s="11" t="s">
        <v>6492</v>
      </c>
      <c r="V2257" s="10">
        <f t="shared" si="349"/>
        <v>0</v>
      </c>
      <c r="W2257" s="10" t="e">
        <f>#REF!-V2257</f>
        <v>#REF!</v>
      </c>
    </row>
    <row r="2258" spans="1:23" x14ac:dyDescent="0.25">
      <c r="A2258" s="7">
        <f t="shared" si="350"/>
        <v>2252</v>
      </c>
      <c r="B2258" s="7" t="s">
        <v>6488</v>
      </c>
      <c r="C2258" s="7" t="s">
        <v>6489</v>
      </c>
      <c r="D2258" s="8" t="s">
        <v>8</v>
      </c>
      <c r="E2258" s="8" t="s">
        <v>538</v>
      </c>
      <c r="F2258" s="8" t="s">
        <v>10175</v>
      </c>
      <c r="G2258" s="8" t="s">
        <v>10175</v>
      </c>
      <c r="H2258" s="7" t="s">
        <v>971</v>
      </c>
      <c r="I2258" s="7" t="s">
        <v>14</v>
      </c>
      <c r="J2258" s="7" t="s">
        <v>52</v>
      </c>
      <c r="K2258" s="7" t="s">
        <v>16</v>
      </c>
      <c r="L2258" s="7" t="s">
        <v>794</v>
      </c>
      <c r="M2258" s="8" t="s">
        <v>11</v>
      </c>
      <c r="N2258" s="23">
        <v>3</v>
      </c>
      <c r="O2258" s="22">
        <v>8762.64</v>
      </c>
      <c r="P2258" s="22">
        <v>26287.93</v>
      </c>
      <c r="Q2258" s="9">
        <f t="shared" si="351"/>
        <v>8762.64</v>
      </c>
      <c r="R2258" s="9">
        <f t="shared" si="351"/>
        <v>26287.93</v>
      </c>
      <c r="S2258" s="10">
        <f>P2258-R2258</f>
        <v>0</v>
      </c>
      <c r="T2258" s="11" t="s">
        <v>6493</v>
      </c>
      <c r="V2258" s="10">
        <f t="shared" si="349"/>
        <v>0</v>
      </c>
      <c r="W2258" s="10" t="e">
        <f>#REF!-V2258</f>
        <v>#REF!</v>
      </c>
    </row>
    <row r="2259" spans="1:23" x14ac:dyDescent="0.25">
      <c r="A2259" s="7">
        <f t="shared" si="350"/>
        <v>2253</v>
      </c>
      <c r="B2259" s="7" t="s">
        <v>6494</v>
      </c>
      <c r="C2259" s="7" t="s">
        <v>6495</v>
      </c>
      <c r="D2259" s="8" t="s">
        <v>8</v>
      </c>
      <c r="E2259" s="8" t="s">
        <v>41</v>
      </c>
      <c r="F2259" s="8" t="s">
        <v>10175</v>
      </c>
      <c r="G2259" s="8" t="s">
        <v>10175</v>
      </c>
      <c r="H2259" s="7" t="s">
        <v>1035</v>
      </c>
      <c r="I2259" s="7" t="s">
        <v>284</v>
      </c>
      <c r="J2259" s="7" t="s">
        <v>52</v>
      </c>
      <c r="K2259" s="7" t="s">
        <v>53</v>
      </c>
      <c r="L2259" s="7" t="s">
        <v>32</v>
      </c>
      <c r="M2259" s="8" t="s">
        <v>11</v>
      </c>
      <c r="N2259" s="23">
        <v>180</v>
      </c>
      <c r="O2259" s="22">
        <v>8949.64</v>
      </c>
      <c r="P2259" s="22">
        <v>1610935.74</v>
      </c>
      <c r="Q2259" s="9">
        <f>VLOOKUP(T2259,[1]Sheet1!$R$2:$S$2054,2,0)</f>
        <v>7850</v>
      </c>
      <c r="R2259" s="9">
        <f t="shared" ref="R2259:R2285" si="352">N2259*Q2259</f>
        <v>1413000</v>
      </c>
      <c r="S2259" s="10">
        <f t="shared" ref="S2259:S2285" si="353">ROUND(P2259-R2259,2)</f>
        <v>197935.74</v>
      </c>
      <c r="T2259" s="11" t="s">
        <v>6496</v>
      </c>
      <c r="U2259" s="10"/>
      <c r="V2259" s="10">
        <f t="shared" si="349"/>
        <v>197935.74</v>
      </c>
      <c r="W2259" s="10" t="e">
        <f>#REF!-V2259</f>
        <v>#REF!</v>
      </c>
    </row>
    <row r="2260" spans="1:23" x14ac:dyDescent="0.25">
      <c r="A2260" s="7">
        <f t="shared" si="350"/>
        <v>2254</v>
      </c>
      <c r="B2260" s="7" t="s">
        <v>6497</v>
      </c>
      <c r="C2260" s="7" t="s">
        <v>6498</v>
      </c>
      <c r="D2260" s="8" t="s">
        <v>8</v>
      </c>
      <c r="E2260" s="8" t="s">
        <v>41</v>
      </c>
      <c r="F2260" s="8" t="s">
        <v>10175</v>
      </c>
      <c r="G2260" s="8" t="s">
        <v>10175</v>
      </c>
      <c r="H2260" s="7" t="s">
        <v>1036</v>
      </c>
      <c r="I2260" s="7" t="s">
        <v>284</v>
      </c>
      <c r="J2260" s="7" t="s">
        <v>52</v>
      </c>
      <c r="K2260" s="7" t="s">
        <v>53</v>
      </c>
      <c r="L2260" s="7" t="s">
        <v>32</v>
      </c>
      <c r="M2260" s="8" t="s">
        <v>11</v>
      </c>
      <c r="N2260" s="23">
        <v>3</v>
      </c>
      <c r="O2260" s="22">
        <v>6672.29</v>
      </c>
      <c r="P2260" s="22">
        <v>20016.86</v>
      </c>
      <c r="Q2260" s="9">
        <f>VLOOKUP(T2260,[1]Sheet1!$R$2:$S$2054,2,0)</f>
        <v>645.66</v>
      </c>
      <c r="R2260" s="9">
        <f t="shared" si="352"/>
        <v>1936.98</v>
      </c>
      <c r="S2260" s="10">
        <f t="shared" si="353"/>
        <v>18079.88</v>
      </c>
      <c r="T2260" s="11" t="s">
        <v>6499</v>
      </c>
      <c r="V2260" s="10">
        <f t="shared" si="349"/>
        <v>18079.88</v>
      </c>
      <c r="W2260" s="10" t="e">
        <f>#REF!-V2260</f>
        <v>#REF!</v>
      </c>
    </row>
    <row r="2261" spans="1:23" x14ac:dyDescent="0.25">
      <c r="A2261" s="7">
        <f t="shared" si="350"/>
        <v>2255</v>
      </c>
      <c r="B2261" s="7" t="s">
        <v>6500</v>
      </c>
      <c r="C2261" s="7" t="s">
        <v>6501</v>
      </c>
      <c r="D2261" s="8" t="s">
        <v>8</v>
      </c>
      <c r="E2261" s="8" t="s">
        <v>41</v>
      </c>
      <c r="F2261" s="8" t="s">
        <v>10175</v>
      </c>
      <c r="G2261" s="8" t="s">
        <v>10175</v>
      </c>
      <c r="H2261" s="7" t="s">
        <v>1036</v>
      </c>
      <c r="I2261" s="7" t="s">
        <v>284</v>
      </c>
      <c r="J2261" s="7" t="s">
        <v>52</v>
      </c>
      <c r="K2261" s="7" t="s">
        <v>53</v>
      </c>
      <c r="L2261" s="7" t="s">
        <v>32</v>
      </c>
      <c r="M2261" s="8" t="s">
        <v>11</v>
      </c>
      <c r="N2261" s="23">
        <v>10</v>
      </c>
      <c r="O2261" s="22">
        <v>14113.2</v>
      </c>
      <c r="P2261" s="22">
        <v>141131.96</v>
      </c>
      <c r="Q2261" s="9">
        <f>VLOOKUP(T2261,[1]Sheet1!$R$2:$S$2054,2,0)</f>
        <v>1459.59</v>
      </c>
      <c r="R2261" s="9">
        <f t="shared" si="352"/>
        <v>14595.9</v>
      </c>
      <c r="S2261" s="10">
        <f t="shared" si="353"/>
        <v>126536.06</v>
      </c>
      <c r="T2261" s="11" t="s">
        <v>6502</v>
      </c>
      <c r="V2261" s="10">
        <f t="shared" si="349"/>
        <v>126536.06</v>
      </c>
      <c r="W2261" s="10" t="e">
        <f>#REF!-V2261</f>
        <v>#REF!</v>
      </c>
    </row>
    <row r="2262" spans="1:23" x14ac:dyDescent="0.25">
      <c r="A2262" s="7">
        <f t="shared" si="350"/>
        <v>2256</v>
      </c>
      <c r="B2262" s="7" t="s">
        <v>6503</v>
      </c>
      <c r="C2262" s="7" t="s">
        <v>6504</v>
      </c>
      <c r="D2262" s="8" t="s">
        <v>8</v>
      </c>
      <c r="E2262" s="8" t="s">
        <v>41</v>
      </c>
      <c r="F2262" s="8" t="s">
        <v>10175</v>
      </c>
      <c r="G2262" s="8" t="s">
        <v>10175</v>
      </c>
      <c r="H2262" s="7" t="s">
        <v>752</v>
      </c>
      <c r="I2262" s="7" t="s">
        <v>284</v>
      </c>
      <c r="J2262" s="7" t="s">
        <v>52</v>
      </c>
      <c r="K2262" s="7" t="s">
        <v>53</v>
      </c>
      <c r="L2262" s="7" t="s">
        <v>32</v>
      </c>
      <c r="M2262" s="8" t="s">
        <v>11</v>
      </c>
      <c r="N2262" s="23">
        <v>24</v>
      </c>
      <c r="O2262" s="22">
        <v>1382.28</v>
      </c>
      <c r="P2262" s="22">
        <v>33174.71</v>
      </c>
      <c r="Q2262" s="9">
        <f>VLOOKUP(T2262,[1]Sheet1!$R$2:$S$2054,2,0)</f>
        <v>252.54</v>
      </c>
      <c r="R2262" s="9">
        <f t="shared" si="352"/>
        <v>6060.96</v>
      </c>
      <c r="S2262" s="10">
        <f t="shared" si="353"/>
        <v>27113.75</v>
      </c>
      <c r="T2262" s="11" t="s">
        <v>6505</v>
      </c>
      <c r="V2262" s="10">
        <f t="shared" si="349"/>
        <v>27113.75</v>
      </c>
      <c r="W2262" s="10" t="e">
        <f>#REF!-V2262</f>
        <v>#REF!</v>
      </c>
    </row>
    <row r="2263" spans="1:23" x14ac:dyDescent="0.25">
      <c r="A2263" s="7">
        <f t="shared" si="350"/>
        <v>2257</v>
      </c>
      <c r="B2263" s="7" t="s">
        <v>6506</v>
      </c>
      <c r="C2263" s="7" t="s">
        <v>6507</v>
      </c>
      <c r="D2263" s="8" t="s">
        <v>8</v>
      </c>
      <c r="E2263" s="8" t="s">
        <v>41</v>
      </c>
      <c r="F2263" s="8" t="s">
        <v>10175</v>
      </c>
      <c r="G2263" s="8" t="s">
        <v>10175</v>
      </c>
      <c r="H2263" s="7" t="s">
        <v>1037</v>
      </c>
      <c r="I2263" s="7" t="s">
        <v>284</v>
      </c>
      <c r="J2263" s="7" t="s">
        <v>52</v>
      </c>
      <c r="K2263" s="7" t="s">
        <v>53</v>
      </c>
      <c r="L2263" s="7" t="s">
        <v>32</v>
      </c>
      <c r="M2263" s="8" t="s">
        <v>11</v>
      </c>
      <c r="N2263" s="23">
        <v>3</v>
      </c>
      <c r="O2263" s="22">
        <v>57188.56</v>
      </c>
      <c r="P2263" s="22">
        <v>171565.69</v>
      </c>
      <c r="Q2263" s="9">
        <f>VLOOKUP(T2263,[1]Sheet1!$R$2:$S$2054,2,0)</f>
        <v>5952.33</v>
      </c>
      <c r="R2263" s="9">
        <f t="shared" si="352"/>
        <v>17856.989999999998</v>
      </c>
      <c r="S2263" s="10">
        <f t="shared" si="353"/>
        <v>153708.70000000001</v>
      </c>
      <c r="T2263" s="11" t="s">
        <v>6508</v>
      </c>
      <c r="V2263" s="10">
        <f t="shared" si="349"/>
        <v>153708.70000000001</v>
      </c>
      <c r="W2263" s="10" t="e">
        <f>#REF!-V2263</f>
        <v>#REF!</v>
      </c>
    </row>
    <row r="2264" spans="1:23" x14ac:dyDescent="0.25">
      <c r="A2264" s="7">
        <f t="shared" si="350"/>
        <v>2258</v>
      </c>
      <c r="B2264" s="7" t="s">
        <v>6509</v>
      </c>
      <c r="C2264" s="7" t="s">
        <v>6510</v>
      </c>
      <c r="D2264" s="8" t="s">
        <v>8</v>
      </c>
      <c r="E2264" s="8" t="s">
        <v>41</v>
      </c>
      <c r="F2264" s="8" t="s">
        <v>10175</v>
      </c>
      <c r="G2264" s="8" t="s">
        <v>10175</v>
      </c>
      <c r="H2264" s="7" t="s">
        <v>1036</v>
      </c>
      <c r="I2264" s="7" t="s">
        <v>284</v>
      </c>
      <c r="J2264" s="7" t="s">
        <v>52</v>
      </c>
      <c r="K2264" s="7" t="s">
        <v>53</v>
      </c>
      <c r="L2264" s="7" t="s">
        <v>32</v>
      </c>
      <c r="M2264" s="8" t="s">
        <v>11</v>
      </c>
      <c r="N2264" s="23">
        <v>1</v>
      </c>
      <c r="O2264" s="22">
        <v>56883.78</v>
      </c>
      <c r="P2264" s="22">
        <v>56883.78</v>
      </c>
      <c r="Q2264" s="9">
        <f>VLOOKUP(T2264,[1]Sheet1!$R$2:$S$2054,2,0)</f>
        <v>5920</v>
      </c>
      <c r="R2264" s="9">
        <f t="shared" si="352"/>
        <v>5920</v>
      </c>
      <c r="S2264" s="10">
        <f t="shared" si="353"/>
        <v>50963.78</v>
      </c>
      <c r="T2264" s="11" t="s">
        <v>6511</v>
      </c>
      <c r="V2264" s="10">
        <f t="shared" si="349"/>
        <v>50963.78</v>
      </c>
      <c r="W2264" s="10" t="e">
        <f>#REF!-V2264</f>
        <v>#REF!</v>
      </c>
    </row>
    <row r="2265" spans="1:23" x14ac:dyDescent="0.25">
      <c r="A2265" s="7">
        <f t="shared" si="350"/>
        <v>2259</v>
      </c>
      <c r="B2265" s="7" t="s">
        <v>6512</v>
      </c>
      <c r="C2265" s="7" t="s">
        <v>6513</v>
      </c>
      <c r="D2265" s="8" t="s">
        <v>8</v>
      </c>
      <c r="E2265" s="8" t="s">
        <v>41</v>
      </c>
      <c r="F2265" s="8" t="s">
        <v>10175</v>
      </c>
      <c r="G2265" s="8" t="s">
        <v>10175</v>
      </c>
      <c r="H2265" s="7" t="s">
        <v>1036</v>
      </c>
      <c r="I2265" s="7" t="s">
        <v>284</v>
      </c>
      <c r="J2265" s="7" t="s">
        <v>52</v>
      </c>
      <c r="K2265" s="7" t="s">
        <v>53</v>
      </c>
      <c r="L2265" s="7" t="s">
        <v>32</v>
      </c>
      <c r="M2265" s="8" t="s">
        <v>11</v>
      </c>
      <c r="N2265" s="23">
        <v>1</v>
      </c>
      <c r="O2265" s="22">
        <v>55676.99</v>
      </c>
      <c r="P2265" s="22">
        <v>55676.99</v>
      </c>
      <c r="Q2265" s="9">
        <f>VLOOKUP(T2265,[1]Sheet1!$R$2:$S$2054,2,0)</f>
        <v>12141</v>
      </c>
      <c r="R2265" s="9">
        <f t="shared" si="352"/>
        <v>12141</v>
      </c>
      <c r="S2265" s="10">
        <f t="shared" si="353"/>
        <v>43535.99</v>
      </c>
      <c r="T2265" s="11" t="s">
        <v>6514</v>
      </c>
      <c r="V2265" s="10">
        <f t="shared" si="349"/>
        <v>43535.99</v>
      </c>
      <c r="W2265" s="10" t="e">
        <f>#REF!-V2265</f>
        <v>#REF!</v>
      </c>
    </row>
    <row r="2266" spans="1:23" x14ac:dyDescent="0.25">
      <c r="A2266" s="7">
        <f t="shared" si="350"/>
        <v>2260</v>
      </c>
      <c r="B2266" s="7" t="s">
        <v>6515</v>
      </c>
      <c r="C2266" s="7" t="s">
        <v>6516</v>
      </c>
      <c r="D2266" s="8" t="s">
        <v>8</v>
      </c>
      <c r="E2266" s="8" t="s">
        <v>41</v>
      </c>
      <c r="F2266" s="8" t="s">
        <v>10175</v>
      </c>
      <c r="G2266" s="8" t="s">
        <v>10175</v>
      </c>
      <c r="H2266" s="7" t="s">
        <v>1036</v>
      </c>
      <c r="I2266" s="7" t="s">
        <v>284</v>
      </c>
      <c r="J2266" s="7" t="s">
        <v>52</v>
      </c>
      <c r="K2266" s="7" t="s">
        <v>53</v>
      </c>
      <c r="L2266" s="7" t="s">
        <v>32</v>
      </c>
      <c r="M2266" s="8" t="s">
        <v>11</v>
      </c>
      <c r="N2266" s="23">
        <v>3</v>
      </c>
      <c r="O2266" s="22">
        <v>55376.31</v>
      </c>
      <c r="P2266" s="22">
        <v>166128.94</v>
      </c>
      <c r="Q2266" s="9">
        <f>VLOOKUP(T2266,[1]Sheet1!$R$2:$S$2054,2,0)</f>
        <v>27411.66</v>
      </c>
      <c r="R2266" s="9">
        <f t="shared" si="352"/>
        <v>82234.98</v>
      </c>
      <c r="S2266" s="10">
        <f t="shared" si="353"/>
        <v>83893.96</v>
      </c>
      <c r="T2266" s="11" t="s">
        <v>6517</v>
      </c>
      <c r="V2266" s="10">
        <f t="shared" si="349"/>
        <v>83893.96</v>
      </c>
      <c r="W2266" s="10" t="e">
        <f>#REF!-V2266</f>
        <v>#REF!</v>
      </c>
    </row>
    <row r="2267" spans="1:23" x14ac:dyDescent="0.25">
      <c r="A2267" s="7">
        <f t="shared" si="350"/>
        <v>2261</v>
      </c>
      <c r="B2267" s="7" t="s">
        <v>6518</v>
      </c>
      <c r="C2267" s="7" t="s">
        <v>6519</v>
      </c>
      <c r="D2267" s="8" t="s">
        <v>8</v>
      </c>
      <c r="E2267" s="8" t="s">
        <v>41</v>
      </c>
      <c r="F2267" s="8" t="s">
        <v>10175</v>
      </c>
      <c r="G2267" s="8" t="s">
        <v>10175</v>
      </c>
      <c r="H2267" s="7" t="s">
        <v>1095</v>
      </c>
      <c r="I2267" s="7" t="s">
        <v>284</v>
      </c>
      <c r="J2267" s="7" t="s">
        <v>52</v>
      </c>
      <c r="K2267" s="7" t="s">
        <v>53</v>
      </c>
      <c r="L2267" s="7" t="s">
        <v>32</v>
      </c>
      <c r="M2267" s="8" t="s">
        <v>11</v>
      </c>
      <c r="N2267" s="23">
        <v>2</v>
      </c>
      <c r="O2267" s="22">
        <v>54314.21</v>
      </c>
      <c r="P2267" s="22">
        <v>108628.42</v>
      </c>
      <c r="Q2267" s="9">
        <f>VLOOKUP(T2267,[1]Sheet1!$R$2:$S$2054,2,0)</f>
        <v>5653</v>
      </c>
      <c r="R2267" s="9">
        <f t="shared" si="352"/>
        <v>11306</v>
      </c>
      <c r="S2267" s="10">
        <f t="shared" si="353"/>
        <v>97322.42</v>
      </c>
      <c r="T2267" s="11" t="s">
        <v>6520</v>
      </c>
      <c r="V2267" s="10">
        <f t="shared" si="349"/>
        <v>97322.42</v>
      </c>
      <c r="W2267" s="10" t="e">
        <f>#REF!-V2267</f>
        <v>#REF!</v>
      </c>
    </row>
    <row r="2268" spans="1:23" x14ac:dyDescent="0.25">
      <c r="A2268" s="7">
        <f t="shared" si="350"/>
        <v>2262</v>
      </c>
      <c r="B2268" s="7" t="s">
        <v>6521</v>
      </c>
      <c r="C2268" s="7" t="s">
        <v>6522</v>
      </c>
      <c r="D2268" s="8" t="s">
        <v>8</v>
      </c>
      <c r="E2268" s="8" t="s">
        <v>41</v>
      </c>
      <c r="F2268" s="8" t="s">
        <v>10175</v>
      </c>
      <c r="G2268" s="8" t="s">
        <v>10175</v>
      </c>
      <c r="H2268" s="7" t="s">
        <v>1108</v>
      </c>
      <c r="I2268" s="7" t="s">
        <v>284</v>
      </c>
      <c r="J2268" s="7" t="s">
        <v>52</v>
      </c>
      <c r="K2268" s="7" t="s">
        <v>53</v>
      </c>
      <c r="L2268" s="7" t="s">
        <v>32</v>
      </c>
      <c r="M2268" s="8" t="s">
        <v>11</v>
      </c>
      <c r="N2268" s="23">
        <v>16</v>
      </c>
      <c r="O2268" s="22">
        <v>53863.71</v>
      </c>
      <c r="P2268" s="22">
        <v>861819.35</v>
      </c>
      <c r="Q2268" s="9">
        <f>VLOOKUP(T2268,[1]Sheet1!$R$2:$S$2054,2,0)</f>
        <v>5606.12</v>
      </c>
      <c r="R2268" s="9">
        <f t="shared" si="352"/>
        <v>89697.919999999998</v>
      </c>
      <c r="S2268" s="10">
        <f t="shared" si="353"/>
        <v>772121.43</v>
      </c>
      <c r="T2268" s="11" t="s">
        <v>6523</v>
      </c>
      <c r="V2268" s="10">
        <f t="shared" si="349"/>
        <v>772121.42999999993</v>
      </c>
      <c r="W2268" s="10" t="e">
        <f>#REF!-V2268</f>
        <v>#REF!</v>
      </c>
    </row>
    <row r="2269" spans="1:23" x14ac:dyDescent="0.25">
      <c r="A2269" s="7">
        <f t="shared" si="350"/>
        <v>2263</v>
      </c>
      <c r="B2269" s="7" t="s">
        <v>6524</v>
      </c>
      <c r="C2269" s="7" t="s">
        <v>6525</v>
      </c>
      <c r="D2269" s="8" t="s">
        <v>8</v>
      </c>
      <c r="E2269" s="8" t="s">
        <v>41</v>
      </c>
      <c r="F2269" s="8" t="s">
        <v>10175</v>
      </c>
      <c r="G2269" s="8" t="s">
        <v>10175</v>
      </c>
      <c r="H2269" s="7" t="s">
        <v>839</v>
      </c>
      <c r="I2269" s="7" t="s">
        <v>284</v>
      </c>
      <c r="J2269" s="7" t="s">
        <v>52</v>
      </c>
      <c r="K2269" s="7" t="s">
        <v>53</v>
      </c>
      <c r="L2269" s="7" t="s">
        <v>32</v>
      </c>
      <c r="M2269" s="8" t="s">
        <v>11</v>
      </c>
      <c r="N2269" s="23">
        <v>1</v>
      </c>
      <c r="O2269" s="22">
        <v>1399725.76</v>
      </c>
      <c r="P2269" s="22">
        <v>1399725.76</v>
      </c>
      <c r="Q2269" s="9">
        <f>VLOOKUP(T2269,[1]Sheet1!$R$2:$S$2054,2,0)</f>
        <v>145683</v>
      </c>
      <c r="R2269" s="9">
        <f t="shared" si="352"/>
        <v>145683</v>
      </c>
      <c r="S2269" s="10">
        <f t="shared" si="353"/>
        <v>1254042.76</v>
      </c>
      <c r="T2269" s="11" t="s">
        <v>6526</v>
      </c>
      <c r="U2269" s="10">
        <v>69347.25</v>
      </c>
      <c r="V2269" s="10">
        <f t="shared" si="349"/>
        <v>1254042.76</v>
      </c>
      <c r="W2269" s="10" t="e">
        <f>#REF!-V2269</f>
        <v>#REF!</v>
      </c>
    </row>
    <row r="2270" spans="1:23" x14ac:dyDescent="0.25">
      <c r="A2270" s="7">
        <f t="shared" si="350"/>
        <v>2264</v>
      </c>
      <c r="B2270" s="7" t="s">
        <v>6527</v>
      </c>
      <c r="C2270" s="7" t="s">
        <v>6528</v>
      </c>
      <c r="D2270" s="8" t="s">
        <v>8</v>
      </c>
      <c r="E2270" s="8" t="s">
        <v>41</v>
      </c>
      <c r="F2270" s="8" t="s">
        <v>10175</v>
      </c>
      <c r="G2270" s="8" t="s">
        <v>10175</v>
      </c>
      <c r="H2270" s="7" t="s">
        <v>2816</v>
      </c>
      <c r="I2270" s="7" t="s">
        <v>284</v>
      </c>
      <c r="J2270" s="7" t="s">
        <v>52</v>
      </c>
      <c r="K2270" s="7" t="s">
        <v>53</v>
      </c>
      <c r="L2270" s="7" t="s">
        <v>32</v>
      </c>
      <c r="M2270" s="8" t="s">
        <v>11</v>
      </c>
      <c r="N2270" s="23">
        <v>18</v>
      </c>
      <c r="O2270" s="22">
        <v>188678.45</v>
      </c>
      <c r="P2270" s="22">
        <v>3396212.09</v>
      </c>
      <c r="Q2270" s="9">
        <f>VLOOKUP(T2270,[1]Sheet1!$R$2:$S$2054,2,0)</f>
        <v>19637.66</v>
      </c>
      <c r="R2270" s="9">
        <f t="shared" si="352"/>
        <v>353477.88</v>
      </c>
      <c r="S2270" s="10">
        <f t="shared" si="353"/>
        <v>3042734.21</v>
      </c>
      <c r="T2270" s="11" t="s">
        <v>6529</v>
      </c>
      <c r="V2270" s="10">
        <f t="shared" si="349"/>
        <v>3042734.21</v>
      </c>
      <c r="W2270" s="10" t="e">
        <f>#REF!-V2270</f>
        <v>#REF!</v>
      </c>
    </row>
    <row r="2271" spans="1:23" x14ac:dyDescent="0.25">
      <c r="A2271" s="7">
        <f t="shared" si="350"/>
        <v>2265</v>
      </c>
      <c r="B2271" s="7" t="s">
        <v>6530</v>
      </c>
      <c r="C2271" s="7" t="s">
        <v>6531</v>
      </c>
      <c r="D2271" s="8" t="s">
        <v>8</v>
      </c>
      <c r="E2271" s="8" t="s">
        <v>41</v>
      </c>
      <c r="F2271" s="8" t="s">
        <v>10175</v>
      </c>
      <c r="G2271" s="8" t="s">
        <v>10175</v>
      </c>
      <c r="H2271" s="7" t="s">
        <v>1035</v>
      </c>
      <c r="I2271" s="7" t="s">
        <v>284</v>
      </c>
      <c r="J2271" s="7" t="s">
        <v>52</v>
      </c>
      <c r="K2271" s="7" t="s">
        <v>53</v>
      </c>
      <c r="L2271" s="7" t="s">
        <v>32</v>
      </c>
      <c r="M2271" s="8" t="s">
        <v>11</v>
      </c>
      <c r="N2271" s="23">
        <v>7</v>
      </c>
      <c r="O2271" s="22">
        <v>133030.20000000001</v>
      </c>
      <c r="P2271" s="22">
        <v>931211.41</v>
      </c>
      <c r="Q2271" s="9">
        <f>VLOOKUP(T2271,[1]Sheet1!$R$2:$S$2054,2,0)</f>
        <v>13845.71</v>
      </c>
      <c r="R2271" s="9">
        <f t="shared" si="352"/>
        <v>96919.97</v>
      </c>
      <c r="S2271" s="10">
        <f t="shared" si="353"/>
        <v>834291.44</v>
      </c>
      <c r="T2271" s="11" t="s">
        <v>6532</v>
      </c>
      <c r="V2271" s="10">
        <f t="shared" si="349"/>
        <v>834291.44000000006</v>
      </c>
      <c r="W2271" s="10" t="e">
        <f>#REF!-V2271</f>
        <v>#REF!</v>
      </c>
    </row>
    <row r="2272" spans="1:23" x14ac:dyDescent="0.25">
      <c r="A2272" s="7">
        <f t="shared" si="350"/>
        <v>2266</v>
      </c>
      <c r="B2272" s="7" t="s">
        <v>6533</v>
      </c>
      <c r="C2272" s="7" t="s">
        <v>6534</v>
      </c>
      <c r="D2272" s="8" t="s">
        <v>8</v>
      </c>
      <c r="E2272" s="8" t="s">
        <v>41</v>
      </c>
      <c r="F2272" s="8" t="s">
        <v>10175</v>
      </c>
      <c r="G2272" s="8" t="s">
        <v>10175</v>
      </c>
      <c r="H2272" s="7" t="s">
        <v>1035</v>
      </c>
      <c r="I2272" s="7" t="s">
        <v>284</v>
      </c>
      <c r="J2272" s="7" t="s">
        <v>52</v>
      </c>
      <c r="K2272" s="7" t="s">
        <v>53</v>
      </c>
      <c r="L2272" s="7" t="s">
        <v>32</v>
      </c>
      <c r="M2272" s="8" t="s">
        <v>11</v>
      </c>
      <c r="N2272" s="23">
        <v>11</v>
      </c>
      <c r="O2272" s="22">
        <v>11594.92</v>
      </c>
      <c r="P2272" s="22">
        <v>127544.15</v>
      </c>
      <c r="Q2272" s="9">
        <f>VLOOKUP(T2272,[1]Sheet1!$R$2:$S$2054,2,0)</f>
        <v>1206.81</v>
      </c>
      <c r="R2272" s="9">
        <f t="shared" si="352"/>
        <v>13274.91</v>
      </c>
      <c r="S2272" s="10">
        <f t="shared" si="353"/>
        <v>114269.24</v>
      </c>
      <c r="T2272" s="11" t="s">
        <v>6535</v>
      </c>
      <c r="V2272" s="10">
        <f t="shared" si="349"/>
        <v>114269.23999999999</v>
      </c>
      <c r="W2272" s="10" t="e">
        <f>#REF!-V2272</f>
        <v>#REF!</v>
      </c>
    </row>
    <row r="2273" spans="1:23" x14ac:dyDescent="0.25">
      <c r="A2273" s="7">
        <f t="shared" si="350"/>
        <v>2267</v>
      </c>
      <c r="B2273" s="7" t="s">
        <v>6536</v>
      </c>
      <c r="C2273" s="7" t="s">
        <v>6537</v>
      </c>
      <c r="D2273" s="8" t="s">
        <v>8</v>
      </c>
      <c r="E2273" s="8" t="s">
        <v>41</v>
      </c>
      <c r="F2273" s="8" t="s">
        <v>10175</v>
      </c>
      <c r="G2273" s="8" t="s">
        <v>10175</v>
      </c>
      <c r="H2273" s="7" t="s">
        <v>849</v>
      </c>
      <c r="I2273" s="7" t="s">
        <v>284</v>
      </c>
      <c r="J2273" s="7" t="s">
        <v>52</v>
      </c>
      <c r="K2273" s="7" t="s">
        <v>53</v>
      </c>
      <c r="L2273" s="7" t="s">
        <v>32</v>
      </c>
      <c r="M2273" s="8" t="s">
        <v>11</v>
      </c>
      <c r="N2273" s="23">
        <v>8</v>
      </c>
      <c r="O2273" s="22">
        <v>16662.259999999998</v>
      </c>
      <c r="P2273" s="22">
        <v>133298.04</v>
      </c>
      <c r="Q2273" s="9">
        <f>VLOOKUP(T2273,[1]Sheet1!$R$2:$S$2054,2,0)</f>
        <v>1734.25</v>
      </c>
      <c r="R2273" s="9">
        <f t="shared" si="352"/>
        <v>13874</v>
      </c>
      <c r="S2273" s="10">
        <f t="shared" si="353"/>
        <v>119424.04</v>
      </c>
      <c r="T2273" s="11" t="s">
        <v>6538</v>
      </c>
      <c r="V2273" s="10">
        <f t="shared" si="349"/>
        <v>119424.04000000001</v>
      </c>
      <c r="W2273" s="10" t="e">
        <f>#REF!-V2273</f>
        <v>#REF!</v>
      </c>
    </row>
    <row r="2274" spans="1:23" x14ac:dyDescent="0.25">
      <c r="A2274" s="7">
        <f t="shared" si="350"/>
        <v>2268</v>
      </c>
      <c r="B2274" s="7" t="s">
        <v>6539</v>
      </c>
      <c r="C2274" s="7" t="s">
        <v>6540</v>
      </c>
      <c r="D2274" s="8" t="s">
        <v>8</v>
      </c>
      <c r="E2274" s="8" t="s">
        <v>41</v>
      </c>
      <c r="F2274" s="8" t="s">
        <v>10175</v>
      </c>
      <c r="G2274" s="8" t="s">
        <v>10175</v>
      </c>
      <c r="H2274" s="7" t="s">
        <v>51</v>
      </c>
      <c r="I2274" s="7" t="s">
        <v>284</v>
      </c>
      <c r="J2274" s="7" t="s">
        <v>52</v>
      </c>
      <c r="K2274" s="7" t="s">
        <v>53</v>
      </c>
      <c r="L2274" s="7" t="s">
        <v>32</v>
      </c>
      <c r="M2274" s="8" t="s">
        <v>11</v>
      </c>
      <c r="N2274" s="23">
        <v>4</v>
      </c>
      <c r="O2274" s="22">
        <v>1903.59</v>
      </c>
      <c r="P2274" s="22">
        <v>7614.35</v>
      </c>
      <c r="Q2274" s="9">
        <f>VLOOKUP(T2274,[1]Sheet1!$R$2:$S$2054,2,0)</f>
        <v>198.25</v>
      </c>
      <c r="R2274" s="9">
        <f t="shared" si="352"/>
        <v>793</v>
      </c>
      <c r="S2274" s="10">
        <f t="shared" si="353"/>
        <v>6821.35</v>
      </c>
      <c r="T2274" s="11" t="s">
        <v>6541</v>
      </c>
      <c r="V2274" s="10">
        <f t="shared" si="349"/>
        <v>6821.35</v>
      </c>
      <c r="W2274" s="10" t="e">
        <f>#REF!-V2274</f>
        <v>#REF!</v>
      </c>
    </row>
    <row r="2275" spans="1:23" x14ac:dyDescent="0.25">
      <c r="A2275" s="7">
        <f t="shared" si="350"/>
        <v>2269</v>
      </c>
      <c r="B2275" s="7" t="s">
        <v>6542</v>
      </c>
      <c r="C2275" s="7" t="s">
        <v>6543</v>
      </c>
      <c r="D2275" s="8" t="s">
        <v>8</v>
      </c>
      <c r="E2275" s="8" t="s">
        <v>41</v>
      </c>
      <c r="F2275" s="8" t="s">
        <v>10175</v>
      </c>
      <c r="G2275" s="8" t="s">
        <v>10175</v>
      </c>
      <c r="H2275" s="7" t="s">
        <v>51</v>
      </c>
      <c r="I2275" s="7" t="s">
        <v>14</v>
      </c>
      <c r="J2275" s="7" t="s">
        <v>52</v>
      </c>
      <c r="K2275" s="7" t="s">
        <v>53</v>
      </c>
      <c r="L2275" s="7" t="s">
        <v>32</v>
      </c>
      <c r="M2275" s="8" t="s">
        <v>11</v>
      </c>
      <c r="N2275" s="23">
        <v>2</v>
      </c>
      <c r="O2275" s="22">
        <v>60870.54</v>
      </c>
      <c r="P2275" s="22">
        <v>121741.08</v>
      </c>
      <c r="Q2275" s="9">
        <f>VLOOKUP(T2275,[1]Sheet1!$R$2:$S$2054,2,0)</f>
        <v>5890</v>
      </c>
      <c r="R2275" s="9">
        <f t="shared" si="352"/>
        <v>11780</v>
      </c>
      <c r="S2275" s="10">
        <f t="shared" si="353"/>
        <v>109961.08</v>
      </c>
      <c r="T2275" s="11" t="s">
        <v>6544</v>
      </c>
      <c r="V2275" s="10">
        <f t="shared" si="349"/>
        <v>109961.08</v>
      </c>
      <c r="W2275" s="10" t="e">
        <f>#REF!-V2275</f>
        <v>#REF!</v>
      </c>
    </row>
    <row r="2276" spans="1:23" x14ac:dyDescent="0.25">
      <c r="A2276" s="7">
        <f t="shared" si="350"/>
        <v>2270</v>
      </c>
      <c r="B2276" s="7" t="s">
        <v>6545</v>
      </c>
      <c r="C2276" s="7" t="s">
        <v>6546</v>
      </c>
      <c r="D2276" s="8" t="s">
        <v>8</v>
      </c>
      <c r="E2276" s="8" t="s">
        <v>41</v>
      </c>
      <c r="F2276" s="8" t="s">
        <v>10175</v>
      </c>
      <c r="G2276" s="8" t="s">
        <v>10175</v>
      </c>
      <c r="H2276" s="7" t="s">
        <v>51</v>
      </c>
      <c r="I2276" s="7" t="s">
        <v>14</v>
      </c>
      <c r="J2276" s="7" t="s">
        <v>52</v>
      </c>
      <c r="K2276" s="7" t="s">
        <v>53</v>
      </c>
      <c r="L2276" s="7" t="s">
        <v>32</v>
      </c>
      <c r="M2276" s="8" t="s">
        <v>11</v>
      </c>
      <c r="N2276" s="23">
        <v>1</v>
      </c>
      <c r="O2276" s="22">
        <v>60225.07</v>
      </c>
      <c r="P2276" s="22">
        <v>60225.07</v>
      </c>
      <c r="Q2276" s="9">
        <f>VLOOKUP(T2276,[1]Sheet1!$R$2:$S$2054,2,0)</f>
        <v>5827</v>
      </c>
      <c r="R2276" s="9">
        <f t="shared" si="352"/>
        <v>5827</v>
      </c>
      <c r="S2276" s="10">
        <f t="shared" si="353"/>
        <v>54398.07</v>
      </c>
      <c r="T2276" s="11" t="s">
        <v>6547</v>
      </c>
      <c r="V2276" s="10">
        <f t="shared" si="349"/>
        <v>54398.07</v>
      </c>
      <c r="W2276" s="10" t="e">
        <f>#REF!-V2276</f>
        <v>#REF!</v>
      </c>
    </row>
    <row r="2277" spans="1:23" x14ac:dyDescent="0.25">
      <c r="A2277" s="7">
        <f t="shared" si="350"/>
        <v>2271</v>
      </c>
      <c r="B2277" s="7" t="s">
        <v>6548</v>
      </c>
      <c r="C2277" s="7" t="s">
        <v>6549</v>
      </c>
      <c r="D2277" s="8" t="s">
        <v>8</v>
      </c>
      <c r="E2277" s="8" t="s">
        <v>41</v>
      </c>
      <c r="F2277" s="8" t="s">
        <v>10175</v>
      </c>
      <c r="G2277" s="8" t="s">
        <v>10175</v>
      </c>
      <c r="H2277" s="7" t="s">
        <v>1035</v>
      </c>
      <c r="I2277" s="7" t="s">
        <v>284</v>
      </c>
      <c r="J2277" s="7" t="s">
        <v>52</v>
      </c>
      <c r="K2277" s="7" t="s">
        <v>53</v>
      </c>
      <c r="L2277" s="7" t="s">
        <v>32</v>
      </c>
      <c r="M2277" s="8" t="s">
        <v>11</v>
      </c>
      <c r="N2277" s="23">
        <v>1</v>
      </c>
      <c r="O2277" s="22">
        <v>59901.81</v>
      </c>
      <c r="P2277" s="22">
        <v>59901.81</v>
      </c>
      <c r="Q2277" s="9">
        <f>VLOOKUP(T2277,[1]Sheet1!$R$2:$S$2054,2,0)</f>
        <v>6235</v>
      </c>
      <c r="R2277" s="9">
        <f t="shared" si="352"/>
        <v>6235</v>
      </c>
      <c r="S2277" s="10">
        <f t="shared" si="353"/>
        <v>53666.81</v>
      </c>
      <c r="T2277" s="11" t="s">
        <v>6550</v>
      </c>
      <c r="V2277" s="10">
        <f t="shared" si="349"/>
        <v>53666.81</v>
      </c>
      <c r="W2277" s="10" t="e">
        <f>#REF!-V2277</f>
        <v>#REF!</v>
      </c>
    </row>
    <row r="2278" spans="1:23" x14ac:dyDescent="0.25">
      <c r="A2278" s="7">
        <f t="shared" si="350"/>
        <v>2272</v>
      </c>
      <c r="B2278" s="7" t="s">
        <v>6551</v>
      </c>
      <c r="C2278" s="7" t="s">
        <v>6552</v>
      </c>
      <c r="D2278" s="8" t="s">
        <v>8</v>
      </c>
      <c r="E2278" s="8" t="s">
        <v>41</v>
      </c>
      <c r="F2278" s="8" t="s">
        <v>10175</v>
      </c>
      <c r="G2278" s="8" t="s">
        <v>10175</v>
      </c>
      <c r="H2278" s="7" t="s">
        <v>1035</v>
      </c>
      <c r="I2278" s="7" t="s">
        <v>284</v>
      </c>
      <c r="J2278" s="7" t="s">
        <v>52</v>
      </c>
      <c r="K2278" s="7" t="s">
        <v>53</v>
      </c>
      <c r="L2278" s="7" t="s">
        <v>32</v>
      </c>
      <c r="M2278" s="8" t="s">
        <v>11</v>
      </c>
      <c r="N2278" s="23">
        <v>1</v>
      </c>
      <c r="O2278" s="22">
        <v>59576.51</v>
      </c>
      <c r="P2278" s="22">
        <v>59576.51</v>
      </c>
      <c r="Q2278" s="9">
        <f>VLOOKUP(T2278,[1]Sheet1!$R$2:$S$2054,2,0)</f>
        <v>9975</v>
      </c>
      <c r="R2278" s="9">
        <f t="shared" si="352"/>
        <v>9975</v>
      </c>
      <c r="S2278" s="10">
        <f t="shared" si="353"/>
        <v>49601.51</v>
      </c>
      <c r="T2278" s="11" t="s">
        <v>6553</v>
      </c>
      <c r="V2278" s="10">
        <f t="shared" si="349"/>
        <v>49601.51</v>
      </c>
      <c r="W2278" s="10" t="e">
        <f>#REF!-V2278</f>
        <v>#REF!</v>
      </c>
    </row>
    <row r="2279" spans="1:23" x14ac:dyDescent="0.25">
      <c r="A2279" s="7">
        <f t="shared" si="350"/>
        <v>2273</v>
      </c>
      <c r="B2279" s="7" t="s">
        <v>6554</v>
      </c>
      <c r="C2279" s="7" t="s">
        <v>6555</v>
      </c>
      <c r="D2279" s="8" t="s">
        <v>8</v>
      </c>
      <c r="E2279" s="8" t="s">
        <v>41</v>
      </c>
      <c r="F2279" s="8" t="s">
        <v>10175</v>
      </c>
      <c r="G2279" s="8" t="s">
        <v>10175</v>
      </c>
      <c r="H2279" s="7" t="s">
        <v>1035</v>
      </c>
      <c r="I2279" s="7" t="s">
        <v>284</v>
      </c>
      <c r="J2279" s="7" t="s">
        <v>52</v>
      </c>
      <c r="K2279" s="7" t="s">
        <v>53</v>
      </c>
      <c r="L2279" s="7" t="s">
        <v>32</v>
      </c>
      <c r="M2279" s="8" t="s">
        <v>11</v>
      </c>
      <c r="N2279" s="23">
        <v>2</v>
      </c>
      <c r="O2279" s="22">
        <v>58444.62</v>
      </c>
      <c r="P2279" s="22">
        <v>116889.24</v>
      </c>
      <c r="Q2279" s="9">
        <f>VLOOKUP(T2279,[1]Sheet1!$R$2:$S$2054,2,0)</f>
        <v>6083</v>
      </c>
      <c r="R2279" s="9">
        <f t="shared" si="352"/>
        <v>12166</v>
      </c>
      <c r="S2279" s="10">
        <f t="shared" si="353"/>
        <v>104723.24</v>
      </c>
      <c r="T2279" s="11" t="s">
        <v>6556</v>
      </c>
      <c r="V2279" s="10">
        <f t="shared" si="349"/>
        <v>104723.24</v>
      </c>
      <c r="W2279" s="10" t="e">
        <f>#REF!-V2279</f>
        <v>#REF!</v>
      </c>
    </row>
    <row r="2280" spans="1:23" x14ac:dyDescent="0.25">
      <c r="A2280" s="7">
        <f t="shared" si="350"/>
        <v>2274</v>
      </c>
      <c r="B2280" s="7" t="s">
        <v>6557</v>
      </c>
      <c r="C2280" s="7" t="s">
        <v>6558</v>
      </c>
      <c r="D2280" s="8" t="s">
        <v>8</v>
      </c>
      <c r="E2280" s="8" t="s">
        <v>41</v>
      </c>
      <c r="F2280" s="8" t="s">
        <v>10175</v>
      </c>
      <c r="G2280" s="8" t="s">
        <v>10175</v>
      </c>
      <c r="H2280" s="7" t="s">
        <v>1036</v>
      </c>
      <c r="I2280" s="7" t="s">
        <v>284</v>
      </c>
      <c r="J2280" s="7" t="s">
        <v>52</v>
      </c>
      <c r="K2280" s="7" t="s">
        <v>53</v>
      </c>
      <c r="L2280" s="7" t="s">
        <v>32</v>
      </c>
      <c r="M2280" s="8" t="s">
        <v>11</v>
      </c>
      <c r="N2280" s="23">
        <v>6</v>
      </c>
      <c r="O2280" s="22">
        <v>58122.400000000001</v>
      </c>
      <c r="P2280" s="22">
        <v>348734.38</v>
      </c>
      <c r="Q2280" s="9">
        <f>VLOOKUP(T2280,[1]Sheet1!$R$2:$S$2054,2,0)</f>
        <v>6010.83</v>
      </c>
      <c r="R2280" s="9">
        <f t="shared" si="352"/>
        <v>36064.979999999996</v>
      </c>
      <c r="S2280" s="10">
        <f t="shared" si="353"/>
        <v>312669.40000000002</v>
      </c>
      <c r="T2280" s="11" t="s">
        <v>6559</v>
      </c>
      <c r="V2280" s="10">
        <f t="shared" si="349"/>
        <v>312669.40000000002</v>
      </c>
      <c r="W2280" s="10" t="e">
        <f>#REF!-V2280</f>
        <v>#REF!</v>
      </c>
    </row>
    <row r="2281" spans="1:23" x14ac:dyDescent="0.25">
      <c r="A2281" s="7">
        <f t="shared" si="350"/>
        <v>2275</v>
      </c>
      <c r="B2281" s="7" t="s">
        <v>6560</v>
      </c>
      <c r="C2281" s="7" t="s">
        <v>6561</v>
      </c>
      <c r="D2281" s="8" t="s">
        <v>8</v>
      </c>
      <c r="E2281" s="8" t="s">
        <v>41</v>
      </c>
      <c r="F2281" s="8" t="s">
        <v>10175</v>
      </c>
      <c r="G2281" s="8" t="s">
        <v>10175</v>
      </c>
      <c r="H2281" s="7" t="s">
        <v>1036</v>
      </c>
      <c r="I2281" s="7" t="s">
        <v>284</v>
      </c>
      <c r="J2281" s="7" t="s">
        <v>52</v>
      </c>
      <c r="K2281" s="7" t="s">
        <v>53</v>
      </c>
      <c r="L2281" s="7" t="s">
        <v>32</v>
      </c>
      <c r="M2281" s="8" t="s">
        <v>11</v>
      </c>
      <c r="N2281" s="23">
        <v>11</v>
      </c>
      <c r="O2281" s="22">
        <v>57799.15</v>
      </c>
      <c r="P2281" s="22">
        <v>635790.67000000004</v>
      </c>
      <c r="Q2281" s="9">
        <f>VLOOKUP(T2281,[1]Sheet1!$R$2:$S$2054,2,0)</f>
        <v>5930.63</v>
      </c>
      <c r="R2281" s="9">
        <f t="shared" si="352"/>
        <v>65236.93</v>
      </c>
      <c r="S2281" s="10">
        <f t="shared" si="353"/>
        <v>570553.74</v>
      </c>
      <c r="T2281" s="11" t="s">
        <v>6562</v>
      </c>
      <c r="V2281" s="10">
        <f t="shared" si="349"/>
        <v>570553.74</v>
      </c>
      <c r="W2281" s="10" t="e">
        <f>#REF!-V2281</f>
        <v>#REF!</v>
      </c>
    </row>
    <row r="2282" spans="1:23" x14ac:dyDescent="0.25">
      <c r="A2282" s="7">
        <f t="shared" si="350"/>
        <v>2276</v>
      </c>
      <c r="B2282" s="7" t="s">
        <v>6563</v>
      </c>
      <c r="C2282" s="7" t="s">
        <v>6564</v>
      </c>
      <c r="D2282" s="8" t="s">
        <v>8</v>
      </c>
      <c r="E2282" s="8" t="s">
        <v>41</v>
      </c>
      <c r="F2282" s="8" t="s">
        <v>10175</v>
      </c>
      <c r="G2282" s="8" t="s">
        <v>10175</v>
      </c>
      <c r="H2282" s="7" t="s">
        <v>51</v>
      </c>
      <c r="I2282" s="7" t="s">
        <v>14</v>
      </c>
      <c r="J2282" s="7" t="s">
        <v>52</v>
      </c>
      <c r="K2282" s="7" t="s">
        <v>53</v>
      </c>
      <c r="L2282" s="7" t="s">
        <v>32</v>
      </c>
      <c r="M2282" s="8" t="s">
        <v>11</v>
      </c>
      <c r="N2282" s="23">
        <v>1</v>
      </c>
      <c r="O2282" s="22">
        <v>57316.84</v>
      </c>
      <c r="P2282" s="22">
        <v>57316.84</v>
      </c>
      <c r="Q2282" s="9">
        <f>VLOOKUP(T2282,[1]Sheet1!$R$2:$S$2054,2,0)</f>
        <v>8478</v>
      </c>
      <c r="R2282" s="9">
        <f t="shared" si="352"/>
        <v>8478</v>
      </c>
      <c r="S2282" s="10">
        <f t="shared" si="353"/>
        <v>48838.84</v>
      </c>
      <c r="T2282" s="11" t="s">
        <v>6565</v>
      </c>
      <c r="V2282" s="10">
        <f t="shared" si="349"/>
        <v>48838.84</v>
      </c>
      <c r="W2282" s="10" t="e">
        <f>#REF!-V2282</f>
        <v>#REF!</v>
      </c>
    </row>
    <row r="2283" spans="1:23" x14ac:dyDescent="0.25">
      <c r="A2283" s="7">
        <f t="shared" si="350"/>
        <v>2277</v>
      </c>
      <c r="B2283" s="7" t="s">
        <v>6566</v>
      </c>
      <c r="C2283" s="7" t="s">
        <v>6567</v>
      </c>
      <c r="D2283" s="8" t="s">
        <v>8</v>
      </c>
      <c r="E2283" s="8" t="s">
        <v>41</v>
      </c>
      <c r="F2283" s="8" t="s">
        <v>10175</v>
      </c>
      <c r="G2283" s="8" t="s">
        <v>10175</v>
      </c>
      <c r="H2283" s="7" t="s">
        <v>557</v>
      </c>
      <c r="I2283" s="7" t="s">
        <v>14</v>
      </c>
      <c r="J2283" s="7" t="s">
        <v>52</v>
      </c>
      <c r="K2283" s="7" t="s">
        <v>53</v>
      </c>
      <c r="L2283" s="7" t="s">
        <v>32</v>
      </c>
      <c r="M2283" s="8" t="s">
        <v>11</v>
      </c>
      <c r="N2283" s="23">
        <v>3</v>
      </c>
      <c r="O2283" s="22">
        <v>2500.83</v>
      </c>
      <c r="P2283" s="22">
        <v>7502.48</v>
      </c>
      <c r="Q2283" s="9">
        <f>VLOOKUP(T2283,[1]Sheet1!$R$2:$S$2054,2,0)</f>
        <v>370</v>
      </c>
      <c r="R2283" s="9">
        <f t="shared" si="352"/>
        <v>1110</v>
      </c>
      <c r="S2283" s="10">
        <f t="shared" si="353"/>
        <v>6392.48</v>
      </c>
      <c r="T2283" s="11" t="s">
        <v>6568</v>
      </c>
      <c r="V2283" s="10">
        <f t="shared" si="349"/>
        <v>6392.48</v>
      </c>
      <c r="W2283" s="10" t="e">
        <f>#REF!-V2283</f>
        <v>#REF!</v>
      </c>
    </row>
    <row r="2284" spans="1:23" x14ac:dyDescent="0.25">
      <c r="A2284" s="7">
        <f t="shared" si="350"/>
        <v>2278</v>
      </c>
      <c r="B2284" s="7" t="s">
        <v>6569</v>
      </c>
      <c r="C2284" s="7" t="s">
        <v>6570</v>
      </c>
      <c r="D2284" s="8" t="s">
        <v>8</v>
      </c>
      <c r="E2284" s="8" t="s">
        <v>41</v>
      </c>
      <c r="F2284" s="8" t="s">
        <v>10175</v>
      </c>
      <c r="G2284" s="8" t="s">
        <v>10175</v>
      </c>
      <c r="H2284" s="7" t="s">
        <v>557</v>
      </c>
      <c r="I2284" s="7" t="s">
        <v>14</v>
      </c>
      <c r="J2284" s="7" t="s">
        <v>52</v>
      </c>
      <c r="K2284" s="7" t="s">
        <v>53</v>
      </c>
      <c r="L2284" s="7" t="s">
        <v>32</v>
      </c>
      <c r="M2284" s="8" t="s">
        <v>11</v>
      </c>
      <c r="N2284" s="23">
        <v>6</v>
      </c>
      <c r="O2284" s="22">
        <v>7672.83</v>
      </c>
      <c r="P2284" s="22">
        <v>46036.959999999999</v>
      </c>
      <c r="Q2284" s="9">
        <f>VLOOKUP(T2284,[1]Sheet1!$R$2:$S$2054,2,0)</f>
        <v>1418.66</v>
      </c>
      <c r="R2284" s="9">
        <f t="shared" si="352"/>
        <v>8511.9600000000009</v>
      </c>
      <c r="S2284" s="10">
        <f t="shared" si="353"/>
        <v>37525</v>
      </c>
      <c r="T2284" s="11" t="s">
        <v>6571</v>
      </c>
      <c r="V2284" s="10">
        <f t="shared" si="349"/>
        <v>37525</v>
      </c>
      <c r="W2284" s="10" t="e">
        <f>#REF!-V2284</f>
        <v>#REF!</v>
      </c>
    </row>
    <row r="2285" spans="1:23" x14ac:dyDescent="0.25">
      <c r="A2285" s="7">
        <f t="shared" si="350"/>
        <v>2279</v>
      </c>
      <c r="B2285" s="7" t="s">
        <v>6572</v>
      </c>
      <c r="C2285" s="7" t="s">
        <v>6573</v>
      </c>
      <c r="D2285" s="8" t="s">
        <v>8</v>
      </c>
      <c r="E2285" s="8" t="s">
        <v>41</v>
      </c>
      <c r="F2285" s="8" t="s">
        <v>10175</v>
      </c>
      <c r="G2285" s="8" t="s">
        <v>10175</v>
      </c>
      <c r="H2285" s="7" t="s">
        <v>557</v>
      </c>
      <c r="I2285" s="7" t="s">
        <v>284</v>
      </c>
      <c r="J2285" s="7" t="s">
        <v>52</v>
      </c>
      <c r="K2285" s="7" t="s">
        <v>53</v>
      </c>
      <c r="L2285" s="7" t="s">
        <v>32</v>
      </c>
      <c r="M2285" s="8" t="s">
        <v>11</v>
      </c>
      <c r="N2285" s="23">
        <v>2</v>
      </c>
      <c r="O2285" s="22">
        <v>14113.2</v>
      </c>
      <c r="P2285" s="22">
        <v>28226.39</v>
      </c>
      <c r="Q2285" s="9">
        <f>VLOOKUP(T2285,[1]Sheet1!$R$2:$S$2054,2,0)</f>
        <v>2126.5</v>
      </c>
      <c r="R2285" s="9">
        <f t="shared" si="352"/>
        <v>4253</v>
      </c>
      <c r="S2285" s="10">
        <f t="shared" si="353"/>
        <v>23973.39</v>
      </c>
      <c r="T2285" s="11" t="s">
        <v>6574</v>
      </c>
      <c r="V2285" s="10">
        <f t="shared" si="349"/>
        <v>23973.39</v>
      </c>
      <c r="W2285" s="10" t="e">
        <f>#REF!-V2285</f>
        <v>#REF!</v>
      </c>
    </row>
    <row r="2286" spans="1:23" x14ac:dyDescent="0.25">
      <c r="A2286" s="7">
        <f t="shared" si="350"/>
        <v>2280</v>
      </c>
      <c r="B2286" s="7" t="s">
        <v>6575</v>
      </c>
      <c r="C2286" s="7" t="s">
        <v>6577</v>
      </c>
      <c r="D2286" s="8" t="s">
        <v>8</v>
      </c>
      <c r="E2286" s="8" t="s">
        <v>41</v>
      </c>
      <c r="F2286" s="8" t="s">
        <v>42</v>
      </c>
      <c r="G2286" s="7" t="s">
        <v>556</v>
      </c>
      <c r="H2286" s="7" t="s">
        <v>557</v>
      </c>
      <c r="I2286" s="7" t="s">
        <v>284</v>
      </c>
      <c r="J2286" s="7" t="s">
        <v>52</v>
      </c>
      <c r="K2286" s="7" t="s">
        <v>53</v>
      </c>
      <c r="L2286" s="7" t="s">
        <v>32</v>
      </c>
      <c r="M2286" s="8" t="s">
        <v>11</v>
      </c>
      <c r="N2286" s="23">
        <v>10</v>
      </c>
      <c r="O2286" s="22">
        <v>7094.05</v>
      </c>
      <c r="P2286" s="22">
        <v>70940.539999999994</v>
      </c>
      <c r="Q2286" s="9">
        <f>O2286</f>
        <v>7094.05</v>
      </c>
      <c r="R2286" s="9">
        <f>P2286</f>
        <v>70940.539999999994</v>
      </c>
      <c r="S2286" s="10">
        <f>P2286-R2286</f>
        <v>0</v>
      </c>
      <c r="T2286" s="11" t="s">
        <v>6576</v>
      </c>
      <c r="V2286" s="10">
        <f t="shared" si="349"/>
        <v>0</v>
      </c>
      <c r="W2286" s="10" t="e">
        <f>#REF!-V2286</f>
        <v>#REF!</v>
      </c>
    </row>
    <row r="2287" spans="1:23" x14ac:dyDescent="0.25">
      <c r="A2287" s="7">
        <f t="shared" si="350"/>
        <v>2281</v>
      </c>
      <c r="B2287" s="7" t="s">
        <v>6578</v>
      </c>
      <c r="C2287" s="7" t="s">
        <v>6579</v>
      </c>
      <c r="D2287" s="8" t="s">
        <v>8</v>
      </c>
      <c r="E2287" s="8" t="s">
        <v>41</v>
      </c>
      <c r="F2287" s="8" t="s">
        <v>10175</v>
      </c>
      <c r="G2287" s="8" t="s">
        <v>10175</v>
      </c>
      <c r="H2287" s="7" t="s">
        <v>6580</v>
      </c>
      <c r="I2287" s="7" t="s">
        <v>284</v>
      </c>
      <c r="J2287" s="7" t="s">
        <v>52</v>
      </c>
      <c r="K2287" s="7" t="s">
        <v>53</v>
      </c>
      <c r="L2287" s="7" t="s">
        <v>32</v>
      </c>
      <c r="M2287" s="8" t="s">
        <v>11</v>
      </c>
      <c r="N2287" s="23">
        <v>1</v>
      </c>
      <c r="O2287" s="22">
        <v>85103</v>
      </c>
      <c r="P2287" s="22">
        <v>85103</v>
      </c>
      <c r="Q2287" s="9">
        <f>VLOOKUP(T2287,[1]Sheet1!$R$2:$S$2054,2,0)</f>
        <v>12756</v>
      </c>
      <c r="R2287" s="9">
        <f t="shared" ref="R2287:R2321" si="354">N2287*Q2287</f>
        <v>12756</v>
      </c>
      <c r="S2287" s="10">
        <f t="shared" ref="S2287:S2321" si="355">ROUND(P2287-R2287,2)</f>
        <v>72347</v>
      </c>
      <c r="T2287" s="11" t="s">
        <v>6581</v>
      </c>
      <c r="V2287" s="10">
        <f t="shared" si="349"/>
        <v>72347</v>
      </c>
      <c r="W2287" s="10" t="e">
        <f>#REF!-V2287</f>
        <v>#REF!</v>
      </c>
    </row>
    <row r="2288" spans="1:23" x14ac:dyDescent="0.25">
      <c r="A2288" s="7">
        <f t="shared" si="350"/>
        <v>2282</v>
      </c>
      <c r="B2288" s="7" t="s">
        <v>6582</v>
      </c>
      <c r="C2288" s="7" t="s">
        <v>6583</v>
      </c>
      <c r="D2288" s="8" t="s">
        <v>8</v>
      </c>
      <c r="E2288" s="8" t="s">
        <v>41</v>
      </c>
      <c r="F2288" s="8" t="s">
        <v>10175</v>
      </c>
      <c r="G2288" s="8" t="s">
        <v>10175</v>
      </c>
      <c r="H2288" s="7" t="s">
        <v>6580</v>
      </c>
      <c r="I2288" s="7" t="s">
        <v>284</v>
      </c>
      <c r="J2288" s="7" t="s">
        <v>52</v>
      </c>
      <c r="K2288" s="7" t="s">
        <v>53</v>
      </c>
      <c r="L2288" s="7" t="s">
        <v>32</v>
      </c>
      <c r="M2288" s="8" t="s">
        <v>11</v>
      </c>
      <c r="N2288" s="23">
        <v>1</v>
      </c>
      <c r="O2288" s="22">
        <v>85103</v>
      </c>
      <c r="P2288" s="22">
        <v>85103</v>
      </c>
      <c r="Q2288" s="9">
        <f>VLOOKUP(T2288,[1]Sheet1!$R$2:$S$2054,2,0)</f>
        <v>12756</v>
      </c>
      <c r="R2288" s="9">
        <f t="shared" si="354"/>
        <v>12756</v>
      </c>
      <c r="S2288" s="10">
        <f t="shared" si="355"/>
        <v>72347</v>
      </c>
      <c r="T2288" s="11" t="s">
        <v>6584</v>
      </c>
      <c r="V2288" s="10">
        <f t="shared" si="349"/>
        <v>72347</v>
      </c>
      <c r="W2288" s="10" t="e">
        <f>#REF!-V2288</f>
        <v>#REF!</v>
      </c>
    </row>
    <row r="2289" spans="1:23" x14ac:dyDescent="0.25">
      <c r="A2289" s="7">
        <f t="shared" si="350"/>
        <v>2283</v>
      </c>
      <c r="B2289" s="7" t="s">
        <v>6585</v>
      </c>
      <c r="C2289" s="7" t="s">
        <v>6586</v>
      </c>
      <c r="D2289" s="8" t="s">
        <v>8</v>
      </c>
      <c r="E2289" s="8" t="s">
        <v>41</v>
      </c>
      <c r="F2289" s="8" t="s">
        <v>10175</v>
      </c>
      <c r="G2289" s="8" t="s">
        <v>10175</v>
      </c>
      <c r="H2289" s="7" t="s">
        <v>6580</v>
      </c>
      <c r="I2289" s="7" t="s">
        <v>284</v>
      </c>
      <c r="J2289" s="7" t="s">
        <v>52</v>
      </c>
      <c r="K2289" s="7" t="s">
        <v>53</v>
      </c>
      <c r="L2289" s="7" t="s">
        <v>32</v>
      </c>
      <c r="M2289" s="8" t="s">
        <v>11</v>
      </c>
      <c r="N2289" s="23">
        <v>1</v>
      </c>
      <c r="O2289" s="22">
        <v>85103</v>
      </c>
      <c r="P2289" s="22">
        <v>85103</v>
      </c>
      <c r="Q2289" s="9">
        <f>VLOOKUP(T2289,[1]Sheet1!$R$2:$S$2054,2,0)</f>
        <v>12756</v>
      </c>
      <c r="R2289" s="9">
        <f t="shared" si="354"/>
        <v>12756</v>
      </c>
      <c r="S2289" s="10">
        <f t="shared" si="355"/>
        <v>72347</v>
      </c>
      <c r="T2289" s="11" t="s">
        <v>6587</v>
      </c>
      <c r="V2289" s="10">
        <f t="shared" si="349"/>
        <v>72347</v>
      </c>
      <c r="W2289" s="10" t="e">
        <f>#REF!-V2289</f>
        <v>#REF!</v>
      </c>
    </row>
    <row r="2290" spans="1:23" x14ac:dyDescent="0.25">
      <c r="A2290" s="7">
        <f t="shared" si="350"/>
        <v>2284</v>
      </c>
      <c r="B2290" s="7" t="s">
        <v>6588</v>
      </c>
      <c r="C2290" s="7" t="s">
        <v>6589</v>
      </c>
      <c r="D2290" s="8" t="s">
        <v>8</v>
      </c>
      <c r="E2290" s="8" t="s">
        <v>41</v>
      </c>
      <c r="F2290" s="8" t="s">
        <v>10175</v>
      </c>
      <c r="G2290" s="8" t="s">
        <v>10175</v>
      </c>
      <c r="H2290" s="7" t="s">
        <v>6580</v>
      </c>
      <c r="I2290" s="7" t="s">
        <v>284</v>
      </c>
      <c r="J2290" s="7" t="s">
        <v>52</v>
      </c>
      <c r="K2290" s="7" t="s">
        <v>53</v>
      </c>
      <c r="L2290" s="7" t="s">
        <v>32</v>
      </c>
      <c r="M2290" s="8" t="s">
        <v>11</v>
      </c>
      <c r="N2290" s="23">
        <v>1</v>
      </c>
      <c r="O2290" s="22">
        <v>85103</v>
      </c>
      <c r="P2290" s="22">
        <v>85103</v>
      </c>
      <c r="Q2290" s="9">
        <f>VLOOKUP(T2290,[1]Sheet1!$R$2:$S$2054,2,0)</f>
        <v>12756</v>
      </c>
      <c r="R2290" s="9">
        <f t="shared" si="354"/>
        <v>12756</v>
      </c>
      <c r="S2290" s="10">
        <f t="shared" si="355"/>
        <v>72347</v>
      </c>
      <c r="T2290" s="11" t="s">
        <v>6590</v>
      </c>
      <c r="V2290" s="10">
        <f t="shared" si="349"/>
        <v>72347</v>
      </c>
      <c r="W2290" s="10" t="e">
        <f>#REF!-V2290</f>
        <v>#REF!</v>
      </c>
    </row>
    <row r="2291" spans="1:23" x14ac:dyDescent="0.25">
      <c r="A2291" s="7">
        <f t="shared" si="350"/>
        <v>2285</v>
      </c>
      <c r="B2291" s="7" t="s">
        <v>6591</v>
      </c>
      <c r="C2291" s="7" t="s">
        <v>6592</v>
      </c>
      <c r="D2291" s="8" t="s">
        <v>8</v>
      </c>
      <c r="E2291" s="8" t="s">
        <v>41</v>
      </c>
      <c r="F2291" s="8" t="s">
        <v>10175</v>
      </c>
      <c r="G2291" s="8" t="s">
        <v>10175</v>
      </c>
      <c r="H2291" s="7" t="s">
        <v>6580</v>
      </c>
      <c r="I2291" s="7" t="s">
        <v>284</v>
      </c>
      <c r="J2291" s="7" t="s">
        <v>52</v>
      </c>
      <c r="K2291" s="7" t="s">
        <v>53</v>
      </c>
      <c r="L2291" s="7" t="s">
        <v>32</v>
      </c>
      <c r="M2291" s="8" t="s">
        <v>11</v>
      </c>
      <c r="N2291" s="23">
        <v>1</v>
      </c>
      <c r="O2291" s="22">
        <v>85103</v>
      </c>
      <c r="P2291" s="22">
        <v>85103</v>
      </c>
      <c r="Q2291" s="9">
        <f>VLOOKUP(T2291,[1]Sheet1!$R$2:$S$2054,2,0)</f>
        <v>12756</v>
      </c>
      <c r="R2291" s="9">
        <f t="shared" si="354"/>
        <v>12756</v>
      </c>
      <c r="S2291" s="10">
        <f t="shared" si="355"/>
        <v>72347</v>
      </c>
      <c r="T2291" s="11" t="s">
        <v>6593</v>
      </c>
      <c r="V2291" s="10">
        <f t="shared" si="349"/>
        <v>72347</v>
      </c>
      <c r="W2291" s="10" t="e">
        <f>#REF!-V2291</f>
        <v>#REF!</v>
      </c>
    </row>
    <row r="2292" spans="1:23" x14ac:dyDescent="0.25">
      <c r="A2292" s="7">
        <f t="shared" si="350"/>
        <v>2286</v>
      </c>
      <c r="B2292" s="7" t="s">
        <v>6594</v>
      </c>
      <c r="C2292" s="7" t="s">
        <v>6595</v>
      </c>
      <c r="D2292" s="8" t="s">
        <v>8</v>
      </c>
      <c r="E2292" s="8" t="s">
        <v>41</v>
      </c>
      <c r="F2292" s="8" t="s">
        <v>10175</v>
      </c>
      <c r="G2292" s="8" t="s">
        <v>10175</v>
      </c>
      <c r="H2292" s="7" t="s">
        <v>51</v>
      </c>
      <c r="I2292" s="7" t="s">
        <v>14</v>
      </c>
      <c r="J2292" s="7" t="s">
        <v>52</v>
      </c>
      <c r="K2292" s="7" t="s">
        <v>53</v>
      </c>
      <c r="L2292" s="7" t="s">
        <v>32</v>
      </c>
      <c r="M2292" s="8" t="s">
        <v>11</v>
      </c>
      <c r="N2292" s="23">
        <v>69</v>
      </c>
      <c r="O2292" s="22">
        <v>143124.70000000001</v>
      </c>
      <c r="P2292" s="22">
        <v>9875604.5700000003</v>
      </c>
      <c r="Q2292" s="9">
        <f>VLOOKUP(T2292,[1]Sheet1!$R$2:$S$2054,2,0)</f>
        <v>2765.88</v>
      </c>
      <c r="R2292" s="9">
        <f t="shared" si="354"/>
        <v>190845.72</v>
      </c>
      <c r="S2292" s="10">
        <f t="shared" si="355"/>
        <v>9684758.8499999996</v>
      </c>
      <c r="T2292" s="11" t="s">
        <v>6596</v>
      </c>
      <c r="V2292" s="10">
        <f t="shared" si="349"/>
        <v>9684758.8499999996</v>
      </c>
      <c r="W2292" s="10" t="e">
        <f>#REF!-V2292</f>
        <v>#REF!</v>
      </c>
    </row>
    <row r="2293" spans="1:23" x14ac:dyDescent="0.25">
      <c r="A2293" s="7">
        <f t="shared" si="350"/>
        <v>2287</v>
      </c>
      <c r="B2293" s="7" t="s">
        <v>6597</v>
      </c>
      <c r="C2293" s="7" t="s">
        <v>6598</v>
      </c>
      <c r="D2293" s="8" t="s">
        <v>8</v>
      </c>
      <c r="E2293" s="8" t="s">
        <v>41</v>
      </c>
      <c r="F2293" s="8" t="s">
        <v>10175</v>
      </c>
      <c r="G2293" s="8" t="s">
        <v>10175</v>
      </c>
      <c r="H2293" s="7" t="s">
        <v>51</v>
      </c>
      <c r="I2293" s="7" t="s">
        <v>14</v>
      </c>
      <c r="J2293" s="7" t="s">
        <v>52</v>
      </c>
      <c r="K2293" s="7" t="s">
        <v>53</v>
      </c>
      <c r="L2293" s="7" t="s">
        <v>32</v>
      </c>
      <c r="M2293" s="8" t="s">
        <v>11</v>
      </c>
      <c r="N2293" s="23">
        <v>4</v>
      </c>
      <c r="O2293" s="22">
        <v>245535.56</v>
      </c>
      <c r="P2293" s="22">
        <v>982142.22</v>
      </c>
      <c r="Q2293" s="9">
        <f>VLOOKUP(T2293,[1]Sheet1!$R$2:$S$2054,2,0)</f>
        <v>27824.25</v>
      </c>
      <c r="R2293" s="9">
        <f t="shared" si="354"/>
        <v>111297</v>
      </c>
      <c r="S2293" s="10">
        <f t="shared" si="355"/>
        <v>870845.22</v>
      </c>
      <c r="T2293" s="11" t="s">
        <v>6599</v>
      </c>
      <c r="V2293" s="10">
        <f t="shared" si="349"/>
        <v>870845.22</v>
      </c>
      <c r="W2293" s="10" t="e">
        <f>#REF!-V2293</f>
        <v>#REF!</v>
      </c>
    </row>
    <row r="2294" spans="1:23" x14ac:dyDescent="0.25">
      <c r="A2294" s="7">
        <f t="shared" si="350"/>
        <v>2288</v>
      </c>
      <c r="B2294" s="7" t="s">
        <v>6600</v>
      </c>
      <c r="C2294" s="7" t="s">
        <v>6601</v>
      </c>
      <c r="D2294" s="8" t="s">
        <v>8</v>
      </c>
      <c r="E2294" s="8" t="s">
        <v>41</v>
      </c>
      <c r="F2294" s="8" t="s">
        <v>10175</v>
      </c>
      <c r="G2294" s="8" t="s">
        <v>10175</v>
      </c>
      <c r="H2294" s="7" t="s">
        <v>51</v>
      </c>
      <c r="I2294" s="7" t="s">
        <v>14</v>
      </c>
      <c r="J2294" s="7" t="s">
        <v>52</v>
      </c>
      <c r="K2294" s="7" t="s">
        <v>53</v>
      </c>
      <c r="L2294" s="7" t="s">
        <v>32</v>
      </c>
      <c r="M2294" s="8" t="s">
        <v>11</v>
      </c>
      <c r="N2294" s="23">
        <v>16</v>
      </c>
      <c r="O2294" s="22">
        <v>7672.83</v>
      </c>
      <c r="P2294" s="22">
        <v>122765.23</v>
      </c>
      <c r="Q2294" s="9">
        <f>VLOOKUP(T2294,[1]Sheet1!$R$2:$S$2054,2,0)</f>
        <v>1418.68</v>
      </c>
      <c r="R2294" s="9">
        <f t="shared" si="354"/>
        <v>22698.880000000001</v>
      </c>
      <c r="S2294" s="10">
        <f t="shared" si="355"/>
        <v>100066.35</v>
      </c>
      <c r="T2294" s="11" t="s">
        <v>6602</v>
      </c>
      <c r="V2294" s="10">
        <f t="shared" si="349"/>
        <v>100066.34999999999</v>
      </c>
      <c r="W2294" s="10" t="e">
        <f>#REF!-V2294</f>
        <v>#REF!</v>
      </c>
    </row>
    <row r="2295" spans="1:23" x14ac:dyDescent="0.25">
      <c r="A2295" s="7">
        <f t="shared" si="350"/>
        <v>2289</v>
      </c>
      <c r="B2295" s="7" t="s">
        <v>6603</v>
      </c>
      <c r="C2295" s="7" t="s">
        <v>6605</v>
      </c>
      <c r="D2295" s="8" t="s">
        <v>235</v>
      </c>
      <c r="E2295" s="8" t="s">
        <v>39</v>
      </c>
      <c r="F2295" s="8" t="s">
        <v>10175</v>
      </c>
      <c r="G2295" s="8" t="s">
        <v>10175</v>
      </c>
      <c r="H2295" s="7" t="s">
        <v>83</v>
      </c>
      <c r="I2295" s="7" t="s">
        <v>14</v>
      </c>
      <c r="J2295" s="7" t="s">
        <v>15</v>
      </c>
      <c r="K2295" s="7" t="s">
        <v>16</v>
      </c>
      <c r="L2295" s="7" t="s">
        <v>32</v>
      </c>
      <c r="M2295" s="8" t="s">
        <v>11</v>
      </c>
      <c r="N2295" s="23">
        <v>1</v>
      </c>
      <c r="O2295" s="22">
        <v>3085.74</v>
      </c>
      <c r="P2295" s="22">
        <v>3085.74</v>
      </c>
      <c r="Q2295" s="9">
        <f>VLOOKUP(T2295,[1]Sheet1!$R$2:$S$2054,2,0)</f>
        <v>2714</v>
      </c>
      <c r="R2295" s="9">
        <f t="shared" si="354"/>
        <v>2714</v>
      </c>
      <c r="S2295" s="10">
        <f t="shared" si="355"/>
        <v>371.74</v>
      </c>
      <c r="T2295" s="11" t="s">
        <v>6604</v>
      </c>
      <c r="V2295" s="10">
        <f t="shared" si="349"/>
        <v>371.73999999999978</v>
      </c>
      <c r="W2295" s="10" t="e">
        <f>#REF!-V2295</f>
        <v>#REF!</v>
      </c>
    </row>
    <row r="2296" spans="1:23" x14ac:dyDescent="0.25">
      <c r="A2296" s="7">
        <f t="shared" si="350"/>
        <v>2290</v>
      </c>
      <c r="B2296" s="7" t="s">
        <v>6607</v>
      </c>
      <c r="C2296" s="7" t="s">
        <v>6608</v>
      </c>
      <c r="D2296" s="8" t="s">
        <v>8</v>
      </c>
      <c r="E2296" s="8" t="s">
        <v>41</v>
      </c>
      <c r="F2296" s="8" t="s">
        <v>10175</v>
      </c>
      <c r="G2296" s="8" t="s">
        <v>10175</v>
      </c>
      <c r="H2296" s="7" t="s">
        <v>6606</v>
      </c>
      <c r="I2296" s="7" t="s">
        <v>284</v>
      </c>
      <c r="J2296" s="7" t="s">
        <v>52</v>
      </c>
      <c r="K2296" s="7" t="s">
        <v>53</v>
      </c>
      <c r="L2296" s="7" t="s">
        <v>32</v>
      </c>
      <c r="M2296" s="8" t="s">
        <v>11</v>
      </c>
      <c r="N2296" s="23">
        <v>3</v>
      </c>
      <c r="O2296" s="22">
        <v>32390.69</v>
      </c>
      <c r="P2296" s="22">
        <v>97172.06</v>
      </c>
      <c r="Q2296" s="9">
        <f>VLOOKUP(T2296,[1]Sheet1!$R$2:$S$2054,2,0)</f>
        <v>4397</v>
      </c>
      <c r="R2296" s="9">
        <f t="shared" si="354"/>
        <v>13191</v>
      </c>
      <c r="S2296" s="10">
        <f t="shared" si="355"/>
        <v>83981.06</v>
      </c>
      <c r="T2296" s="11" t="s">
        <v>6609</v>
      </c>
      <c r="U2296" s="10">
        <v>8781</v>
      </c>
      <c r="V2296" s="10">
        <f t="shared" si="349"/>
        <v>83981.06</v>
      </c>
      <c r="W2296" s="10" t="e">
        <f>#REF!-V2296</f>
        <v>#REF!</v>
      </c>
    </row>
    <row r="2297" spans="1:23" x14ac:dyDescent="0.25">
      <c r="A2297" s="7">
        <f t="shared" si="350"/>
        <v>2291</v>
      </c>
      <c r="B2297" s="7" t="s">
        <v>6610</v>
      </c>
      <c r="C2297" s="7" t="s">
        <v>6611</v>
      </c>
      <c r="D2297" s="8" t="s">
        <v>8</v>
      </c>
      <c r="E2297" s="8" t="s">
        <v>41</v>
      </c>
      <c r="F2297" s="8" t="s">
        <v>10175</v>
      </c>
      <c r="G2297" s="8" t="s">
        <v>10175</v>
      </c>
      <c r="H2297" s="7" t="s">
        <v>752</v>
      </c>
      <c r="I2297" s="7" t="s">
        <v>284</v>
      </c>
      <c r="J2297" s="7" t="s">
        <v>52</v>
      </c>
      <c r="K2297" s="7" t="s">
        <v>53</v>
      </c>
      <c r="L2297" s="7" t="s">
        <v>32</v>
      </c>
      <c r="M2297" s="8" t="s">
        <v>11</v>
      </c>
      <c r="N2297" s="23">
        <v>9</v>
      </c>
      <c r="O2297" s="22">
        <v>10914.56</v>
      </c>
      <c r="P2297" s="22">
        <v>98231.03</v>
      </c>
      <c r="Q2297" s="9">
        <f>VLOOKUP(T2297,[1]Sheet1!$R$2:$S$2054,2,0)</f>
        <v>1471.11</v>
      </c>
      <c r="R2297" s="9">
        <f t="shared" si="354"/>
        <v>13239.99</v>
      </c>
      <c r="S2297" s="10">
        <f t="shared" si="355"/>
        <v>84991.039999999994</v>
      </c>
      <c r="T2297" s="11" t="s">
        <v>6612</v>
      </c>
      <c r="V2297" s="10">
        <f t="shared" si="349"/>
        <v>84991.039999999994</v>
      </c>
      <c r="W2297" s="10" t="e">
        <f>#REF!-V2297</f>
        <v>#REF!</v>
      </c>
    </row>
    <row r="2298" spans="1:23" x14ac:dyDescent="0.25">
      <c r="A2298" s="7">
        <f t="shared" si="350"/>
        <v>2292</v>
      </c>
      <c r="B2298" s="7" t="s">
        <v>6613</v>
      </c>
      <c r="C2298" s="7" t="s">
        <v>6614</v>
      </c>
      <c r="D2298" s="8" t="s">
        <v>8</v>
      </c>
      <c r="E2298" s="8" t="s">
        <v>41</v>
      </c>
      <c r="F2298" s="8" t="s">
        <v>10175</v>
      </c>
      <c r="G2298" s="8" t="s">
        <v>10175</v>
      </c>
      <c r="H2298" s="7" t="s">
        <v>51</v>
      </c>
      <c r="I2298" s="7" t="s">
        <v>14</v>
      </c>
      <c r="J2298" s="7" t="s">
        <v>52</v>
      </c>
      <c r="K2298" s="7" t="s">
        <v>53</v>
      </c>
      <c r="L2298" s="7" t="s">
        <v>32</v>
      </c>
      <c r="M2298" s="8" t="s">
        <v>11</v>
      </c>
      <c r="N2298" s="23">
        <v>2</v>
      </c>
      <c r="O2298" s="22">
        <v>4351.16</v>
      </c>
      <c r="P2298" s="22">
        <v>8702.32</v>
      </c>
      <c r="Q2298" s="9">
        <f>VLOOKUP(T2298,[1]Sheet1!$R$2:$S$2054,2,0)</f>
        <v>643.5</v>
      </c>
      <c r="R2298" s="9">
        <f t="shared" si="354"/>
        <v>1287</v>
      </c>
      <c r="S2298" s="10">
        <f t="shared" si="355"/>
        <v>7415.32</v>
      </c>
      <c r="T2298" s="11" t="s">
        <v>6615</v>
      </c>
      <c r="V2298" s="10">
        <f t="shared" si="349"/>
        <v>7415.32</v>
      </c>
      <c r="W2298" s="10" t="e">
        <f>#REF!-V2298</f>
        <v>#REF!</v>
      </c>
    </row>
    <row r="2299" spans="1:23" x14ac:dyDescent="0.25">
      <c r="A2299" s="7">
        <f t="shared" si="350"/>
        <v>2293</v>
      </c>
      <c r="B2299" s="7" t="s">
        <v>6616</v>
      </c>
      <c r="C2299" s="7" t="s">
        <v>6617</v>
      </c>
      <c r="D2299" s="8" t="s">
        <v>8</v>
      </c>
      <c r="E2299" s="8" t="s">
        <v>41</v>
      </c>
      <c r="F2299" s="8" t="s">
        <v>10175</v>
      </c>
      <c r="G2299" s="8" t="s">
        <v>10175</v>
      </c>
      <c r="H2299" s="7" t="s">
        <v>6618</v>
      </c>
      <c r="I2299" s="7" t="s">
        <v>284</v>
      </c>
      <c r="J2299" s="7" t="s">
        <v>52</v>
      </c>
      <c r="K2299" s="7" t="s">
        <v>53</v>
      </c>
      <c r="L2299" s="7" t="s">
        <v>32</v>
      </c>
      <c r="M2299" s="8" t="s">
        <v>11</v>
      </c>
      <c r="N2299" s="23">
        <v>1</v>
      </c>
      <c r="O2299" s="22">
        <v>8723.36</v>
      </c>
      <c r="P2299" s="22">
        <v>8723.36</v>
      </c>
      <c r="Q2299" s="9">
        <f>VLOOKUP(T2299,[1]Sheet1!$R$2:$S$2054,2,0)</f>
        <v>5592</v>
      </c>
      <c r="R2299" s="9">
        <f t="shared" si="354"/>
        <v>5592</v>
      </c>
      <c r="S2299" s="10">
        <f t="shared" si="355"/>
        <v>3131.36</v>
      </c>
      <c r="T2299" s="11" t="s">
        <v>6619</v>
      </c>
      <c r="V2299" s="10">
        <f t="shared" si="349"/>
        <v>3131.3600000000006</v>
      </c>
      <c r="W2299" s="10" t="e">
        <f>#REF!-V2299</f>
        <v>#REF!</v>
      </c>
    </row>
    <row r="2300" spans="1:23" x14ac:dyDescent="0.25">
      <c r="A2300" s="7">
        <f t="shared" si="350"/>
        <v>2294</v>
      </c>
      <c r="B2300" s="7" t="s">
        <v>6620</v>
      </c>
      <c r="C2300" s="7" t="s">
        <v>6621</v>
      </c>
      <c r="D2300" s="8" t="s">
        <v>8</v>
      </c>
      <c r="E2300" s="8" t="s">
        <v>41</v>
      </c>
      <c r="F2300" s="8" t="s">
        <v>10175</v>
      </c>
      <c r="G2300" s="8" t="s">
        <v>10175</v>
      </c>
      <c r="H2300" s="7" t="s">
        <v>1035</v>
      </c>
      <c r="I2300" s="7" t="s">
        <v>284</v>
      </c>
      <c r="J2300" s="7" t="s">
        <v>52</v>
      </c>
      <c r="K2300" s="7" t="s">
        <v>53</v>
      </c>
      <c r="L2300" s="7" t="s">
        <v>32</v>
      </c>
      <c r="M2300" s="8" t="s">
        <v>11</v>
      </c>
      <c r="N2300" s="23">
        <v>12</v>
      </c>
      <c r="O2300" s="22">
        <v>13559.6</v>
      </c>
      <c r="P2300" s="22">
        <v>162715.18</v>
      </c>
      <c r="Q2300" s="9">
        <f>VLOOKUP(T2300,[1]Sheet1!$R$2:$S$2054,2,0)</f>
        <v>1411.25</v>
      </c>
      <c r="R2300" s="9">
        <f t="shared" si="354"/>
        <v>16935</v>
      </c>
      <c r="S2300" s="10">
        <f t="shared" si="355"/>
        <v>145780.18</v>
      </c>
      <c r="T2300" s="11" t="s">
        <v>6622</v>
      </c>
      <c r="U2300" s="10">
        <v>9294.9599999999991</v>
      </c>
      <c r="V2300" s="10">
        <f t="shared" si="349"/>
        <v>145780.18</v>
      </c>
      <c r="W2300" s="10" t="e">
        <f>#REF!-V2300</f>
        <v>#REF!</v>
      </c>
    </row>
    <row r="2301" spans="1:23" x14ac:dyDescent="0.25">
      <c r="A2301" s="7">
        <f t="shared" si="350"/>
        <v>2295</v>
      </c>
      <c r="B2301" s="7" t="s">
        <v>6620</v>
      </c>
      <c r="C2301" s="7" t="s">
        <v>6621</v>
      </c>
      <c r="D2301" s="8" t="s">
        <v>8</v>
      </c>
      <c r="E2301" s="8" t="s">
        <v>41</v>
      </c>
      <c r="F2301" s="8" t="s">
        <v>10175</v>
      </c>
      <c r="G2301" s="8" t="s">
        <v>10175</v>
      </c>
      <c r="H2301" s="7" t="s">
        <v>1035</v>
      </c>
      <c r="I2301" s="7" t="s">
        <v>284</v>
      </c>
      <c r="J2301" s="7" t="s">
        <v>52</v>
      </c>
      <c r="K2301" s="7" t="s">
        <v>53</v>
      </c>
      <c r="L2301" s="7" t="s">
        <v>32</v>
      </c>
      <c r="M2301" s="8" t="s">
        <v>11</v>
      </c>
      <c r="N2301" s="23">
        <v>1</v>
      </c>
      <c r="O2301" s="22">
        <v>13559.59</v>
      </c>
      <c r="P2301" s="22">
        <v>13559.59</v>
      </c>
      <c r="Q2301" s="9">
        <f>VLOOKUP(T2301,[1]Sheet1!$R$2:$S$2054,2,0)</f>
        <v>1411.25</v>
      </c>
      <c r="R2301" s="9">
        <f t="shared" si="354"/>
        <v>1411.25</v>
      </c>
      <c r="S2301" s="10">
        <f t="shared" si="355"/>
        <v>12148.34</v>
      </c>
      <c r="T2301" s="11" t="s">
        <v>6623</v>
      </c>
      <c r="U2301" s="10">
        <v>774.58</v>
      </c>
      <c r="V2301" s="10">
        <f t="shared" si="349"/>
        <v>12148.34</v>
      </c>
      <c r="W2301" s="10" t="e">
        <f>#REF!-V2301</f>
        <v>#REF!</v>
      </c>
    </row>
    <row r="2302" spans="1:23" x14ac:dyDescent="0.25">
      <c r="A2302" s="7">
        <f t="shared" si="350"/>
        <v>2296</v>
      </c>
      <c r="B2302" s="7" t="s">
        <v>6620</v>
      </c>
      <c r="C2302" s="7" t="s">
        <v>6621</v>
      </c>
      <c r="D2302" s="8" t="s">
        <v>8</v>
      </c>
      <c r="E2302" s="8" t="s">
        <v>41</v>
      </c>
      <c r="F2302" s="8" t="s">
        <v>10175</v>
      </c>
      <c r="G2302" s="8" t="s">
        <v>10175</v>
      </c>
      <c r="H2302" s="7" t="s">
        <v>1035</v>
      </c>
      <c r="I2302" s="7" t="s">
        <v>284</v>
      </c>
      <c r="J2302" s="7" t="s">
        <v>52</v>
      </c>
      <c r="K2302" s="7" t="s">
        <v>53</v>
      </c>
      <c r="L2302" s="7" t="s">
        <v>32</v>
      </c>
      <c r="M2302" s="8" t="s">
        <v>11</v>
      </c>
      <c r="N2302" s="23">
        <v>10</v>
      </c>
      <c r="O2302" s="22">
        <v>13559.6</v>
      </c>
      <c r="P2302" s="22">
        <v>135595.95000000001</v>
      </c>
      <c r="Q2302" s="9">
        <f>VLOOKUP(T2302,[1]Sheet1!$R$2:$S$2054,2,0)</f>
        <v>1411.25</v>
      </c>
      <c r="R2302" s="9">
        <f t="shared" si="354"/>
        <v>14112.5</v>
      </c>
      <c r="S2302" s="10">
        <f t="shared" si="355"/>
        <v>121483.45</v>
      </c>
      <c r="T2302" s="11" t="s">
        <v>6624</v>
      </c>
      <c r="U2302" s="10">
        <v>7745.8</v>
      </c>
      <c r="V2302" s="10">
        <f t="shared" si="349"/>
        <v>121483.45000000001</v>
      </c>
      <c r="W2302" s="10" t="e">
        <f>#REF!-V2302</f>
        <v>#REF!</v>
      </c>
    </row>
    <row r="2303" spans="1:23" x14ac:dyDescent="0.25">
      <c r="A2303" s="7">
        <f t="shared" si="350"/>
        <v>2297</v>
      </c>
      <c r="B2303" s="7" t="s">
        <v>6625</v>
      </c>
      <c r="C2303" s="7" t="s">
        <v>6626</v>
      </c>
      <c r="D2303" s="8" t="s">
        <v>8</v>
      </c>
      <c r="E2303" s="8" t="s">
        <v>41</v>
      </c>
      <c r="F2303" s="8" t="s">
        <v>10175</v>
      </c>
      <c r="G2303" s="8" t="s">
        <v>10175</v>
      </c>
      <c r="H2303" s="7" t="s">
        <v>1035</v>
      </c>
      <c r="I2303" s="7" t="s">
        <v>284</v>
      </c>
      <c r="J2303" s="7" t="s">
        <v>52</v>
      </c>
      <c r="K2303" s="7" t="s">
        <v>53</v>
      </c>
      <c r="L2303" s="7" t="s">
        <v>32</v>
      </c>
      <c r="M2303" s="8" t="s">
        <v>11</v>
      </c>
      <c r="N2303" s="23">
        <v>7</v>
      </c>
      <c r="O2303" s="22">
        <v>14744.72</v>
      </c>
      <c r="P2303" s="22">
        <v>103213.05</v>
      </c>
      <c r="Q2303" s="9">
        <f>VLOOKUP(T2303,[1]Sheet1!$R$2:$S$2054,2,0)</f>
        <v>1534.57</v>
      </c>
      <c r="R2303" s="9">
        <f t="shared" si="354"/>
        <v>10741.99</v>
      </c>
      <c r="S2303" s="10">
        <f t="shared" si="355"/>
        <v>92471.06</v>
      </c>
      <c r="T2303" s="11" t="s">
        <v>6627</v>
      </c>
      <c r="U2303" s="10">
        <v>6979.49</v>
      </c>
      <c r="V2303" s="10">
        <f t="shared" si="349"/>
        <v>92471.06</v>
      </c>
      <c r="W2303" s="10" t="e">
        <f>#REF!-V2303</f>
        <v>#REF!</v>
      </c>
    </row>
    <row r="2304" spans="1:23" x14ac:dyDescent="0.25">
      <c r="A2304" s="7">
        <f t="shared" si="350"/>
        <v>2298</v>
      </c>
      <c r="B2304" s="7" t="s">
        <v>6625</v>
      </c>
      <c r="C2304" s="7" t="s">
        <v>6626</v>
      </c>
      <c r="D2304" s="8" t="s">
        <v>8</v>
      </c>
      <c r="E2304" s="8" t="s">
        <v>41</v>
      </c>
      <c r="F2304" s="8" t="s">
        <v>10175</v>
      </c>
      <c r="G2304" s="8" t="s">
        <v>10175</v>
      </c>
      <c r="H2304" s="7" t="s">
        <v>1035</v>
      </c>
      <c r="I2304" s="7" t="s">
        <v>284</v>
      </c>
      <c r="J2304" s="7" t="s">
        <v>52</v>
      </c>
      <c r="K2304" s="7" t="s">
        <v>53</v>
      </c>
      <c r="L2304" s="7" t="s">
        <v>32</v>
      </c>
      <c r="M2304" s="8" t="s">
        <v>11</v>
      </c>
      <c r="N2304" s="23">
        <v>1</v>
      </c>
      <c r="O2304" s="22">
        <v>14744.72</v>
      </c>
      <c r="P2304" s="22">
        <v>14744.72</v>
      </c>
      <c r="Q2304" s="9">
        <f>VLOOKUP(T2304,[1]Sheet1!$R$2:$S$2054,2,0)</f>
        <v>1534.57</v>
      </c>
      <c r="R2304" s="9">
        <f t="shared" si="354"/>
        <v>1534.57</v>
      </c>
      <c r="S2304" s="10">
        <f t="shared" si="355"/>
        <v>13210.15</v>
      </c>
      <c r="T2304" s="11" t="s">
        <v>6628</v>
      </c>
      <c r="U2304" s="10">
        <v>997.07</v>
      </c>
      <c r="V2304" s="10">
        <f t="shared" si="349"/>
        <v>13210.15</v>
      </c>
      <c r="W2304" s="10" t="e">
        <f>#REF!-V2304</f>
        <v>#REF!</v>
      </c>
    </row>
    <row r="2305" spans="1:23" x14ac:dyDescent="0.25">
      <c r="A2305" s="7">
        <f t="shared" si="350"/>
        <v>2299</v>
      </c>
      <c r="B2305" s="7" t="s">
        <v>6625</v>
      </c>
      <c r="C2305" s="7" t="s">
        <v>6626</v>
      </c>
      <c r="D2305" s="8" t="s">
        <v>8</v>
      </c>
      <c r="E2305" s="8" t="s">
        <v>41</v>
      </c>
      <c r="F2305" s="8" t="s">
        <v>10175</v>
      </c>
      <c r="G2305" s="8" t="s">
        <v>10175</v>
      </c>
      <c r="H2305" s="7" t="s">
        <v>1035</v>
      </c>
      <c r="I2305" s="7" t="s">
        <v>284</v>
      </c>
      <c r="J2305" s="7" t="s">
        <v>52</v>
      </c>
      <c r="K2305" s="7" t="s">
        <v>53</v>
      </c>
      <c r="L2305" s="7" t="s">
        <v>32</v>
      </c>
      <c r="M2305" s="8" t="s">
        <v>11</v>
      </c>
      <c r="N2305" s="23">
        <v>6</v>
      </c>
      <c r="O2305" s="22">
        <v>14744.72</v>
      </c>
      <c r="P2305" s="22">
        <v>88468.31</v>
      </c>
      <c r="Q2305" s="9">
        <f>VLOOKUP(T2305,[1]Sheet1!$R$2:$S$2054,2,0)</f>
        <v>1534.57</v>
      </c>
      <c r="R2305" s="9">
        <f t="shared" si="354"/>
        <v>9207.42</v>
      </c>
      <c r="S2305" s="10">
        <f t="shared" si="355"/>
        <v>79260.89</v>
      </c>
      <c r="T2305" s="11" t="s">
        <v>6629</v>
      </c>
      <c r="U2305" s="10">
        <v>5982.42</v>
      </c>
      <c r="V2305" s="10">
        <f t="shared" si="349"/>
        <v>79260.89</v>
      </c>
      <c r="W2305" s="10" t="e">
        <f>#REF!-V2305</f>
        <v>#REF!</v>
      </c>
    </row>
    <row r="2306" spans="1:23" x14ac:dyDescent="0.25">
      <c r="A2306" s="7">
        <f t="shared" si="350"/>
        <v>2300</v>
      </c>
      <c r="B2306" s="7" t="s">
        <v>6630</v>
      </c>
      <c r="C2306" s="7" t="s">
        <v>6631</v>
      </c>
      <c r="D2306" s="8" t="s">
        <v>8</v>
      </c>
      <c r="E2306" s="8" t="s">
        <v>41</v>
      </c>
      <c r="F2306" s="8" t="s">
        <v>10175</v>
      </c>
      <c r="G2306" s="8" t="s">
        <v>10175</v>
      </c>
      <c r="H2306" s="7" t="s">
        <v>6632</v>
      </c>
      <c r="I2306" s="7" t="s">
        <v>284</v>
      </c>
      <c r="J2306" s="7" t="s">
        <v>52</v>
      </c>
      <c r="K2306" s="7" t="s">
        <v>53</v>
      </c>
      <c r="L2306" s="7" t="s">
        <v>32</v>
      </c>
      <c r="M2306" s="8" t="s">
        <v>11</v>
      </c>
      <c r="N2306" s="23">
        <v>1</v>
      </c>
      <c r="O2306" s="22">
        <v>4646.87</v>
      </c>
      <c r="P2306" s="22">
        <v>4646.87</v>
      </c>
      <c r="Q2306" s="9">
        <f>VLOOKUP(T2306,[1]Sheet1!$R$2:$S$2054,2,0)</f>
        <v>630</v>
      </c>
      <c r="R2306" s="9">
        <f t="shared" si="354"/>
        <v>630</v>
      </c>
      <c r="S2306" s="10">
        <f t="shared" si="355"/>
        <v>4016.87</v>
      </c>
      <c r="T2306" s="11" t="s">
        <v>6633</v>
      </c>
      <c r="V2306" s="10">
        <f t="shared" si="349"/>
        <v>4016.87</v>
      </c>
      <c r="W2306" s="10" t="e">
        <f>#REF!-V2306</f>
        <v>#REF!</v>
      </c>
    </row>
    <row r="2307" spans="1:23" x14ac:dyDescent="0.25">
      <c r="A2307" s="7">
        <f t="shared" si="350"/>
        <v>2301</v>
      </c>
      <c r="B2307" s="7" t="s">
        <v>6634</v>
      </c>
      <c r="C2307" s="7" t="s">
        <v>6635</v>
      </c>
      <c r="D2307" s="8" t="s">
        <v>8</v>
      </c>
      <c r="E2307" s="8" t="s">
        <v>41</v>
      </c>
      <c r="F2307" s="8" t="s">
        <v>10175</v>
      </c>
      <c r="G2307" s="8" t="s">
        <v>10175</v>
      </c>
      <c r="H2307" s="7" t="s">
        <v>6636</v>
      </c>
      <c r="I2307" s="7" t="s">
        <v>284</v>
      </c>
      <c r="J2307" s="7" t="s">
        <v>52</v>
      </c>
      <c r="K2307" s="7" t="s">
        <v>53</v>
      </c>
      <c r="L2307" s="7" t="s">
        <v>32</v>
      </c>
      <c r="M2307" s="8" t="s">
        <v>11</v>
      </c>
      <c r="N2307" s="23">
        <v>1</v>
      </c>
      <c r="O2307" s="22">
        <v>3364.88</v>
      </c>
      <c r="P2307" s="22">
        <v>3364.88</v>
      </c>
      <c r="Q2307" s="9">
        <f>VLOOKUP(T2307,[1]Sheet1!$R$2:$S$2054,2,0)</f>
        <v>350</v>
      </c>
      <c r="R2307" s="9">
        <f t="shared" si="354"/>
        <v>350</v>
      </c>
      <c r="S2307" s="10">
        <f t="shared" si="355"/>
        <v>3014.88</v>
      </c>
      <c r="T2307" s="11" t="s">
        <v>6637</v>
      </c>
      <c r="V2307" s="10">
        <f t="shared" si="349"/>
        <v>3014.88</v>
      </c>
      <c r="W2307" s="10" t="e">
        <f>#REF!-V2307</f>
        <v>#REF!</v>
      </c>
    </row>
    <row r="2308" spans="1:23" x14ac:dyDescent="0.25">
      <c r="A2308" s="7">
        <f t="shared" si="350"/>
        <v>2302</v>
      </c>
      <c r="B2308" s="7" t="s">
        <v>6638</v>
      </c>
      <c r="C2308" s="7" t="s">
        <v>6639</v>
      </c>
      <c r="D2308" s="8" t="s">
        <v>8</v>
      </c>
      <c r="E2308" s="8" t="s">
        <v>41</v>
      </c>
      <c r="F2308" s="8" t="s">
        <v>10175</v>
      </c>
      <c r="G2308" s="8" t="s">
        <v>10175</v>
      </c>
      <c r="H2308" s="7" t="s">
        <v>6636</v>
      </c>
      <c r="I2308" s="7" t="s">
        <v>284</v>
      </c>
      <c r="J2308" s="7" t="s">
        <v>52</v>
      </c>
      <c r="K2308" s="7" t="s">
        <v>53</v>
      </c>
      <c r="L2308" s="7" t="s">
        <v>32</v>
      </c>
      <c r="M2308" s="8" t="s">
        <v>11</v>
      </c>
      <c r="N2308" s="23">
        <v>5</v>
      </c>
      <c r="O2308" s="22">
        <v>8290.59</v>
      </c>
      <c r="P2308" s="22">
        <v>41452.949999999997</v>
      </c>
      <c r="Q2308" s="9">
        <f>VLOOKUP(T2308,[1]Sheet1!$R$2:$S$2054,2,0)</f>
        <v>862.79</v>
      </c>
      <c r="R2308" s="9">
        <f t="shared" si="354"/>
        <v>4313.95</v>
      </c>
      <c r="S2308" s="10">
        <f t="shared" si="355"/>
        <v>37139</v>
      </c>
      <c r="T2308" s="11" t="s">
        <v>6640</v>
      </c>
      <c r="V2308" s="10">
        <f t="shared" si="349"/>
        <v>37139</v>
      </c>
      <c r="W2308" s="10" t="e">
        <f>#REF!-V2308</f>
        <v>#REF!</v>
      </c>
    </row>
    <row r="2309" spans="1:23" x14ac:dyDescent="0.25">
      <c r="A2309" s="7">
        <f t="shared" si="350"/>
        <v>2303</v>
      </c>
      <c r="B2309" s="7" t="s">
        <v>6641</v>
      </c>
      <c r="C2309" s="7" t="s">
        <v>6642</v>
      </c>
      <c r="D2309" s="8" t="s">
        <v>8</v>
      </c>
      <c r="E2309" s="8" t="s">
        <v>41</v>
      </c>
      <c r="F2309" s="8" t="s">
        <v>10175</v>
      </c>
      <c r="G2309" s="8" t="s">
        <v>10175</v>
      </c>
      <c r="H2309" s="7" t="s">
        <v>6636</v>
      </c>
      <c r="I2309" s="7" t="s">
        <v>284</v>
      </c>
      <c r="J2309" s="7" t="s">
        <v>52</v>
      </c>
      <c r="K2309" s="7" t="s">
        <v>53</v>
      </c>
      <c r="L2309" s="7" t="s">
        <v>32</v>
      </c>
      <c r="M2309" s="8" t="s">
        <v>11</v>
      </c>
      <c r="N2309" s="23">
        <v>8</v>
      </c>
      <c r="O2309" s="22">
        <v>12723.73</v>
      </c>
      <c r="P2309" s="22">
        <v>101789.86</v>
      </c>
      <c r="Q2309" s="9">
        <f>VLOOKUP(T2309,[1]Sheet1!$R$2:$S$2054,2,0)</f>
        <v>1324.25</v>
      </c>
      <c r="R2309" s="9">
        <f t="shared" si="354"/>
        <v>10594</v>
      </c>
      <c r="S2309" s="10">
        <f t="shared" si="355"/>
        <v>91195.86</v>
      </c>
      <c r="T2309" s="11" t="s">
        <v>6643</v>
      </c>
      <c r="V2309" s="10">
        <f t="shared" si="349"/>
        <v>91195.86</v>
      </c>
      <c r="W2309" s="10" t="e">
        <f>#REF!-V2309</f>
        <v>#REF!</v>
      </c>
    </row>
    <row r="2310" spans="1:23" x14ac:dyDescent="0.25">
      <c r="A2310" s="7">
        <f t="shared" si="350"/>
        <v>2304</v>
      </c>
      <c r="B2310" s="7" t="s">
        <v>6641</v>
      </c>
      <c r="C2310" s="7" t="s">
        <v>6642</v>
      </c>
      <c r="D2310" s="8" t="s">
        <v>8</v>
      </c>
      <c r="E2310" s="8" t="s">
        <v>41</v>
      </c>
      <c r="F2310" s="8" t="s">
        <v>10175</v>
      </c>
      <c r="G2310" s="8" t="s">
        <v>10175</v>
      </c>
      <c r="H2310" s="7" t="s">
        <v>6636</v>
      </c>
      <c r="I2310" s="7" t="s">
        <v>284</v>
      </c>
      <c r="J2310" s="7" t="s">
        <v>52</v>
      </c>
      <c r="K2310" s="7" t="s">
        <v>53</v>
      </c>
      <c r="L2310" s="7" t="s">
        <v>32</v>
      </c>
      <c r="M2310" s="8" t="s">
        <v>11</v>
      </c>
      <c r="N2310" s="23">
        <v>9</v>
      </c>
      <c r="O2310" s="22">
        <v>12723.73</v>
      </c>
      <c r="P2310" s="22">
        <v>114513.59</v>
      </c>
      <c r="Q2310" s="9">
        <f>VLOOKUP(T2310,[1]Sheet1!$R$2:$S$2054,2,0)</f>
        <v>1324.25</v>
      </c>
      <c r="R2310" s="9">
        <f t="shared" si="354"/>
        <v>11918.25</v>
      </c>
      <c r="S2310" s="10">
        <f t="shared" si="355"/>
        <v>102595.34</v>
      </c>
      <c r="T2310" s="11" t="s">
        <v>6644</v>
      </c>
      <c r="V2310" s="10">
        <f t="shared" si="349"/>
        <v>102595.34</v>
      </c>
      <c r="W2310" s="10" t="e">
        <f>#REF!-V2310</f>
        <v>#REF!</v>
      </c>
    </row>
    <row r="2311" spans="1:23" x14ac:dyDescent="0.25">
      <c r="A2311" s="7">
        <f t="shared" si="350"/>
        <v>2305</v>
      </c>
      <c r="B2311" s="7" t="s">
        <v>6645</v>
      </c>
      <c r="C2311" s="7" t="s">
        <v>6646</v>
      </c>
      <c r="D2311" s="8" t="s">
        <v>8</v>
      </c>
      <c r="E2311" s="8" t="s">
        <v>41</v>
      </c>
      <c r="F2311" s="8" t="s">
        <v>10175</v>
      </c>
      <c r="G2311" s="8" t="s">
        <v>10175</v>
      </c>
      <c r="H2311" s="7" t="s">
        <v>1035</v>
      </c>
      <c r="I2311" s="7" t="s">
        <v>284</v>
      </c>
      <c r="J2311" s="7" t="s">
        <v>52</v>
      </c>
      <c r="K2311" s="7" t="s">
        <v>53</v>
      </c>
      <c r="L2311" s="7" t="s">
        <v>32</v>
      </c>
      <c r="M2311" s="8" t="s">
        <v>11</v>
      </c>
      <c r="N2311" s="23">
        <v>3</v>
      </c>
      <c r="O2311" s="22">
        <v>18367.78</v>
      </c>
      <c r="P2311" s="22">
        <v>55103.34</v>
      </c>
      <c r="Q2311" s="9">
        <f>VLOOKUP(T2311,[1]Sheet1!$R$2:$S$2054,2,0)</f>
        <v>1911.69</v>
      </c>
      <c r="R2311" s="9">
        <f t="shared" si="354"/>
        <v>5735.07</v>
      </c>
      <c r="S2311" s="10">
        <f t="shared" si="355"/>
        <v>49368.27</v>
      </c>
      <c r="T2311" s="11" t="s">
        <v>6647</v>
      </c>
      <c r="V2311" s="10">
        <f t="shared" ref="V2311:V2374" si="356">P2311-R2311</f>
        <v>49368.27</v>
      </c>
      <c r="W2311" s="10" t="e">
        <f>#REF!-V2311</f>
        <v>#REF!</v>
      </c>
    </row>
    <row r="2312" spans="1:23" x14ac:dyDescent="0.25">
      <c r="A2312" s="7">
        <f t="shared" si="350"/>
        <v>2306</v>
      </c>
      <c r="B2312" s="7" t="s">
        <v>6645</v>
      </c>
      <c r="C2312" s="7" t="s">
        <v>6646</v>
      </c>
      <c r="D2312" s="8" t="s">
        <v>8</v>
      </c>
      <c r="E2312" s="8" t="s">
        <v>41</v>
      </c>
      <c r="F2312" s="8" t="s">
        <v>10175</v>
      </c>
      <c r="G2312" s="8" t="s">
        <v>10175</v>
      </c>
      <c r="H2312" s="7" t="s">
        <v>1035</v>
      </c>
      <c r="I2312" s="7" t="s">
        <v>284</v>
      </c>
      <c r="J2312" s="7" t="s">
        <v>52</v>
      </c>
      <c r="K2312" s="7" t="s">
        <v>53</v>
      </c>
      <c r="L2312" s="7" t="s">
        <v>32</v>
      </c>
      <c r="M2312" s="8" t="s">
        <v>11</v>
      </c>
      <c r="N2312" s="23">
        <v>13</v>
      </c>
      <c r="O2312" s="22">
        <v>18367.78</v>
      </c>
      <c r="P2312" s="22">
        <v>238781.13</v>
      </c>
      <c r="Q2312" s="9">
        <f>VLOOKUP(T2312,[1]Sheet1!$R$2:$S$2054,2,0)</f>
        <v>1911.69</v>
      </c>
      <c r="R2312" s="9">
        <f t="shared" si="354"/>
        <v>24851.97</v>
      </c>
      <c r="S2312" s="10">
        <f t="shared" si="355"/>
        <v>213929.16</v>
      </c>
      <c r="T2312" s="11" t="s">
        <v>6648</v>
      </c>
      <c r="V2312" s="10">
        <f t="shared" si="356"/>
        <v>213929.16</v>
      </c>
      <c r="W2312" s="10" t="e">
        <f>#REF!-V2312</f>
        <v>#REF!</v>
      </c>
    </row>
    <row r="2313" spans="1:23" x14ac:dyDescent="0.25">
      <c r="A2313" s="7">
        <f t="shared" ref="A2313:A2376" si="357">A2312+1</f>
        <v>2307</v>
      </c>
      <c r="B2313" s="7" t="s">
        <v>6649</v>
      </c>
      <c r="C2313" s="7" t="s">
        <v>6650</v>
      </c>
      <c r="D2313" s="8" t="s">
        <v>8</v>
      </c>
      <c r="E2313" s="8" t="s">
        <v>41</v>
      </c>
      <c r="F2313" s="8" t="s">
        <v>10175</v>
      </c>
      <c r="G2313" s="8" t="s">
        <v>10175</v>
      </c>
      <c r="H2313" s="7" t="s">
        <v>6636</v>
      </c>
      <c r="I2313" s="7" t="s">
        <v>284</v>
      </c>
      <c r="J2313" s="7" t="s">
        <v>52</v>
      </c>
      <c r="K2313" s="7" t="s">
        <v>53</v>
      </c>
      <c r="L2313" s="7" t="s">
        <v>32</v>
      </c>
      <c r="M2313" s="8" t="s">
        <v>11</v>
      </c>
      <c r="N2313" s="23">
        <v>1</v>
      </c>
      <c r="O2313" s="22">
        <v>77166.44</v>
      </c>
      <c r="P2313" s="22">
        <v>77166.44</v>
      </c>
      <c r="Q2313" s="9">
        <f>VLOOKUP(T2313,[1]Sheet1!$R$2:$S$2054,2,0)</f>
        <v>8031</v>
      </c>
      <c r="R2313" s="9">
        <f t="shared" si="354"/>
        <v>8031</v>
      </c>
      <c r="S2313" s="10">
        <f t="shared" si="355"/>
        <v>69135.44</v>
      </c>
      <c r="T2313" s="11" t="s">
        <v>6651</v>
      </c>
      <c r="V2313" s="10">
        <f t="shared" si="356"/>
        <v>69135.44</v>
      </c>
      <c r="W2313" s="10" t="e">
        <f>#REF!-V2313</f>
        <v>#REF!</v>
      </c>
    </row>
    <row r="2314" spans="1:23" x14ac:dyDescent="0.25">
      <c r="A2314" s="7">
        <f t="shared" si="357"/>
        <v>2308</v>
      </c>
      <c r="B2314" s="7" t="s">
        <v>6652</v>
      </c>
      <c r="C2314" s="7" t="s">
        <v>6653</v>
      </c>
      <c r="D2314" s="8" t="s">
        <v>8</v>
      </c>
      <c r="E2314" s="8" t="s">
        <v>41</v>
      </c>
      <c r="F2314" s="8" t="s">
        <v>10175</v>
      </c>
      <c r="G2314" s="8" t="s">
        <v>10175</v>
      </c>
      <c r="H2314" s="7" t="s">
        <v>6636</v>
      </c>
      <c r="I2314" s="7" t="s">
        <v>284</v>
      </c>
      <c r="J2314" s="7" t="s">
        <v>52</v>
      </c>
      <c r="K2314" s="7" t="s">
        <v>53</v>
      </c>
      <c r="L2314" s="7" t="s">
        <v>32</v>
      </c>
      <c r="M2314" s="8" t="s">
        <v>11</v>
      </c>
      <c r="N2314" s="23">
        <v>2</v>
      </c>
      <c r="O2314" s="22">
        <v>103269.65</v>
      </c>
      <c r="P2314" s="22">
        <v>206539.3</v>
      </c>
      <c r="Q2314" s="9">
        <f>VLOOKUP(T2314,[1]Sheet1!$R$2:$S$2054,2,0)</f>
        <v>10748.5</v>
      </c>
      <c r="R2314" s="9">
        <f t="shared" si="354"/>
        <v>21497</v>
      </c>
      <c r="S2314" s="10">
        <f t="shared" si="355"/>
        <v>185042.3</v>
      </c>
      <c r="T2314" s="11" t="s">
        <v>6654</v>
      </c>
      <c r="V2314" s="10">
        <f t="shared" si="356"/>
        <v>185042.3</v>
      </c>
      <c r="W2314" s="10" t="e">
        <f>#REF!-V2314</f>
        <v>#REF!</v>
      </c>
    </row>
    <row r="2315" spans="1:23" x14ac:dyDescent="0.25">
      <c r="A2315" s="7">
        <f t="shared" si="357"/>
        <v>2309</v>
      </c>
      <c r="B2315" s="7" t="s">
        <v>6655</v>
      </c>
      <c r="C2315" s="7" t="s">
        <v>6656</v>
      </c>
      <c r="D2315" s="8" t="s">
        <v>8</v>
      </c>
      <c r="E2315" s="8" t="s">
        <v>41</v>
      </c>
      <c r="F2315" s="8" t="s">
        <v>10175</v>
      </c>
      <c r="G2315" s="8" t="s">
        <v>10175</v>
      </c>
      <c r="H2315" s="7" t="s">
        <v>51</v>
      </c>
      <c r="I2315" s="7" t="s">
        <v>14</v>
      </c>
      <c r="J2315" s="7" t="s">
        <v>52</v>
      </c>
      <c r="K2315" s="7" t="s">
        <v>53</v>
      </c>
      <c r="L2315" s="7" t="s">
        <v>32</v>
      </c>
      <c r="M2315" s="8" t="s">
        <v>11</v>
      </c>
      <c r="N2315" s="23">
        <v>1</v>
      </c>
      <c r="O2315" s="22">
        <v>558125.48</v>
      </c>
      <c r="P2315" s="22">
        <v>558125.48</v>
      </c>
      <c r="Q2315" s="9">
        <f>VLOOKUP(T2315,[1]Sheet1!$R$2:$S$2054,2,0)</f>
        <v>54004</v>
      </c>
      <c r="R2315" s="9">
        <f t="shared" si="354"/>
        <v>54004</v>
      </c>
      <c r="S2315" s="10">
        <f t="shared" si="355"/>
        <v>504121.48</v>
      </c>
      <c r="T2315" s="11" t="s">
        <v>6657</v>
      </c>
      <c r="V2315" s="10">
        <f t="shared" si="356"/>
        <v>504121.48</v>
      </c>
      <c r="W2315" s="10" t="e">
        <f>#REF!-V2315</f>
        <v>#REF!</v>
      </c>
    </row>
    <row r="2316" spans="1:23" x14ac:dyDescent="0.25">
      <c r="A2316" s="7">
        <f t="shared" si="357"/>
        <v>2310</v>
      </c>
      <c r="B2316" s="7" t="s">
        <v>6655</v>
      </c>
      <c r="C2316" s="7" t="s">
        <v>6656</v>
      </c>
      <c r="D2316" s="8" t="s">
        <v>8</v>
      </c>
      <c r="E2316" s="8" t="s">
        <v>41</v>
      </c>
      <c r="F2316" s="8" t="s">
        <v>10175</v>
      </c>
      <c r="G2316" s="8" t="s">
        <v>10175</v>
      </c>
      <c r="H2316" s="7" t="s">
        <v>51</v>
      </c>
      <c r="I2316" s="7" t="s">
        <v>14</v>
      </c>
      <c r="J2316" s="7" t="s">
        <v>52</v>
      </c>
      <c r="K2316" s="7" t="s">
        <v>53</v>
      </c>
      <c r="L2316" s="7" t="s">
        <v>32</v>
      </c>
      <c r="M2316" s="8" t="s">
        <v>11</v>
      </c>
      <c r="N2316" s="23">
        <v>1</v>
      </c>
      <c r="O2316" s="22">
        <v>558125.48</v>
      </c>
      <c r="P2316" s="22">
        <v>558125.48</v>
      </c>
      <c r="Q2316" s="9">
        <f>VLOOKUP(T2316,[1]Sheet1!$R$2:$S$2054,2,0)</f>
        <v>54004</v>
      </c>
      <c r="R2316" s="9">
        <f t="shared" si="354"/>
        <v>54004</v>
      </c>
      <c r="S2316" s="10">
        <f t="shared" si="355"/>
        <v>504121.48</v>
      </c>
      <c r="T2316" s="11" t="s">
        <v>6658</v>
      </c>
      <c r="V2316" s="10">
        <f t="shared" si="356"/>
        <v>504121.48</v>
      </c>
      <c r="W2316" s="10" t="e">
        <f>#REF!-V2316</f>
        <v>#REF!</v>
      </c>
    </row>
    <row r="2317" spans="1:23" x14ac:dyDescent="0.25">
      <c r="A2317" s="7">
        <f t="shared" si="357"/>
        <v>2311</v>
      </c>
      <c r="B2317" s="7" t="s">
        <v>6659</v>
      </c>
      <c r="C2317" s="7" t="s">
        <v>6660</v>
      </c>
      <c r="D2317" s="8" t="s">
        <v>8</v>
      </c>
      <c r="E2317" s="8" t="s">
        <v>41</v>
      </c>
      <c r="F2317" s="8" t="s">
        <v>10175</v>
      </c>
      <c r="G2317" s="8" t="s">
        <v>10175</v>
      </c>
      <c r="H2317" s="7" t="s">
        <v>1035</v>
      </c>
      <c r="I2317" s="7" t="s">
        <v>284</v>
      </c>
      <c r="J2317" s="7" t="s">
        <v>52</v>
      </c>
      <c r="K2317" s="7" t="s">
        <v>53</v>
      </c>
      <c r="L2317" s="7" t="s">
        <v>32</v>
      </c>
      <c r="M2317" s="8" t="s">
        <v>11</v>
      </c>
      <c r="N2317" s="23">
        <v>6</v>
      </c>
      <c r="O2317" s="22">
        <v>13922.33</v>
      </c>
      <c r="P2317" s="22">
        <v>83533.960000000006</v>
      </c>
      <c r="Q2317" s="9">
        <f>VLOOKUP(T2317,[1]Sheet1!$R$2:$S$2054,2,0)</f>
        <v>1449</v>
      </c>
      <c r="R2317" s="9">
        <f t="shared" si="354"/>
        <v>8694</v>
      </c>
      <c r="S2317" s="10">
        <f t="shared" si="355"/>
        <v>74839.960000000006</v>
      </c>
      <c r="T2317" s="11" t="s">
        <v>6661</v>
      </c>
      <c r="V2317" s="10">
        <f t="shared" si="356"/>
        <v>74839.960000000006</v>
      </c>
      <c r="W2317" s="10" t="e">
        <f>#REF!-V2317</f>
        <v>#REF!</v>
      </c>
    </row>
    <row r="2318" spans="1:23" x14ac:dyDescent="0.25">
      <c r="A2318" s="7">
        <f t="shared" si="357"/>
        <v>2312</v>
      </c>
      <c r="B2318" s="7" t="s">
        <v>6659</v>
      </c>
      <c r="C2318" s="7" t="s">
        <v>6660</v>
      </c>
      <c r="D2318" s="8" t="s">
        <v>8</v>
      </c>
      <c r="E2318" s="8" t="s">
        <v>41</v>
      </c>
      <c r="F2318" s="8" t="s">
        <v>10175</v>
      </c>
      <c r="G2318" s="8" t="s">
        <v>10175</v>
      </c>
      <c r="H2318" s="7" t="s">
        <v>1035</v>
      </c>
      <c r="I2318" s="7" t="s">
        <v>284</v>
      </c>
      <c r="J2318" s="7" t="s">
        <v>52</v>
      </c>
      <c r="K2318" s="7" t="s">
        <v>53</v>
      </c>
      <c r="L2318" s="7" t="s">
        <v>32</v>
      </c>
      <c r="M2318" s="8" t="s">
        <v>11</v>
      </c>
      <c r="N2318" s="23">
        <v>1</v>
      </c>
      <c r="O2318" s="22">
        <v>13922.33</v>
      </c>
      <c r="P2318" s="22">
        <v>13922.33</v>
      </c>
      <c r="Q2318" s="9">
        <f>VLOOKUP(T2318,[1]Sheet1!$R$2:$S$2054,2,0)</f>
        <v>1449</v>
      </c>
      <c r="R2318" s="9">
        <f t="shared" si="354"/>
        <v>1449</v>
      </c>
      <c r="S2318" s="10">
        <f t="shared" si="355"/>
        <v>12473.33</v>
      </c>
      <c r="T2318" s="11" t="s">
        <v>6662</v>
      </c>
      <c r="V2318" s="10">
        <f t="shared" si="356"/>
        <v>12473.33</v>
      </c>
      <c r="W2318" s="10" t="e">
        <f>#REF!-V2318</f>
        <v>#REF!</v>
      </c>
    </row>
    <row r="2319" spans="1:23" x14ac:dyDescent="0.25">
      <c r="A2319" s="7">
        <f t="shared" si="357"/>
        <v>2313</v>
      </c>
      <c r="B2319" s="7" t="s">
        <v>6659</v>
      </c>
      <c r="C2319" s="7" t="s">
        <v>6660</v>
      </c>
      <c r="D2319" s="8" t="s">
        <v>8</v>
      </c>
      <c r="E2319" s="8" t="s">
        <v>41</v>
      </c>
      <c r="F2319" s="8" t="s">
        <v>10175</v>
      </c>
      <c r="G2319" s="8" t="s">
        <v>10175</v>
      </c>
      <c r="H2319" s="7" t="s">
        <v>1035</v>
      </c>
      <c r="I2319" s="7" t="s">
        <v>284</v>
      </c>
      <c r="J2319" s="7" t="s">
        <v>52</v>
      </c>
      <c r="K2319" s="7" t="s">
        <v>53</v>
      </c>
      <c r="L2319" s="7" t="s">
        <v>32</v>
      </c>
      <c r="M2319" s="8" t="s">
        <v>11</v>
      </c>
      <c r="N2319" s="23">
        <v>4</v>
      </c>
      <c r="O2319" s="22">
        <v>13922.33</v>
      </c>
      <c r="P2319" s="22">
        <v>55689.31</v>
      </c>
      <c r="Q2319" s="9">
        <f>VLOOKUP(T2319,[1]Sheet1!$R$2:$S$2054,2,0)</f>
        <v>1449</v>
      </c>
      <c r="R2319" s="9">
        <f t="shared" si="354"/>
        <v>5796</v>
      </c>
      <c r="S2319" s="10">
        <f t="shared" si="355"/>
        <v>49893.31</v>
      </c>
      <c r="T2319" s="11" t="s">
        <v>6663</v>
      </c>
      <c r="V2319" s="10">
        <f t="shared" si="356"/>
        <v>49893.31</v>
      </c>
      <c r="W2319" s="10" t="e">
        <f>#REF!-V2319</f>
        <v>#REF!</v>
      </c>
    </row>
    <row r="2320" spans="1:23" x14ac:dyDescent="0.25">
      <c r="A2320" s="7">
        <f t="shared" si="357"/>
        <v>2314</v>
      </c>
      <c r="B2320" s="7" t="s">
        <v>6664</v>
      </c>
      <c r="C2320" s="7" t="s">
        <v>6665</v>
      </c>
      <c r="D2320" s="8" t="s">
        <v>8</v>
      </c>
      <c r="E2320" s="8" t="s">
        <v>41</v>
      </c>
      <c r="F2320" s="8" t="s">
        <v>10175</v>
      </c>
      <c r="G2320" s="8" t="s">
        <v>10175</v>
      </c>
      <c r="H2320" s="7" t="s">
        <v>1036</v>
      </c>
      <c r="I2320" s="7" t="s">
        <v>284</v>
      </c>
      <c r="J2320" s="7" t="s">
        <v>52</v>
      </c>
      <c r="K2320" s="7" t="s">
        <v>53</v>
      </c>
      <c r="L2320" s="7" t="s">
        <v>32</v>
      </c>
      <c r="M2320" s="8" t="s">
        <v>11</v>
      </c>
      <c r="N2320" s="23">
        <v>1</v>
      </c>
      <c r="O2320" s="22">
        <v>471.02</v>
      </c>
      <c r="P2320" s="22">
        <v>471.02</v>
      </c>
      <c r="Q2320" s="9">
        <f>VLOOKUP(T2320,[1]Sheet1!$R$2:$S$2054,2,0)</f>
        <v>49</v>
      </c>
      <c r="R2320" s="9">
        <f t="shared" si="354"/>
        <v>49</v>
      </c>
      <c r="S2320" s="10">
        <f t="shared" si="355"/>
        <v>422.02</v>
      </c>
      <c r="T2320" s="11" t="s">
        <v>6666</v>
      </c>
      <c r="V2320" s="10">
        <f t="shared" si="356"/>
        <v>422.02</v>
      </c>
      <c r="W2320" s="10" t="e">
        <f>#REF!-V2320</f>
        <v>#REF!</v>
      </c>
    </row>
    <row r="2321" spans="1:23" x14ac:dyDescent="0.25">
      <c r="A2321" s="7">
        <f t="shared" si="357"/>
        <v>2315</v>
      </c>
      <c r="B2321" s="7" t="s">
        <v>6667</v>
      </c>
      <c r="C2321" s="7" t="s">
        <v>6668</v>
      </c>
      <c r="D2321" s="8" t="s">
        <v>8</v>
      </c>
      <c r="E2321" s="8" t="s">
        <v>41</v>
      </c>
      <c r="F2321" s="8" t="s">
        <v>10175</v>
      </c>
      <c r="G2321" s="8" t="s">
        <v>10175</v>
      </c>
      <c r="H2321" s="7" t="s">
        <v>1036</v>
      </c>
      <c r="I2321" s="7" t="s">
        <v>284</v>
      </c>
      <c r="J2321" s="7" t="s">
        <v>52</v>
      </c>
      <c r="K2321" s="7" t="s">
        <v>53</v>
      </c>
      <c r="L2321" s="7" t="s">
        <v>32</v>
      </c>
      <c r="M2321" s="8" t="s">
        <v>11</v>
      </c>
      <c r="N2321" s="23">
        <v>2</v>
      </c>
      <c r="O2321" s="22">
        <v>942587.72</v>
      </c>
      <c r="P2321" s="22">
        <v>1885175.44</v>
      </c>
      <c r="Q2321" s="9">
        <f>VLOOKUP(T2321,[1]Sheet1!$R$2:$S$2054,2,0)</f>
        <v>96716.5</v>
      </c>
      <c r="R2321" s="9">
        <f t="shared" si="354"/>
        <v>193433</v>
      </c>
      <c r="S2321" s="10">
        <f t="shared" si="355"/>
        <v>1691742.44</v>
      </c>
      <c r="T2321" s="11" t="s">
        <v>6669</v>
      </c>
      <c r="V2321" s="10">
        <f t="shared" si="356"/>
        <v>1691742.44</v>
      </c>
      <c r="W2321" s="10" t="e">
        <f>#REF!-V2321</f>
        <v>#REF!</v>
      </c>
    </row>
    <row r="2322" spans="1:23" x14ac:dyDescent="0.25">
      <c r="A2322" s="7">
        <f t="shared" si="357"/>
        <v>2316</v>
      </c>
      <c r="B2322" s="7" t="s">
        <v>6670</v>
      </c>
      <c r="C2322" s="7" t="s">
        <v>6672</v>
      </c>
      <c r="D2322" s="8" t="s">
        <v>8</v>
      </c>
      <c r="E2322" s="8" t="s">
        <v>41</v>
      </c>
      <c r="F2322" s="8" t="s">
        <v>10175</v>
      </c>
      <c r="G2322" s="8" t="s">
        <v>10175</v>
      </c>
      <c r="H2322" s="7" t="s">
        <v>51</v>
      </c>
      <c r="I2322" s="7" t="s">
        <v>14</v>
      </c>
      <c r="J2322" s="7" t="s">
        <v>52</v>
      </c>
      <c r="K2322" s="7" t="s">
        <v>53</v>
      </c>
      <c r="L2322" s="7" t="s">
        <v>32</v>
      </c>
      <c r="M2322" s="8" t="s">
        <v>11</v>
      </c>
      <c r="N2322" s="23">
        <v>1</v>
      </c>
      <c r="O2322" s="22">
        <v>273569.78999999998</v>
      </c>
      <c r="P2322" s="22">
        <v>273569.78999999998</v>
      </c>
      <c r="Q2322" s="9">
        <f>O2322</f>
        <v>273569.78999999998</v>
      </c>
      <c r="R2322" s="9">
        <f>P2322</f>
        <v>273569.78999999998</v>
      </c>
      <c r="S2322" s="10">
        <f>P2322-R2322</f>
        <v>0</v>
      </c>
      <c r="T2322" s="11" t="s">
        <v>6671</v>
      </c>
      <c r="V2322" s="10">
        <f t="shared" si="356"/>
        <v>0</v>
      </c>
      <c r="W2322" s="10" t="e">
        <f>#REF!-V2322</f>
        <v>#REF!</v>
      </c>
    </row>
    <row r="2323" spans="1:23" x14ac:dyDescent="0.25">
      <c r="A2323" s="7">
        <f t="shared" si="357"/>
        <v>2317</v>
      </c>
      <c r="B2323" s="7" t="s">
        <v>6673</v>
      </c>
      <c r="C2323" s="7" t="s">
        <v>6675</v>
      </c>
      <c r="D2323" s="8" t="s">
        <v>8</v>
      </c>
      <c r="E2323" s="8" t="s">
        <v>41</v>
      </c>
      <c r="F2323" s="8" t="s">
        <v>42</v>
      </c>
      <c r="G2323" s="7" t="s">
        <v>3556</v>
      </c>
      <c r="H2323" s="7" t="s">
        <v>1034</v>
      </c>
      <c r="I2323" s="7" t="s">
        <v>14</v>
      </c>
      <c r="J2323" s="7" t="s">
        <v>52</v>
      </c>
      <c r="K2323" s="7" t="s">
        <v>53</v>
      </c>
      <c r="L2323" s="7" t="s">
        <v>32</v>
      </c>
      <c r="M2323" s="8" t="s">
        <v>11</v>
      </c>
      <c r="N2323" s="23">
        <v>5</v>
      </c>
      <c r="O2323" s="22">
        <v>3472.63</v>
      </c>
      <c r="P2323" s="22">
        <v>17363.150000000001</v>
      </c>
      <c r="Q2323" s="9">
        <f>O2323</f>
        <v>3472.63</v>
      </c>
      <c r="R2323" s="9">
        <f>P2323</f>
        <v>17363.150000000001</v>
      </c>
      <c r="S2323" s="10">
        <f>P2323-R2323</f>
        <v>0</v>
      </c>
      <c r="T2323" s="11" t="s">
        <v>6674</v>
      </c>
      <c r="V2323" s="10">
        <f t="shared" si="356"/>
        <v>0</v>
      </c>
      <c r="W2323" s="10" t="e">
        <f>#REF!-V2323</f>
        <v>#REF!</v>
      </c>
    </row>
    <row r="2324" spans="1:23" x14ac:dyDescent="0.25">
      <c r="A2324" s="7">
        <f t="shared" si="357"/>
        <v>2318</v>
      </c>
      <c r="B2324" s="7" t="s">
        <v>6676</v>
      </c>
      <c r="C2324" s="7" t="s">
        <v>6677</v>
      </c>
      <c r="D2324" s="8" t="s">
        <v>8</v>
      </c>
      <c r="E2324" s="8" t="s">
        <v>41</v>
      </c>
      <c r="F2324" s="8" t="s">
        <v>10175</v>
      </c>
      <c r="G2324" s="8" t="s">
        <v>10175</v>
      </c>
      <c r="H2324" s="7" t="s">
        <v>1035</v>
      </c>
      <c r="I2324" s="7" t="s">
        <v>14</v>
      </c>
      <c r="J2324" s="7" t="s">
        <v>52</v>
      </c>
      <c r="K2324" s="7" t="s">
        <v>53</v>
      </c>
      <c r="L2324" s="7" t="s">
        <v>32</v>
      </c>
      <c r="M2324" s="8" t="s">
        <v>11</v>
      </c>
      <c r="N2324" s="23">
        <v>1</v>
      </c>
      <c r="O2324" s="22">
        <v>28954.48</v>
      </c>
      <c r="P2324" s="22">
        <v>28954.48</v>
      </c>
      <c r="Q2324" s="9">
        <f>VLOOKUP(T2324,[1]Sheet1!$R$2:$S$2054,2,0)</f>
        <v>2802</v>
      </c>
      <c r="R2324" s="9">
        <f t="shared" ref="R2324:R2330" si="358">N2324*Q2324</f>
        <v>2802</v>
      </c>
      <c r="S2324" s="10">
        <f t="shared" ref="S2324:S2330" si="359">ROUND(P2324-R2324,2)</f>
        <v>26152.48</v>
      </c>
      <c r="T2324" s="11" t="s">
        <v>6678</v>
      </c>
      <c r="V2324" s="10">
        <f t="shared" si="356"/>
        <v>26152.48</v>
      </c>
      <c r="W2324" s="10" t="e">
        <f>#REF!-V2324</f>
        <v>#REF!</v>
      </c>
    </row>
    <row r="2325" spans="1:23" x14ac:dyDescent="0.25">
      <c r="A2325" s="7">
        <f t="shared" si="357"/>
        <v>2319</v>
      </c>
      <c r="B2325" s="7" t="s">
        <v>6679</v>
      </c>
      <c r="C2325" s="7" t="s">
        <v>6680</v>
      </c>
      <c r="D2325" s="8" t="s">
        <v>8</v>
      </c>
      <c r="E2325" s="8" t="s">
        <v>41</v>
      </c>
      <c r="F2325" s="8" t="s">
        <v>10175</v>
      </c>
      <c r="G2325" s="8" t="s">
        <v>10175</v>
      </c>
      <c r="H2325" s="7" t="s">
        <v>1036</v>
      </c>
      <c r="I2325" s="7" t="s">
        <v>14</v>
      </c>
      <c r="J2325" s="7" t="s">
        <v>52</v>
      </c>
      <c r="K2325" s="7" t="s">
        <v>53</v>
      </c>
      <c r="L2325" s="7" t="s">
        <v>32</v>
      </c>
      <c r="M2325" s="8" t="s">
        <v>11</v>
      </c>
      <c r="N2325" s="23">
        <v>1</v>
      </c>
      <c r="O2325" s="22">
        <v>63734.8</v>
      </c>
      <c r="P2325" s="22">
        <v>63734.8</v>
      </c>
      <c r="Q2325" s="9">
        <f>VLOOKUP(T2325,[1]Sheet1!$R$2:$S$2054,2,0)</f>
        <v>6591</v>
      </c>
      <c r="R2325" s="9">
        <f t="shared" si="358"/>
        <v>6591</v>
      </c>
      <c r="S2325" s="10">
        <f t="shared" si="359"/>
        <v>57143.8</v>
      </c>
      <c r="T2325" s="11" t="s">
        <v>6681</v>
      </c>
      <c r="V2325" s="10">
        <f t="shared" si="356"/>
        <v>57143.8</v>
      </c>
      <c r="W2325" s="10" t="e">
        <f>#REF!-V2325</f>
        <v>#REF!</v>
      </c>
    </row>
    <row r="2326" spans="1:23" x14ac:dyDescent="0.25">
      <c r="A2326" s="7">
        <f t="shared" si="357"/>
        <v>2320</v>
      </c>
      <c r="B2326" s="7" t="s">
        <v>6682</v>
      </c>
      <c r="C2326" s="7" t="s">
        <v>6683</v>
      </c>
      <c r="D2326" s="8" t="s">
        <v>68</v>
      </c>
      <c r="E2326" s="8" t="s">
        <v>234</v>
      </c>
      <c r="F2326" s="8" t="s">
        <v>10175</v>
      </c>
      <c r="G2326" s="8" t="s">
        <v>10175</v>
      </c>
      <c r="H2326" s="7" t="s">
        <v>752</v>
      </c>
      <c r="I2326" s="7" t="s">
        <v>14</v>
      </c>
      <c r="J2326" s="7" t="s">
        <v>52</v>
      </c>
      <c r="K2326" s="7" t="s">
        <v>53</v>
      </c>
      <c r="L2326" s="7" t="s">
        <v>32</v>
      </c>
      <c r="M2326" s="8" t="s">
        <v>11</v>
      </c>
      <c r="N2326" s="23">
        <v>2</v>
      </c>
      <c r="O2326" s="22">
        <v>137.62</v>
      </c>
      <c r="P2326" s="22">
        <v>275.24</v>
      </c>
      <c r="Q2326" s="9">
        <f>VLOOKUP(T2326,[1]Sheet1!$R$2:$S$2054,2,0)</f>
        <v>25.44</v>
      </c>
      <c r="R2326" s="9">
        <f t="shared" si="358"/>
        <v>50.88</v>
      </c>
      <c r="S2326" s="10">
        <f t="shared" si="359"/>
        <v>224.36</v>
      </c>
      <c r="T2326" s="11" t="s">
        <v>6684</v>
      </c>
      <c r="V2326" s="10">
        <f t="shared" si="356"/>
        <v>224.36</v>
      </c>
      <c r="W2326" s="10" t="e">
        <f>#REF!-V2326</f>
        <v>#REF!</v>
      </c>
    </row>
    <row r="2327" spans="1:23" x14ac:dyDescent="0.25">
      <c r="A2327" s="7">
        <f t="shared" si="357"/>
        <v>2321</v>
      </c>
      <c r="B2327" s="7" t="s">
        <v>6682</v>
      </c>
      <c r="C2327" s="7" t="s">
        <v>6683</v>
      </c>
      <c r="D2327" s="8" t="s">
        <v>8</v>
      </c>
      <c r="E2327" s="8" t="s">
        <v>41</v>
      </c>
      <c r="F2327" s="8" t="s">
        <v>10175</v>
      </c>
      <c r="G2327" s="8" t="s">
        <v>10175</v>
      </c>
      <c r="H2327" s="7" t="s">
        <v>752</v>
      </c>
      <c r="I2327" s="7" t="s">
        <v>14</v>
      </c>
      <c r="J2327" s="7" t="s">
        <v>52</v>
      </c>
      <c r="K2327" s="7" t="s">
        <v>53</v>
      </c>
      <c r="L2327" s="7" t="s">
        <v>32</v>
      </c>
      <c r="M2327" s="8" t="s">
        <v>11</v>
      </c>
      <c r="N2327" s="23">
        <v>82</v>
      </c>
      <c r="O2327" s="22">
        <v>137.62</v>
      </c>
      <c r="P2327" s="22">
        <v>11284.64</v>
      </c>
      <c r="Q2327" s="9">
        <f>VLOOKUP(T2327,[1]Sheet1!$R$2:$S$2054,2,0)</f>
        <v>25.44</v>
      </c>
      <c r="R2327" s="9">
        <f t="shared" si="358"/>
        <v>2086.08</v>
      </c>
      <c r="S2327" s="10">
        <f t="shared" si="359"/>
        <v>9198.56</v>
      </c>
      <c r="T2327" s="11" t="s">
        <v>6685</v>
      </c>
      <c r="V2327" s="10">
        <f t="shared" si="356"/>
        <v>9198.56</v>
      </c>
      <c r="W2327" s="10" t="e">
        <f>#REF!-V2327</f>
        <v>#REF!</v>
      </c>
    </row>
    <row r="2328" spans="1:23" x14ac:dyDescent="0.25">
      <c r="A2328" s="7">
        <f t="shared" si="357"/>
        <v>2322</v>
      </c>
      <c r="B2328" s="7" t="s">
        <v>6686</v>
      </c>
      <c r="C2328" s="7" t="s">
        <v>6687</v>
      </c>
      <c r="D2328" s="8" t="s">
        <v>8</v>
      </c>
      <c r="E2328" s="8" t="s">
        <v>41</v>
      </c>
      <c r="F2328" s="8" t="s">
        <v>10175</v>
      </c>
      <c r="G2328" s="8" t="s">
        <v>10175</v>
      </c>
      <c r="H2328" s="7" t="s">
        <v>1036</v>
      </c>
      <c r="I2328" s="7" t="s">
        <v>14</v>
      </c>
      <c r="J2328" s="7" t="s">
        <v>52</v>
      </c>
      <c r="K2328" s="7" t="s">
        <v>53</v>
      </c>
      <c r="L2328" s="7" t="s">
        <v>32</v>
      </c>
      <c r="M2328" s="8" t="s">
        <v>11</v>
      </c>
      <c r="N2328" s="23">
        <v>8</v>
      </c>
      <c r="O2328" s="22">
        <v>177.99</v>
      </c>
      <c r="P2328" s="22">
        <v>1423.95</v>
      </c>
      <c r="Q2328" s="9">
        <f>VLOOKUP(T2328,[1]Sheet1!$R$2:$S$2054,2,0)</f>
        <v>18</v>
      </c>
      <c r="R2328" s="9">
        <f t="shared" si="358"/>
        <v>144</v>
      </c>
      <c r="S2328" s="10">
        <f t="shared" si="359"/>
        <v>1279.95</v>
      </c>
      <c r="T2328" s="11" t="s">
        <v>6688</v>
      </c>
      <c r="V2328" s="10">
        <f t="shared" si="356"/>
        <v>1279.95</v>
      </c>
      <c r="W2328" s="10" t="e">
        <f>#REF!-V2328</f>
        <v>#REF!</v>
      </c>
    </row>
    <row r="2329" spans="1:23" x14ac:dyDescent="0.25">
      <c r="A2329" s="7">
        <f t="shared" si="357"/>
        <v>2323</v>
      </c>
      <c r="B2329" s="7" t="s">
        <v>6689</v>
      </c>
      <c r="C2329" s="7" t="s">
        <v>6690</v>
      </c>
      <c r="D2329" s="8" t="s">
        <v>8</v>
      </c>
      <c r="E2329" s="8" t="s">
        <v>41</v>
      </c>
      <c r="F2329" s="8" t="s">
        <v>10175</v>
      </c>
      <c r="G2329" s="8" t="s">
        <v>10175</v>
      </c>
      <c r="H2329" s="7" t="s">
        <v>1036</v>
      </c>
      <c r="I2329" s="7" t="s">
        <v>14</v>
      </c>
      <c r="J2329" s="7" t="s">
        <v>52</v>
      </c>
      <c r="K2329" s="7" t="s">
        <v>53</v>
      </c>
      <c r="L2329" s="7" t="s">
        <v>32</v>
      </c>
      <c r="M2329" s="8" t="s">
        <v>11</v>
      </c>
      <c r="N2329" s="23">
        <v>53</v>
      </c>
      <c r="O2329" s="22">
        <v>712.18</v>
      </c>
      <c r="P2329" s="22">
        <v>37745.440000000002</v>
      </c>
      <c r="Q2329" s="9">
        <f>VLOOKUP(T2329,[1]Sheet1!$R$2:$S$2054,2,0)</f>
        <v>107.05</v>
      </c>
      <c r="R2329" s="9">
        <f t="shared" si="358"/>
        <v>5673.65</v>
      </c>
      <c r="S2329" s="10">
        <f t="shared" si="359"/>
        <v>32071.79</v>
      </c>
      <c r="T2329" s="11" t="s">
        <v>6691</v>
      </c>
      <c r="V2329" s="10">
        <f t="shared" si="356"/>
        <v>32071.79</v>
      </c>
      <c r="W2329" s="10" t="e">
        <f>#REF!-V2329</f>
        <v>#REF!</v>
      </c>
    </row>
    <row r="2330" spans="1:23" x14ac:dyDescent="0.25">
      <c r="A2330" s="7">
        <f t="shared" si="357"/>
        <v>2324</v>
      </c>
      <c r="B2330" s="7" t="s">
        <v>6692</v>
      </c>
      <c r="C2330" s="7" t="s">
        <v>6693</v>
      </c>
      <c r="D2330" s="8" t="s">
        <v>8</v>
      </c>
      <c r="E2330" s="8" t="s">
        <v>41</v>
      </c>
      <c r="F2330" s="8" t="s">
        <v>10175</v>
      </c>
      <c r="G2330" s="8" t="s">
        <v>10175</v>
      </c>
      <c r="H2330" s="7" t="s">
        <v>1095</v>
      </c>
      <c r="I2330" s="7" t="s">
        <v>14</v>
      </c>
      <c r="J2330" s="7" t="s">
        <v>52</v>
      </c>
      <c r="K2330" s="7" t="s">
        <v>53</v>
      </c>
      <c r="L2330" s="7" t="s">
        <v>32</v>
      </c>
      <c r="M2330" s="8" t="s">
        <v>11</v>
      </c>
      <c r="N2330" s="23">
        <v>22</v>
      </c>
      <c r="O2330" s="22">
        <v>162.13999999999999</v>
      </c>
      <c r="P2330" s="22">
        <v>3567.13</v>
      </c>
      <c r="Q2330" s="9">
        <f>VLOOKUP(T2330,[1]Sheet1!$R$2:$S$2054,2,0)</f>
        <v>22.31</v>
      </c>
      <c r="R2330" s="9">
        <f t="shared" si="358"/>
        <v>490.82</v>
      </c>
      <c r="S2330" s="10">
        <f t="shared" si="359"/>
        <v>3076.31</v>
      </c>
      <c r="T2330" s="11" t="s">
        <v>6694</v>
      </c>
      <c r="V2330" s="10">
        <f t="shared" si="356"/>
        <v>3076.31</v>
      </c>
      <c r="W2330" s="10" t="e">
        <f>#REF!-V2330</f>
        <v>#REF!</v>
      </c>
    </row>
    <row r="2331" spans="1:23" x14ac:dyDescent="0.25">
      <c r="A2331" s="7">
        <f t="shared" si="357"/>
        <v>2325</v>
      </c>
      <c r="B2331" s="7" t="s">
        <v>6695</v>
      </c>
      <c r="C2331" s="7" t="s">
        <v>6697</v>
      </c>
      <c r="D2331" s="8" t="s">
        <v>8</v>
      </c>
      <c r="E2331" s="8" t="s">
        <v>41</v>
      </c>
      <c r="F2331" s="8" t="s">
        <v>42</v>
      </c>
      <c r="G2331" s="7" t="s">
        <v>3394</v>
      </c>
      <c r="H2331" s="7" t="s">
        <v>2816</v>
      </c>
      <c r="I2331" s="7" t="s">
        <v>14</v>
      </c>
      <c r="J2331" s="7" t="s">
        <v>52</v>
      </c>
      <c r="K2331" s="7" t="s">
        <v>53</v>
      </c>
      <c r="L2331" s="7" t="s">
        <v>32</v>
      </c>
      <c r="M2331" s="8" t="s">
        <v>11</v>
      </c>
      <c r="N2331" s="23">
        <v>78</v>
      </c>
      <c r="O2331" s="22">
        <v>1314.26</v>
      </c>
      <c r="P2331" s="22">
        <v>102512.01</v>
      </c>
      <c r="Q2331" s="9">
        <f>O2331</f>
        <v>1314.26</v>
      </c>
      <c r="R2331" s="9">
        <f>P2331</f>
        <v>102512.01</v>
      </c>
      <c r="S2331" s="10">
        <f>P2331-R2331</f>
        <v>0</v>
      </c>
      <c r="T2331" s="11" t="s">
        <v>6696</v>
      </c>
      <c r="V2331" s="10">
        <f t="shared" si="356"/>
        <v>0</v>
      </c>
      <c r="W2331" s="10" t="e">
        <f>#REF!-V2331</f>
        <v>#REF!</v>
      </c>
    </row>
    <row r="2332" spans="1:23" x14ac:dyDescent="0.25">
      <c r="A2332" s="7">
        <f t="shared" si="357"/>
        <v>2326</v>
      </c>
      <c r="B2332" s="7" t="s">
        <v>6698</v>
      </c>
      <c r="C2332" s="7" t="s">
        <v>6699</v>
      </c>
      <c r="D2332" s="8" t="s">
        <v>8</v>
      </c>
      <c r="E2332" s="8" t="s">
        <v>41</v>
      </c>
      <c r="F2332" s="8" t="s">
        <v>10175</v>
      </c>
      <c r="G2332" s="8" t="s">
        <v>10175</v>
      </c>
      <c r="H2332" s="7" t="s">
        <v>1035</v>
      </c>
      <c r="I2332" s="7" t="s">
        <v>14</v>
      </c>
      <c r="J2332" s="7" t="s">
        <v>52</v>
      </c>
      <c r="K2332" s="7" t="s">
        <v>53</v>
      </c>
      <c r="L2332" s="7" t="s">
        <v>32</v>
      </c>
      <c r="M2332" s="8" t="s">
        <v>11</v>
      </c>
      <c r="N2332" s="23">
        <v>49</v>
      </c>
      <c r="O2332" s="22">
        <v>2182.08</v>
      </c>
      <c r="P2332" s="22">
        <v>106921.74</v>
      </c>
      <c r="Q2332" s="9">
        <f>VLOOKUP(T2332,[1]Sheet1!$R$2:$S$2054,2,0)</f>
        <v>225.67</v>
      </c>
      <c r="R2332" s="9">
        <f>N2332*Q2332</f>
        <v>11057.83</v>
      </c>
      <c r="S2332" s="10">
        <f>ROUND(P2332-R2332,2)</f>
        <v>95863.91</v>
      </c>
      <c r="T2332" s="11" t="s">
        <v>6700</v>
      </c>
      <c r="V2332" s="10">
        <f t="shared" si="356"/>
        <v>95863.91</v>
      </c>
      <c r="W2332" s="10" t="e">
        <f>#REF!-V2332</f>
        <v>#REF!</v>
      </c>
    </row>
    <row r="2333" spans="1:23" x14ac:dyDescent="0.25">
      <c r="A2333" s="7">
        <f t="shared" si="357"/>
        <v>2327</v>
      </c>
      <c r="B2333" s="7" t="s">
        <v>6701</v>
      </c>
      <c r="C2333" s="7" t="s">
        <v>6702</v>
      </c>
      <c r="D2333" s="8" t="s">
        <v>8</v>
      </c>
      <c r="E2333" s="8" t="s">
        <v>41</v>
      </c>
      <c r="F2333" s="8" t="s">
        <v>10175</v>
      </c>
      <c r="G2333" s="8" t="s">
        <v>10175</v>
      </c>
      <c r="H2333" s="7" t="s">
        <v>1035</v>
      </c>
      <c r="I2333" s="7" t="s">
        <v>14</v>
      </c>
      <c r="J2333" s="7" t="s">
        <v>52</v>
      </c>
      <c r="K2333" s="7" t="s">
        <v>53</v>
      </c>
      <c r="L2333" s="7" t="s">
        <v>32</v>
      </c>
      <c r="M2333" s="8" t="s">
        <v>11</v>
      </c>
      <c r="N2333" s="23">
        <v>1</v>
      </c>
      <c r="O2333" s="22">
        <v>1929.24</v>
      </c>
      <c r="P2333" s="22">
        <v>1929.24</v>
      </c>
      <c r="Q2333" s="9">
        <f>VLOOKUP(T2333,[1]Sheet1!$R$2:$S$2054,2,0)</f>
        <v>357</v>
      </c>
      <c r="R2333" s="9">
        <f>N2333*Q2333</f>
        <v>357</v>
      </c>
      <c r="S2333" s="10">
        <f>ROUND(P2333-R2333,2)</f>
        <v>1572.24</v>
      </c>
      <c r="T2333" s="11" t="s">
        <v>6703</v>
      </c>
      <c r="V2333" s="10">
        <f t="shared" si="356"/>
        <v>1572.24</v>
      </c>
      <c r="W2333" s="10" t="e">
        <f>#REF!-V2333</f>
        <v>#REF!</v>
      </c>
    </row>
    <row r="2334" spans="1:23" x14ac:dyDescent="0.25">
      <c r="A2334" s="7">
        <f t="shared" si="357"/>
        <v>2328</v>
      </c>
      <c r="B2334" s="7" t="s">
        <v>6704</v>
      </c>
      <c r="C2334" s="7" t="s">
        <v>6705</v>
      </c>
      <c r="D2334" s="8" t="s">
        <v>8</v>
      </c>
      <c r="E2334" s="8" t="s">
        <v>41</v>
      </c>
      <c r="F2334" s="8" t="s">
        <v>10175</v>
      </c>
      <c r="G2334" s="8" t="s">
        <v>10175</v>
      </c>
      <c r="H2334" s="7" t="s">
        <v>849</v>
      </c>
      <c r="I2334" s="7" t="s">
        <v>14</v>
      </c>
      <c r="J2334" s="7" t="s">
        <v>52</v>
      </c>
      <c r="K2334" s="7" t="s">
        <v>53</v>
      </c>
      <c r="L2334" s="7" t="s">
        <v>32</v>
      </c>
      <c r="M2334" s="8" t="s">
        <v>11</v>
      </c>
      <c r="N2334" s="23">
        <v>1</v>
      </c>
      <c r="O2334" s="22">
        <v>2067.77</v>
      </c>
      <c r="P2334" s="22">
        <v>2067.77</v>
      </c>
      <c r="Q2334" s="9">
        <f>VLOOKUP(T2334,[1]Sheet1!$R$2:$S$2054,2,0)</f>
        <v>200</v>
      </c>
      <c r="R2334" s="9">
        <f>N2334*Q2334</f>
        <v>200</v>
      </c>
      <c r="S2334" s="10">
        <f>ROUND(P2334-R2334,2)</f>
        <v>1867.77</v>
      </c>
      <c r="T2334" s="11" t="s">
        <v>6706</v>
      </c>
      <c r="V2334" s="10">
        <f t="shared" si="356"/>
        <v>1867.77</v>
      </c>
      <c r="W2334" s="10" t="e">
        <f>#REF!-V2334</f>
        <v>#REF!</v>
      </c>
    </row>
    <row r="2335" spans="1:23" x14ac:dyDescent="0.25">
      <c r="A2335" s="7">
        <f t="shared" si="357"/>
        <v>2329</v>
      </c>
      <c r="B2335" s="7" t="s">
        <v>6707</v>
      </c>
      <c r="C2335" s="7" t="s">
        <v>6708</v>
      </c>
      <c r="D2335" s="8" t="s">
        <v>235</v>
      </c>
      <c r="E2335" s="8" t="s">
        <v>322</v>
      </c>
      <c r="F2335" s="8" t="s">
        <v>10175</v>
      </c>
      <c r="G2335" s="8" t="s">
        <v>10175</v>
      </c>
      <c r="H2335" s="7" t="s">
        <v>83</v>
      </c>
      <c r="I2335" s="7" t="s">
        <v>14</v>
      </c>
      <c r="J2335" s="7" t="s">
        <v>15</v>
      </c>
      <c r="K2335" s="7" t="s">
        <v>16</v>
      </c>
      <c r="L2335" s="7" t="s">
        <v>32</v>
      </c>
      <c r="M2335" s="8" t="s">
        <v>11</v>
      </c>
      <c r="N2335" s="23">
        <v>3</v>
      </c>
      <c r="O2335" s="22">
        <v>620.41</v>
      </c>
      <c r="P2335" s="22">
        <v>1861.24</v>
      </c>
      <c r="Q2335" s="9">
        <f>O2335</f>
        <v>620.41</v>
      </c>
      <c r="R2335" s="9">
        <f>P2335</f>
        <v>1861.24</v>
      </c>
      <c r="S2335" s="10">
        <f>P2335-R2335</f>
        <v>0</v>
      </c>
      <c r="T2335" s="11" t="s">
        <v>6710</v>
      </c>
      <c r="V2335" s="10">
        <f t="shared" si="356"/>
        <v>0</v>
      </c>
      <c r="W2335" s="10" t="e">
        <f>#REF!-V2335</f>
        <v>#REF!</v>
      </c>
    </row>
    <row r="2336" spans="1:23" x14ac:dyDescent="0.25">
      <c r="A2336" s="7">
        <f t="shared" si="357"/>
        <v>2330</v>
      </c>
      <c r="B2336" s="7" t="s">
        <v>6711</v>
      </c>
      <c r="C2336" s="7" t="s">
        <v>6713</v>
      </c>
      <c r="D2336" s="8" t="s">
        <v>8</v>
      </c>
      <c r="E2336" s="8" t="s">
        <v>31</v>
      </c>
      <c r="F2336" s="8" t="s">
        <v>10175</v>
      </c>
      <c r="G2336" s="8" t="s">
        <v>10175</v>
      </c>
      <c r="H2336" s="7" t="s">
        <v>267</v>
      </c>
      <c r="I2336" s="7" t="s">
        <v>14</v>
      </c>
      <c r="J2336" s="7" t="s">
        <v>15</v>
      </c>
      <c r="K2336" s="7" t="s">
        <v>35</v>
      </c>
      <c r="L2336" s="7" t="s">
        <v>32</v>
      </c>
      <c r="M2336" s="8" t="s">
        <v>11</v>
      </c>
      <c r="N2336" s="23">
        <v>274</v>
      </c>
      <c r="O2336" s="22">
        <v>100.19</v>
      </c>
      <c r="P2336" s="22">
        <v>27453.09</v>
      </c>
      <c r="Q2336" s="9">
        <f>VLOOKUP(T2336,[1]Sheet1!$R$2:$S$2054,2,0)</f>
        <v>29.79</v>
      </c>
      <c r="R2336" s="9">
        <f>N2336*Q2336</f>
        <v>8162.46</v>
      </c>
      <c r="S2336" s="10">
        <f>ROUND(P2336-R2336,2)</f>
        <v>19290.63</v>
      </c>
      <c r="T2336" s="11" t="s">
        <v>6712</v>
      </c>
      <c r="V2336" s="10">
        <f t="shared" si="356"/>
        <v>19290.63</v>
      </c>
      <c r="W2336" s="10" t="e">
        <f>#REF!-V2336</f>
        <v>#REF!</v>
      </c>
    </row>
    <row r="2337" spans="1:23" x14ac:dyDescent="0.25">
      <c r="A2337" s="7">
        <f t="shared" si="357"/>
        <v>2331</v>
      </c>
      <c r="B2337" s="7" t="s">
        <v>6714</v>
      </c>
      <c r="C2337" s="7" t="s">
        <v>6716</v>
      </c>
      <c r="D2337" s="8" t="s">
        <v>79</v>
      </c>
      <c r="E2337" s="8" t="s">
        <v>117</v>
      </c>
      <c r="F2337" s="8" t="s">
        <v>10175</v>
      </c>
      <c r="G2337" s="8" t="s">
        <v>10175</v>
      </c>
      <c r="H2337" s="7" t="s">
        <v>179</v>
      </c>
      <c r="I2337" s="7" t="s">
        <v>14</v>
      </c>
      <c r="J2337" s="7" t="s">
        <v>81</v>
      </c>
      <c r="K2337" s="7" t="s">
        <v>16</v>
      </c>
      <c r="L2337" s="7" t="s">
        <v>32</v>
      </c>
      <c r="M2337" s="8" t="s">
        <v>11</v>
      </c>
      <c r="N2337" s="23">
        <v>2</v>
      </c>
      <c r="O2337" s="22">
        <v>158</v>
      </c>
      <c r="P2337" s="22">
        <v>316</v>
      </c>
      <c r="Q2337" s="9">
        <f>VLOOKUP(T2337,[1]Sheet1!$R$2:$S$2054,2,0)</f>
        <v>140</v>
      </c>
      <c r="R2337" s="9">
        <f>N2337*Q2337</f>
        <v>280</v>
      </c>
      <c r="S2337" s="10">
        <f>ROUND(P2337-R2337,2)</f>
        <v>36</v>
      </c>
      <c r="T2337" s="11" t="s">
        <v>6715</v>
      </c>
      <c r="V2337" s="10">
        <f t="shared" si="356"/>
        <v>36</v>
      </c>
      <c r="W2337" s="10" t="e">
        <f>#REF!-V2337</f>
        <v>#REF!</v>
      </c>
    </row>
    <row r="2338" spans="1:23" x14ac:dyDescent="0.25">
      <c r="A2338" s="7">
        <f t="shared" si="357"/>
        <v>2332</v>
      </c>
      <c r="B2338" s="7" t="s">
        <v>6717</v>
      </c>
      <c r="C2338" s="7" t="s">
        <v>6719</v>
      </c>
      <c r="D2338" s="8" t="s">
        <v>116</v>
      </c>
      <c r="E2338" s="8" t="s">
        <v>117</v>
      </c>
      <c r="F2338" s="8" t="s">
        <v>10175</v>
      </c>
      <c r="G2338" s="8" t="s">
        <v>10175</v>
      </c>
      <c r="H2338" s="7" t="s">
        <v>671</v>
      </c>
      <c r="I2338" s="7" t="s">
        <v>14</v>
      </c>
      <c r="J2338" s="7" t="s">
        <v>99</v>
      </c>
      <c r="K2338" s="7" t="s">
        <v>35</v>
      </c>
      <c r="L2338" s="7" t="s">
        <v>32</v>
      </c>
      <c r="M2338" s="8" t="s">
        <v>11</v>
      </c>
      <c r="N2338" s="23">
        <v>15</v>
      </c>
      <c r="O2338" s="22">
        <v>140.69999999999999</v>
      </c>
      <c r="P2338" s="22">
        <v>2110.5</v>
      </c>
      <c r="Q2338" s="9">
        <f>O2338</f>
        <v>140.69999999999999</v>
      </c>
      <c r="R2338" s="9">
        <f>P2338</f>
        <v>2110.5</v>
      </c>
      <c r="S2338" s="10">
        <f>P2338-R2338</f>
        <v>0</v>
      </c>
      <c r="T2338" s="11" t="s">
        <v>6718</v>
      </c>
      <c r="V2338" s="10">
        <f t="shared" si="356"/>
        <v>0</v>
      </c>
      <c r="W2338" s="10" t="e">
        <f>#REF!-V2338</f>
        <v>#REF!</v>
      </c>
    </row>
    <row r="2339" spans="1:23" x14ac:dyDescent="0.25">
      <c r="A2339" s="7">
        <f t="shared" si="357"/>
        <v>2333</v>
      </c>
      <c r="B2339" s="7" t="s">
        <v>6720</v>
      </c>
      <c r="C2339" s="7" t="s">
        <v>6722</v>
      </c>
      <c r="D2339" s="8" t="s">
        <v>8</v>
      </c>
      <c r="E2339" s="8" t="s">
        <v>31</v>
      </c>
      <c r="F2339" s="8" t="s">
        <v>10175</v>
      </c>
      <c r="G2339" s="8" t="s">
        <v>10175</v>
      </c>
      <c r="H2339" s="7" t="s">
        <v>34</v>
      </c>
      <c r="I2339" s="7" t="s">
        <v>14</v>
      </c>
      <c r="J2339" s="7" t="s">
        <v>15</v>
      </c>
      <c r="K2339" s="7" t="s">
        <v>35</v>
      </c>
      <c r="L2339" s="7" t="s">
        <v>32</v>
      </c>
      <c r="M2339" s="8" t="s">
        <v>11</v>
      </c>
      <c r="N2339" s="23">
        <v>1580</v>
      </c>
      <c r="O2339" s="22">
        <v>24.69</v>
      </c>
      <c r="P2339" s="22">
        <v>39004.5</v>
      </c>
      <c r="Q2339" s="9">
        <f>VLOOKUP(T2339,[1]Sheet1!$R$2:$S$2054,2,0)</f>
        <v>4.5599999999999996</v>
      </c>
      <c r="R2339" s="9">
        <f>N2339*Q2339</f>
        <v>7204.7999999999993</v>
      </c>
      <c r="S2339" s="10">
        <f>ROUND(P2339-R2339,2)</f>
        <v>31799.7</v>
      </c>
      <c r="T2339" s="11" t="s">
        <v>6721</v>
      </c>
      <c r="V2339" s="10">
        <f t="shared" si="356"/>
        <v>31799.7</v>
      </c>
      <c r="W2339" s="10" t="e">
        <f>#REF!-V2339</f>
        <v>#REF!</v>
      </c>
    </row>
    <row r="2340" spans="1:23" x14ac:dyDescent="0.25">
      <c r="A2340" s="7">
        <f t="shared" si="357"/>
        <v>2334</v>
      </c>
      <c r="B2340" s="7" t="s">
        <v>6723</v>
      </c>
      <c r="C2340" s="7" t="s">
        <v>6725</v>
      </c>
      <c r="D2340" s="8" t="s">
        <v>8</v>
      </c>
      <c r="E2340" s="8" t="s">
        <v>31</v>
      </c>
      <c r="F2340" s="8" t="s">
        <v>10175</v>
      </c>
      <c r="G2340" s="8" t="s">
        <v>10175</v>
      </c>
      <c r="H2340" s="7" t="s">
        <v>34</v>
      </c>
      <c r="I2340" s="7" t="s">
        <v>14</v>
      </c>
      <c r="J2340" s="7" t="s">
        <v>15</v>
      </c>
      <c r="K2340" s="7" t="s">
        <v>35</v>
      </c>
      <c r="L2340" s="7" t="s">
        <v>32</v>
      </c>
      <c r="M2340" s="8" t="s">
        <v>11</v>
      </c>
      <c r="N2340" s="23">
        <v>2</v>
      </c>
      <c r="O2340" s="22">
        <v>108.61</v>
      </c>
      <c r="P2340" s="22">
        <v>217.22</v>
      </c>
      <c r="Q2340" s="9">
        <f t="shared" ref="Q2340:R2343" si="360">O2340</f>
        <v>108.61</v>
      </c>
      <c r="R2340" s="9">
        <f t="shared" si="360"/>
        <v>217.22</v>
      </c>
      <c r="S2340" s="10">
        <f>P2340-R2340</f>
        <v>0</v>
      </c>
      <c r="T2340" s="11" t="s">
        <v>6724</v>
      </c>
      <c r="V2340" s="10">
        <f t="shared" si="356"/>
        <v>0</v>
      </c>
      <c r="W2340" s="10" t="e">
        <f>#REF!-V2340</f>
        <v>#REF!</v>
      </c>
    </row>
    <row r="2341" spans="1:23" x14ac:dyDescent="0.25">
      <c r="A2341" s="7">
        <f t="shared" si="357"/>
        <v>2335</v>
      </c>
      <c r="B2341" s="7" t="s">
        <v>6723</v>
      </c>
      <c r="C2341" s="7" t="s">
        <v>6725</v>
      </c>
      <c r="D2341" s="8" t="s">
        <v>8</v>
      </c>
      <c r="E2341" s="8" t="s">
        <v>31</v>
      </c>
      <c r="F2341" s="8" t="s">
        <v>10175</v>
      </c>
      <c r="G2341" s="8" t="s">
        <v>10175</v>
      </c>
      <c r="H2341" s="7" t="s">
        <v>34</v>
      </c>
      <c r="I2341" s="7" t="s">
        <v>14</v>
      </c>
      <c r="J2341" s="7" t="s">
        <v>15</v>
      </c>
      <c r="K2341" s="7" t="s">
        <v>35</v>
      </c>
      <c r="L2341" s="7" t="s">
        <v>32</v>
      </c>
      <c r="M2341" s="8" t="s">
        <v>11</v>
      </c>
      <c r="N2341" s="23">
        <v>6192</v>
      </c>
      <c r="O2341" s="22">
        <v>108.61</v>
      </c>
      <c r="P2341" s="22">
        <v>672501.7</v>
      </c>
      <c r="Q2341" s="9">
        <f t="shared" si="360"/>
        <v>108.61</v>
      </c>
      <c r="R2341" s="9">
        <f t="shared" si="360"/>
        <v>672501.7</v>
      </c>
      <c r="S2341" s="10">
        <f>P2341-R2341</f>
        <v>0</v>
      </c>
      <c r="T2341" s="11" t="s">
        <v>6726</v>
      </c>
      <c r="V2341" s="10">
        <f t="shared" si="356"/>
        <v>0</v>
      </c>
      <c r="W2341" s="10" t="e">
        <f>#REF!-V2341</f>
        <v>#REF!</v>
      </c>
    </row>
    <row r="2342" spans="1:23" x14ac:dyDescent="0.25">
      <c r="A2342" s="7">
        <f t="shared" si="357"/>
        <v>2336</v>
      </c>
      <c r="B2342" s="7" t="s">
        <v>6727</v>
      </c>
      <c r="C2342" s="7" t="s">
        <v>6729</v>
      </c>
      <c r="D2342" s="8" t="s">
        <v>8</v>
      </c>
      <c r="E2342" s="8" t="s">
        <v>31</v>
      </c>
      <c r="F2342" s="8" t="s">
        <v>10175</v>
      </c>
      <c r="G2342" s="8" t="s">
        <v>10175</v>
      </c>
      <c r="H2342" s="7" t="s">
        <v>34</v>
      </c>
      <c r="I2342" s="7" t="s">
        <v>14</v>
      </c>
      <c r="J2342" s="7" t="s">
        <v>15</v>
      </c>
      <c r="K2342" s="7" t="s">
        <v>35</v>
      </c>
      <c r="L2342" s="7" t="s">
        <v>32</v>
      </c>
      <c r="M2342" s="8" t="s">
        <v>11</v>
      </c>
      <c r="N2342" s="23">
        <v>9</v>
      </c>
      <c r="O2342" s="22">
        <v>84.34</v>
      </c>
      <c r="P2342" s="22">
        <v>759.1</v>
      </c>
      <c r="Q2342" s="9">
        <f t="shared" si="360"/>
        <v>84.34</v>
      </c>
      <c r="R2342" s="9">
        <f t="shared" si="360"/>
        <v>759.1</v>
      </c>
      <c r="S2342" s="10">
        <f>P2342-R2342</f>
        <v>0</v>
      </c>
      <c r="T2342" s="11" t="s">
        <v>6728</v>
      </c>
      <c r="V2342" s="10">
        <f t="shared" si="356"/>
        <v>0</v>
      </c>
      <c r="W2342" s="10" t="e">
        <f>#REF!-V2342</f>
        <v>#REF!</v>
      </c>
    </row>
    <row r="2343" spans="1:23" x14ac:dyDescent="0.25">
      <c r="A2343" s="7">
        <f t="shared" si="357"/>
        <v>2337</v>
      </c>
      <c r="B2343" s="7" t="s">
        <v>6727</v>
      </c>
      <c r="C2343" s="7" t="s">
        <v>6729</v>
      </c>
      <c r="D2343" s="8" t="s">
        <v>8</v>
      </c>
      <c r="E2343" s="8" t="s">
        <v>31</v>
      </c>
      <c r="F2343" s="8" t="s">
        <v>10175</v>
      </c>
      <c r="G2343" s="8" t="s">
        <v>10175</v>
      </c>
      <c r="H2343" s="7" t="s">
        <v>34</v>
      </c>
      <c r="I2343" s="7" t="s">
        <v>14</v>
      </c>
      <c r="J2343" s="7" t="s">
        <v>15</v>
      </c>
      <c r="K2343" s="7" t="s">
        <v>35</v>
      </c>
      <c r="L2343" s="7" t="s">
        <v>32</v>
      </c>
      <c r="M2343" s="8" t="s">
        <v>11</v>
      </c>
      <c r="N2343" s="23">
        <v>623</v>
      </c>
      <c r="O2343" s="22">
        <v>84.34</v>
      </c>
      <c r="P2343" s="22">
        <v>52546.87</v>
      </c>
      <c r="Q2343" s="9">
        <f t="shared" si="360"/>
        <v>84.34</v>
      </c>
      <c r="R2343" s="9">
        <f t="shared" si="360"/>
        <v>52546.87</v>
      </c>
      <c r="S2343" s="10">
        <f>P2343-R2343</f>
        <v>0</v>
      </c>
      <c r="T2343" s="11" t="s">
        <v>6730</v>
      </c>
      <c r="V2343" s="10">
        <f t="shared" si="356"/>
        <v>0</v>
      </c>
      <c r="W2343" s="10" t="e">
        <f>#REF!-V2343</f>
        <v>#REF!</v>
      </c>
    </row>
    <row r="2344" spans="1:23" x14ac:dyDescent="0.25">
      <c r="A2344" s="7">
        <f t="shared" si="357"/>
        <v>2338</v>
      </c>
      <c r="B2344" s="7" t="s">
        <v>6731</v>
      </c>
      <c r="C2344" s="7" t="s">
        <v>6733</v>
      </c>
      <c r="D2344" s="8" t="s">
        <v>8</v>
      </c>
      <c r="E2344" s="8" t="s">
        <v>31</v>
      </c>
      <c r="F2344" s="8" t="s">
        <v>10175</v>
      </c>
      <c r="G2344" s="8" t="s">
        <v>10175</v>
      </c>
      <c r="H2344" s="7" t="s">
        <v>34</v>
      </c>
      <c r="I2344" s="7" t="s">
        <v>14</v>
      </c>
      <c r="J2344" s="7" t="s">
        <v>15</v>
      </c>
      <c r="K2344" s="7" t="s">
        <v>35</v>
      </c>
      <c r="L2344" s="7" t="s">
        <v>32</v>
      </c>
      <c r="M2344" s="8" t="s">
        <v>11</v>
      </c>
      <c r="N2344" s="23">
        <v>13</v>
      </c>
      <c r="O2344" s="22">
        <v>22.19</v>
      </c>
      <c r="P2344" s="22">
        <v>288.47000000000003</v>
      </c>
      <c r="Q2344" s="9">
        <f>VLOOKUP(T2344,[1]Sheet1!$R$2:$S$2054,2,0)</f>
        <v>4.07</v>
      </c>
      <c r="R2344" s="9">
        <f>N2344*Q2344</f>
        <v>52.910000000000004</v>
      </c>
      <c r="S2344" s="10">
        <f>ROUND(P2344-R2344,2)</f>
        <v>235.56</v>
      </c>
      <c r="T2344" s="11" t="s">
        <v>6732</v>
      </c>
      <c r="V2344" s="10">
        <f t="shared" si="356"/>
        <v>235.56000000000003</v>
      </c>
      <c r="W2344" s="10" t="e">
        <f>#REF!-V2344</f>
        <v>#REF!</v>
      </c>
    </row>
    <row r="2345" spans="1:23" x14ac:dyDescent="0.25">
      <c r="A2345" s="7">
        <f t="shared" si="357"/>
        <v>2339</v>
      </c>
      <c r="B2345" s="7" t="s">
        <v>6731</v>
      </c>
      <c r="C2345" s="7" t="s">
        <v>6733</v>
      </c>
      <c r="D2345" s="8" t="s">
        <v>8</v>
      </c>
      <c r="E2345" s="8" t="s">
        <v>31</v>
      </c>
      <c r="F2345" s="8" t="s">
        <v>10175</v>
      </c>
      <c r="G2345" s="8" t="s">
        <v>10175</v>
      </c>
      <c r="H2345" s="7" t="s">
        <v>34</v>
      </c>
      <c r="I2345" s="7" t="s">
        <v>14</v>
      </c>
      <c r="J2345" s="7" t="s">
        <v>15</v>
      </c>
      <c r="K2345" s="7" t="s">
        <v>35</v>
      </c>
      <c r="L2345" s="7" t="s">
        <v>32</v>
      </c>
      <c r="M2345" s="8" t="s">
        <v>11</v>
      </c>
      <c r="N2345" s="23">
        <v>1599</v>
      </c>
      <c r="O2345" s="22">
        <v>22.19</v>
      </c>
      <c r="P2345" s="22">
        <v>35481.949999999997</v>
      </c>
      <c r="Q2345" s="9">
        <f>VLOOKUP(T2345,[1]Sheet1!$R$2:$S$2054,2,0)</f>
        <v>4.07</v>
      </c>
      <c r="R2345" s="9">
        <f>N2345*Q2345</f>
        <v>6507.93</v>
      </c>
      <c r="S2345" s="10">
        <f>ROUND(P2345-R2345,2)</f>
        <v>28974.02</v>
      </c>
      <c r="T2345" s="11" t="s">
        <v>6734</v>
      </c>
      <c r="V2345" s="10">
        <f t="shared" si="356"/>
        <v>28974.019999999997</v>
      </c>
      <c r="W2345" s="10" t="e">
        <f>#REF!-V2345</f>
        <v>#REF!</v>
      </c>
    </row>
    <row r="2346" spans="1:23" x14ac:dyDescent="0.25">
      <c r="A2346" s="7">
        <f t="shared" si="357"/>
        <v>2340</v>
      </c>
      <c r="B2346" s="7" t="s">
        <v>6735</v>
      </c>
      <c r="C2346" s="7" t="s">
        <v>6737</v>
      </c>
      <c r="D2346" s="8" t="s">
        <v>8</v>
      </c>
      <c r="E2346" s="8" t="s">
        <v>31</v>
      </c>
      <c r="F2346" s="8" t="s">
        <v>10175</v>
      </c>
      <c r="G2346" s="8" t="s">
        <v>10175</v>
      </c>
      <c r="H2346" s="7" t="s">
        <v>34</v>
      </c>
      <c r="I2346" s="7" t="s">
        <v>14</v>
      </c>
      <c r="J2346" s="7" t="s">
        <v>15</v>
      </c>
      <c r="K2346" s="7" t="s">
        <v>35</v>
      </c>
      <c r="L2346" s="7" t="s">
        <v>32</v>
      </c>
      <c r="M2346" s="8" t="s">
        <v>11</v>
      </c>
      <c r="N2346" s="23">
        <v>3</v>
      </c>
      <c r="O2346" s="22">
        <v>131.91</v>
      </c>
      <c r="P2346" s="22">
        <v>395.73</v>
      </c>
      <c r="Q2346" s="9">
        <f>VLOOKUP(T2346,[1]Sheet1!$R$2:$S$2054,2,0)</f>
        <v>24.33</v>
      </c>
      <c r="R2346" s="9">
        <f>N2346*Q2346</f>
        <v>72.989999999999995</v>
      </c>
      <c r="S2346" s="10">
        <f>ROUND(P2346-R2346,2)</f>
        <v>322.74</v>
      </c>
      <c r="T2346" s="11" t="s">
        <v>6736</v>
      </c>
      <c r="V2346" s="10">
        <f t="shared" si="356"/>
        <v>322.74</v>
      </c>
      <c r="W2346" s="10" t="e">
        <f>#REF!-V2346</f>
        <v>#REF!</v>
      </c>
    </row>
    <row r="2347" spans="1:23" x14ac:dyDescent="0.25">
      <c r="A2347" s="7">
        <f t="shared" si="357"/>
        <v>2341</v>
      </c>
      <c r="B2347" s="7" t="s">
        <v>6735</v>
      </c>
      <c r="C2347" s="7" t="s">
        <v>6737</v>
      </c>
      <c r="D2347" s="8" t="s">
        <v>8</v>
      </c>
      <c r="E2347" s="8" t="s">
        <v>31</v>
      </c>
      <c r="F2347" s="8" t="s">
        <v>10175</v>
      </c>
      <c r="G2347" s="8" t="s">
        <v>10175</v>
      </c>
      <c r="H2347" s="7" t="s">
        <v>34</v>
      </c>
      <c r="I2347" s="7" t="s">
        <v>14</v>
      </c>
      <c r="J2347" s="7" t="s">
        <v>15</v>
      </c>
      <c r="K2347" s="7" t="s">
        <v>35</v>
      </c>
      <c r="L2347" s="7" t="s">
        <v>32</v>
      </c>
      <c r="M2347" s="8" t="s">
        <v>11</v>
      </c>
      <c r="N2347" s="23">
        <v>7538</v>
      </c>
      <c r="O2347" s="22">
        <v>131.91</v>
      </c>
      <c r="P2347" s="22">
        <v>994334.77</v>
      </c>
      <c r="Q2347" s="9">
        <f>VLOOKUP(T2347,[1]Sheet1!$R$2:$S$2054,2,0)</f>
        <v>39.229999999999997</v>
      </c>
      <c r="R2347" s="9">
        <f>N2347*Q2347</f>
        <v>295715.74</v>
      </c>
      <c r="S2347" s="10">
        <f>ROUND(P2347-R2347,2)</f>
        <v>698619.03</v>
      </c>
      <c r="T2347" s="11" t="s">
        <v>6738</v>
      </c>
      <c r="V2347" s="10">
        <f t="shared" si="356"/>
        <v>698619.03</v>
      </c>
      <c r="W2347" s="10" t="e">
        <f>#REF!-V2347</f>
        <v>#REF!</v>
      </c>
    </row>
    <row r="2348" spans="1:23" x14ac:dyDescent="0.25">
      <c r="A2348" s="7">
        <f t="shared" si="357"/>
        <v>2342</v>
      </c>
      <c r="B2348" s="7" t="s">
        <v>6739</v>
      </c>
      <c r="C2348" s="7" t="s">
        <v>6741</v>
      </c>
      <c r="D2348" s="8" t="s">
        <v>8</v>
      </c>
      <c r="E2348" s="8" t="s">
        <v>41</v>
      </c>
      <c r="F2348" s="8" t="s">
        <v>10175</v>
      </c>
      <c r="G2348" s="8" t="s">
        <v>10175</v>
      </c>
      <c r="H2348" s="7" t="s">
        <v>51</v>
      </c>
      <c r="I2348" s="7" t="s">
        <v>14</v>
      </c>
      <c r="J2348" s="7" t="s">
        <v>52</v>
      </c>
      <c r="K2348" s="7" t="s">
        <v>53</v>
      </c>
      <c r="L2348" s="7" t="s">
        <v>32</v>
      </c>
      <c r="M2348" s="8" t="s">
        <v>11</v>
      </c>
      <c r="N2348" s="23">
        <v>7</v>
      </c>
      <c r="O2348" s="22">
        <v>778.1</v>
      </c>
      <c r="P2348" s="22">
        <v>5446.7</v>
      </c>
      <c r="Q2348" s="9">
        <f>VLOOKUP(T2348,[1]Sheet1!$R$2:$S$2054,2,0)</f>
        <v>231.42</v>
      </c>
      <c r="R2348" s="9">
        <f>N2348*Q2348</f>
        <v>1619.9399999999998</v>
      </c>
      <c r="S2348" s="10">
        <f>ROUND(P2348-R2348,2)</f>
        <v>3826.76</v>
      </c>
      <c r="T2348" s="11" t="s">
        <v>6740</v>
      </c>
      <c r="V2348" s="10">
        <f t="shared" si="356"/>
        <v>3826.76</v>
      </c>
      <c r="W2348" s="10" t="e">
        <f>#REF!-V2348</f>
        <v>#REF!</v>
      </c>
    </row>
    <row r="2349" spans="1:23" x14ac:dyDescent="0.25">
      <c r="A2349" s="7">
        <f t="shared" si="357"/>
        <v>2343</v>
      </c>
      <c r="B2349" s="7" t="s">
        <v>6742</v>
      </c>
      <c r="C2349" s="7" t="s">
        <v>6744</v>
      </c>
      <c r="D2349" s="8" t="s">
        <v>116</v>
      </c>
      <c r="E2349" s="8" t="s">
        <v>117</v>
      </c>
      <c r="F2349" s="8" t="s">
        <v>10175</v>
      </c>
      <c r="G2349" s="8" t="s">
        <v>10175</v>
      </c>
      <c r="H2349" s="7" t="s">
        <v>671</v>
      </c>
      <c r="I2349" s="7" t="s">
        <v>284</v>
      </c>
      <c r="J2349" s="7" t="s">
        <v>99</v>
      </c>
      <c r="K2349" s="7" t="s">
        <v>35</v>
      </c>
      <c r="L2349" s="7" t="s">
        <v>32</v>
      </c>
      <c r="M2349" s="8" t="s">
        <v>11</v>
      </c>
      <c r="N2349" s="23">
        <v>19</v>
      </c>
      <c r="O2349" s="22">
        <v>68.92</v>
      </c>
      <c r="P2349" s="22">
        <v>1309.3900000000001</v>
      </c>
      <c r="Q2349" s="9">
        <f>O2349</f>
        <v>68.92</v>
      </c>
      <c r="R2349" s="9">
        <f>P2349</f>
        <v>1309.3900000000001</v>
      </c>
      <c r="S2349" s="10">
        <f>P2349-R2349</f>
        <v>0</v>
      </c>
      <c r="T2349" s="11" t="s">
        <v>6743</v>
      </c>
      <c r="V2349" s="10">
        <f t="shared" si="356"/>
        <v>0</v>
      </c>
      <c r="W2349" s="10" t="e">
        <f>#REF!-V2349</f>
        <v>#REF!</v>
      </c>
    </row>
    <row r="2350" spans="1:23" x14ac:dyDescent="0.25">
      <c r="A2350" s="7">
        <f t="shared" si="357"/>
        <v>2344</v>
      </c>
      <c r="B2350" s="7" t="s">
        <v>6742</v>
      </c>
      <c r="C2350" s="7" t="s">
        <v>6744</v>
      </c>
      <c r="D2350" s="8" t="s">
        <v>8</v>
      </c>
      <c r="E2350" s="8" t="s">
        <v>41</v>
      </c>
      <c r="F2350" s="8" t="s">
        <v>42</v>
      </c>
      <c r="G2350" s="7" t="s">
        <v>90</v>
      </c>
      <c r="H2350" s="7" t="s">
        <v>51</v>
      </c>
      <c r="I2350" s="7" t="s">
        <v>284</v>
      </c>
      <c r="J2350" s="7" t="s">
        <v>52</v>
      </c>
      <c r="K2350" s="7" t="s">
        <v>53</v>
      </c>
      <c r="L2350" s="7" t="s">
        <v>32</v>
      </c>
      <c r="M2350" s="8" t="s">
        <v>11</v>
      </c>
      <c r="N2350" s="23">
        <v>5</v>
      </c>
      <c r="O2350" s="22">
        <v>1386.39</v>
      </c>
      <c r="P2350" s="22">
        <v>6931.93</v>
      </c>
      <c r="Q2350" s="9">
        <f>O2350</f>
        <v>1386.39</v>
      </c>
      <c r="R2350" s="9">
        <f>P2350</f>
        <v>6931.93</v>
      </c>
      <c r="S2350" s="10">
        <f>P2350-R2350</f>
        <v>0</v>
      </c>
      <c r="T2350" s="11" t="s">
        <v>6745</v>
      </c>
      <c r="V2350" s="10">
        <f t="shared" si="356"/>
        <v>0</v>
      </c>
      <c r="W2350" s="10" t="e">
        <f>#REF!-V2350</f>
        <v>#REF!</v>
      </c>
    </row>
    <row r="2351" spans="1:23" x14ac:dyDescent="0.25">
      <c r="A2351" s="7">
        <f t="shared" si="357"/>
        <v>2345</v>
      </c>
      <c r="B2351" s="7" t="s">
        <v>6746</v>
      </c>
      <c r="C2351" s="7" t="s">
        <v>6747</v>
      </c>
      <c r="D2351" s="8" t="s">
        <v>8</v>
      </c>
      <c r="E2351" s="8" t="s">
        <v>41</v>
      </c>
      <c r="F2351" s="8" t="s">
        <v>10175</v>
      </c>
      <c r="G2351" s="8" t="s">
        <v>10175</v>
      </c>
      <c r="H2351" s="7" t="s">
        <v>51</v>
      </c>
      <c r="I2351" s="7" t="s">
        <v>14</v>
      </c>
      <c r="J2351" s="7" t="s">
        <v>52</v>
      </c>
      <c r="K2351" s="7" t="s">
        <v>53</v>
      </c>
      <c r="L2351" s="7" t="s">
        <v>32</v>
      </c>
      <c r="M2351" s="8" t="s">
        <v>11</v>
      </c>
      <c r="N2351" s="23">
        <v>6</v>
      </c>
      <c r="O2351" s="22">
        <v>183348.41</v>
      </c>
      <c r="P2351" s="22">
        <v>1100090.48</v>
      </c>
      <c r="Q2351" s="9">
        <f>VLOOKUP(T2351,[1]Sheet1!$R$2:$S$2054,2,0)</f>
        <v>27121.16</v>
      </c>
      <c r="R2351" s="9">
        <f>N2351*Q2351</f>
        <v>162726.96</v>
      </c>
      <c r="S2351" s="10">
        <f>ROUND(P2351-R2351,2)</f>
        <v>937363.52</v>
      </c>
      <c r="T2351" s="11" t="s">
        <v>6748</v>
      </c>
      <c r="V2351" s="10">
        <f t="shared" si="356"/>
        <v>937363.52</v>
      </c>
      <c r="W2351" s="10" t="e">
        <f>#REF!-V2351</f>
        <v>#REF!</v>
      </c>
    </row>
    <row r="2352" spans="1:23" x14ac:dyDescent="0.25">
      <c r="A2352" s="7">
        <f t="shared" si="357"/>
        <v>2346</v>
      </c>
      <c r="B2352" s="7" t="s">
        <v>6746</v>
      </c>
      <c r="C2352" s="7" t="s">
        <v>6747</v>
      </c>
      <c r="D2352" s="8" t="s">
        <v>8</v>
      </c>
      <c r="E2352" s="8" t="s">
        <v>41</v>
      </c>
      <c r="F2352" s="8" t="s">
        <v>10175</v>
      </c>
      <c r="G2352" s="8" t="s">
        <v>10175</v>
      </c>
      <c r="H2352" s="7" t="s">
        <v>51</v>
      </c>
      <c r="I2352" s="7" t="s">
        <v>14</v>
      </c>
      <c r="J2352" s="7" t="s">
        <v>52</v>
      </c>
      <c r="K2352" s="7" t="s">
        <v>53</v>
      </c>
      <c r="L2352" s="7" t="s">
        <v>32</v>
      </c>
      <c r="M2352" s="8" t="s">
        <v>11</v>
      </c>
      <c r="N2352" s="23">
        <v>6</v>
      </c>
      <c r="O2352" s="22">
        <v>182505.86</v>
      </c>
      <c r="P2352" s="22">
        <v>1095035.18</v>
      </c>
      <c r="Q2352" s="9">
        <f>VLOOKUP(T2352,[1]Sheet1!$R$2:$S$2054,2,0)</f>
        <v>26996.5</v>
      </c>
      <c r="R2352" s="9">
        <f>N2352*Q2352</f>
        <v>161979</v>
      </c>
      <c r="S2352" s="10">
        <f>ROUND(P2352-R2352,2)</f>
        <v>933056.18</v>
      </c>
      <c r="T2352" s="11" t="s">
        <v>6749</v>
      </c>
      <c r="V2352" s="10">
        <f t="shared" si="356"/>
        <v>933056.17999999993</v>
      </c>
      <c r="W2352" s="10" t="e">
        <f>#REF!-V2352</f>
        <v>#REF!</v>
      </c>
    </row>
    <row r="2353" spans="1:23" x14ac:dyDescent="0.25">
      <c r="A2353" s="7">
        <f t="shared" si="357"/>
        <v>2347</v>
      </c>
      <c r="B2353" s="7" t="s">
        <v>6750</v>
      </c>
      <c r="C2353" s="7" t="s">
        <v>6752</v>
      </c>
      <c r="D2353" s="8" t="s">
        <v>235</v>
      </c>
      <c r="E2353" s="8" t="s">
        <v>322</v>
      </c>
      <c r="F2353" s="8" t="s">
        <v>10175</v>
      </c>
      <c r="G2353" s="8" t="s">
        <v>10175</v>
      </c>
      <c r="H2353" s="7" t="s">
        <v>83</v>
      </c>
      <c r="I2353" s="7" t="s">
        <v>14</v>
      </c>
      <c r="J2353" s="7" t="s">
        <v>15</v>
      </c>
      <c r="K2353" s="7" t="s">
        <v>16</v>
      </c>
      <c r="L2353" s="7" t="s">
        <v>32</v>
      </c>
      <c r="M2353" s="8" t="s">
        <v>11</v>
      </c>
      <c r="N2353" s="23">
        <v>4</v>
      </c>
      <c r="O2353" s="22">
        <v>1009.23</v>
      </c>
      <c r="P2353" s="22">
        <v>4036.92</v>
      </c>
      <c r="Q2353" s="9">
        <f t="shared" ref="Q2353:R2357" si="361">O2353</f>
        <v>1009.23</v>
      </c>
      <c r="R2353" s="9">
        <f t="shared" si="361"/>
        <v>4036.92</v>
      </c>
      <c r="S2353" s="10">
        <f>P2353-R2353</f>
        <v>0</v>
      </c>
      <c r="T2353" s="11" t="s">
        <v>6751</v>
      </c>
      <c r="V2353" s="10">
        <f t="shared" si="356"/>
        <v>0</v>
      </c>
      <c r="W2353" s="10" t="e">
        <f>#REF!-V2353</f>
        <v>#REF!</v>
      </c>
    </row>
    <row r="2354" spans="1:23" x14ac:dyDescent="0.25">
      <c r="A2354" s="7">
        <f t="shared" si="357"/>
        <v>2348</v>
      </c>
      <c r="B2354" s="7" t="s">
        <v>6750</v>
      </c>
      <c r="C2354" s="7" t="s">
        <v>6752</v>
      </c>
      <c r="D2354" s="8" t="s">
        <v>68</v>
      </c>
      <c r="E2354" s="8" t="s">
        <v>69</v>
      </c>
      <c r="F2354" s="8" t="s">
        <v>10175</v>
      </c>
      <c r="G2354" s="8" t="s">
        <v>10175</v>
      </c>
      <c r="H2354" s="7" t="s">
        <v>2196</v>
      </c>
      <c r="I2354" s="7" t="s">
        <v>14</v>
      </c>
      <c r="J2354" s="7" t="s">
        <v>15</v>
      </c>
      <c r="K2354" s="7" t="s">
        <v>35</v>
      </c>
      <c r="L2354" s="7" t="s">
        <v>32</v>
      </c>
      <c r="M2354" s="8" t="s">
        <v>11</v>
      </c>
      <c r="N2354" s="23">
        <v>2</v>
      </c>
      <c r="O2354" s="22">
        <v>1009.23</v>
      </c>
      <c r="P2354" s="22">
        <v>2018.46</v>
      </c>
      <c r="Q2354" s="9">
        <f t="shared" si="361"/>
        <v>1009.23</v>
      </c>
      <c r="R2354" s="9">
        <f t="shared" si="361"/>
        <v>2018.46</v>
      </c>
      <c r="S2354" s="10">
        <f>P2354-R2354</f>
        <v>0</v>
      </c>
      <c r="T2354" s="11" t="s">
        <v>6753</v>
      </c>
      <c r="V2354" s="10">
        <f t="shared" si="356"/>
        <v>0</v>
      </c>
      <c r="W2354" s="10" t="e">
        <f>#REF!-V2354</f>
        <v>#REF!</v>
      </c>
    </row>
    <row r="2355" spans="1:23" x14ac:dyDescent="0.25">
      <c r="A2355" s="7">
        <f t="shared" si="357"/>
        <v>2349</v>
      </c>
      <c r="B2355" s="7" t="s">
        <v>6754</v>
      </c>
      <c r="C2355" s="7" t="s">
        <v>6756</v>
      </c>
      <c r="D2355" s="8" t="s">
        <v>235</v>
      </c>
      <c r="E2355" s="8" t="s">
        <v>39</v>
      </c>
      <c r="F2355" s="8" t="s">
        <v>10175</v>
      </c>
      <c r="G2355" s="8" t="s">
        <v>10175</v>
      </c>
      <c r="H2355" s="7" t="s">
        <v>83</v>
      </c>
      <c r="I2355" s="7" t="s">
        <v>14</v>
      </c>
      <c r="J2355" s="7" t="s">
        <v>15</v>
      </c>
      <c r="K2355" s="7" t="s">
        <v>16</v>
      </c>
      <c r="L2355" s="7" t="s">
        <v>32</v>
      </c>
      <c r="M2355" s="8" t="s">
        <v>11</v>
      </c>
      <c r="N2355" s="23">
        <v>1</v>
      </c>
      <c r="O2355" s="22">
        <v>37904.269999999997</v>
      </c>
      <c r="P2355" s="22">
        <v>37904.269999999997</v>
      </c>
      <c r="Q2355" s="9">
        <f t="shared" si="361"/>
        <v>37904.269999999997</v>
      </c>
      <c r="R2355" s="9">
        <f t="shared" si="361"/>
        <v>37904.269999999997</v>
      </c>
      <c r="S2355" s="10">
        <f>P2355-R2355</f>
        <v>0</v>
      </c>
      <c r="T2355" s="11" t="s">
        <v>6755</v>
      </c>
      <c r="V2355" s="10">
        <f t="shared" si="356"/>
        <v>0</v>
      </c>
      <c r="W2355" s="10" t="e">
        <f>#REF!-V2355</f>
        <v>#REF!</v>
      </c>
    </row>
    <row r="2356" spans="1:23" x14ac:dyDescent="0.25">
      <c r="A2356" s="7">
        <f t="shared" si="357"/>
        <v>2350</v>
      </c>
      <c r="B2356" s="7" t="s">
        <v>6757</v>
      </c>
      <c r="C2356" s="7" t="s">
        <v>6759</v>
      </c>
      <c r="D2356" s="8" t="s">
        <v>54</v>
      </c>
      <c r="E2356" s="8" t="s">
        <v>37</v>
      </c>
      <c r="F2356" s="8" t="s">
        <v>10175</v>
      </c>
      <c r="G2356" s="8" t="s">
        <v>10175</v>
      </c>
      <c r="H2356" s="7" t="s">
        <v>83</v>
      </c>
      <c r="I2356" s="7" t="s">
        <v>14</v>
      </c>
      <c r="J2356" s="7" t="s">
        <v>15</v>
      </c>
      <c r="K2356" s="7" t="s">
        <v>16</v>
      </c>
      <c r="L2356" s="7" t="s">
        <v>32</v>
      </c>
      <c r="M2356" s="8" t="s">
        <v>11</v>
      </c>
      <c r="N2356" s="23">
        <v>36</v>
      </c>
      <c r="O2356" s="22">
        <v>88.46</v>
      </c>
      <c r="P2356" s="22">
        <v>3184.63</v>
      </c>
      <c r="Q2356" s="9">
        <f t="shared" si="361"/>
        <v>88.46</v>
      </c>
      <c r="R2356" s="9">
        <f t="shared" si="361"/>
        <v>3184.63</v>
      </c>
      <c r="S2356" s="10">
        <f>P2356-R2356</f>
        <v>0</v>
      </c>
      <c r="T2356" s="11" t="s">
        <v>6758</v>
      </c>
      <c r="V2356" s="10">
        <f t="shared" si="356"/>
        <v>0</v>
      </c>
      <c r="W2356" s="10" t="e">
        <f>#REF!-V2356</f>
        <v>#REF!</v>
      </c>
    </row>
    <row r="2357" spans="1:23" x14ac:dyDescent="0.25">
      <c r="A2357" s="7">
        <f t="shared" si="357"/>
        <v>2351</v>
      </c>
      <c r="B2357" s="7" t="s">
        <v>6760</v>
      </c>
      <c r="C2357" s="7" t="s">
        <v>6762</v>
      </c>
      <c r="D2357" s="8" t="s">
        <v>8</v>
      </c>
      <c r="E2357" s="8" t="s">
        <v>41</v>
      </c>
      <c r="F2357" s="8" t="s">
        <v>10175</v>
      </c>
      <c r="G2357" s="8" t="s">
        <v>10175</v>
      </c>
      <c r="H2357" s="7" t="s">
        <v>644</v>
      </c>
      <c r="I2357" s="7" t="s">
        <v>14</v>
      </c>
      <c r="J2357" s="7" t="s">
        <v>52</v>
      </c>
      <c r="K2357" s="7" t="s">
        <v>53</v>
      </c>
      <c r="L2357" s="7" t="s">
        <v>32</v>
      </c>
      <c r="M2357" s="8" t="s">
        <v>11</v>
      </c>
      <c r="N2357" s="23">
        <v>68</v>
      </c>
      <c r="O2357" s="22">
        <v>3.5</v>
      </c>
      <c r="P2357" s="22">
        <v>238</v>
      </c>
      <c r="Q2357" s="9">
        <f t="shared" si="361"/>
        <v>3.5</v>
      </c>
      <c r="R2357" s="9">
        <f t="shared" si="361"/>
        <v>238</v>
      </c>
      <c r="S2357" s="10">
        <f>P2357-R2357</f>
        <v>0</v>
      </c>
      <c r="T2357" s="11" t="s">
        <v>6761</v>
      </c>
      <c r="V2357" s="10">
        <f t="shared" si="356"/>
        <v>0</v>
      </c>
      <c r="W2357" s="10" t="e">
        <f>#REF!-V2357</f>
        <v>#REF!</v>
      </c>
    </row>
    <row r="2358" spans="1:23" x14ac:dyDescent="0.25">
      <c r="A2358" s="7">
        <f t="shared" si="357"/>
        <v>2352</v>
      </c>
      <c r="B2358" s="7" t="s">
        <v>6763</v>
      </c>
      <c r="C2358" s="7" t="s">
        <v>6765</v>
      </c>
      <c r="D2358" s="8" t="s">
        <v>8</v>
      </c>
      <c r="E2358" s="8" t="s">
        <v>41</v>
      </c>
      <c r="F2358" s="8" t="s">
        <v>10175</v>
      </c>
      <c r="G2358" s="8" t="s">
        <v>10175</v>
      </c>
      <c r="H2358" s="7" t="s">
        <v>51</v>
      </c>
      <c r="I2358" s="7" t="s">
        <v>14</v>
      </c>
      <c r="J2358" s="7" t="s">
        <v>52</v>
      </c>
      <c r="K2358" s="7" t="s">
        <v>53</v>
      </c>
      <c r="L2358" s="7" t="s">
        <v>32</v>
      </c>
      <c r="M2358" s="8" t="s">
        <v>11</v>
      </c>
      <c r="N2358" s="23">
        <v>7</v>
      </c>
      <c r="O2358" s="22">
        <v>22.94</v>
      </c>
      <c r="P2358" s="22">
        <v>160.56</v>
      </c>
      <c r="Q2358" s="9">
        <f>VLOOKUP(T2358,[1]Sheet1!$R$2:$S$2054,2,0)</f>
        <v>16.850000000000001</v>
      </c>
      <c r="R2358" s="9">
        <f t="shared" ref="R2358:R2364" si="362">N2358*Q2358</f>
        <v>117.95000000000002</v>
      </c>
      <c r="S2358" s="10">
        <f t="shared" ref="S2358:S2364" si="363">ROUND(P2358-R2358,2)</f>
        <v>42.61</v>
      </c>
      <c r="T2358" s="11" t="s">
        <v>6764</v>
      </c>
      <c r="V2358" s="10">
        <f t="shared" si="356"/>
        <v>42.609999999999985</v>
      </c>
      <c r="W2358" s="10" t="e">
        <f>#REF!-V2358</f>
        <v>#REF!</v>
      </c>
    </row>
    <row r="2359" spans="1:23" x14ac:dyDescent="0.25">
      <c r="A2359" s="7">
        <f t="shared" si="357"/>
        <v>2353</v>
      </c>
      <c r="B2359" s="7" t="s">
        <v>6766</v>
      </c>
      <c r="C2359" s="7" t="s">
        <v>6767</v>
      </c>
      <c r="D2359" s="8" t="s">
        <v>8</v>
      </c>
      <c r="E2359" s="8" t="s">
        <v>41</v>
      </c>
      <c r="F2359" s="8" t="s">
        <v>10175</v>
      </c>
      <c r="G2359" s="8" t="s">
        <v>10175</v>
      </c>
      <c r="H2359" s="7" t="s">
        <v>51</v>
      </c>
      <c r="I2359" s="7" t="s">
        <v>284</v>
      </c>
      <c r="J2359" s="7" t="s">
        <v>52</v>
      </c>
      <c r="K2359" s="7" t="s">
        <v>53</v>
      </c>
      <c r="L2359" s="7" t="s">
        <v>32</v>
      </c>
      <c r="M2359" s="8" t="s">
        <v>11</v>
      </c>
      <c r="N2359" s="23">
        <v>8</v>
      </c>
      <c r="O2359" s="22">
        <v>10372.83</v>
      </c>
      <c r="P2359" s="22">
        <v>82982.62</v>
      </c>
      <c r="Q2359" s="9">
        <f>VLOOKUP(T2359,[1]Sheet1!$R$2:$S$2054,2,0)</f>
        <v>1739.37</v>
      </c>
      <c r="R2359" s="9">
        <f t="shared" si="362"/>
        <v>13914.96</v>
      </c>
      <c r="S2359" s="10">
        <f t="shared" si="363"/>
        <v>69067.66</v>
      </c>
      <c r="T2359" s="11" t="s">
        <v>6768</v>
      </c>
      <c r="V2359" s="10">
        <f t="shared" si="356"/>
        <v>69067.66</v>
      </c>
      <c r="W2359" s="10" t="e">
        <f>#REF!-V2359</f>
        <v>#REF!</v>
      </c>
    </row>
    <row r="2360" spans="1:23" x14ac:dyDescent="0.25">
      <c r="A2360" s="7">
        <f t="shared" si="357"/>
        <v>2354</v>
      </c>
      <c r="B2360" s="7" t="s">
        <v>6769</v>
      </c>
      <c r="C2360" s="7" t="s">
        <v>6771</v>
      </c>
      <c r="D2360" s="8" t="s">
        <v>8</v>
      </c>
      <c r="E2360" s="8" t="s">
        <v>41</v>
      </c>
      <c r="F2360" s="8" t="s">
        <v>10175</v>
      </c>
      <c r="G2360" s="8" t="s">
        <v>10175</v>
      </c>
      <c r="H2360" s="7" t="s">
        <v>644</v>
      </c>
      <c r="I2360" s="7" t="s">
        <v>14</v>
      </c>
      <c r="J2360" s="7" t="s">
        <v>52</v>
      </c>
      <c r="K2360" s="7" t="s">
        <v>53</v>
      </c>
      <c r="L2360" s="7" t="s">
        <v>32</v>
      </c>
      <c r="M2360" s="8" t="s">
        <v>11</v>
      </c>
      <c r="N2360" s="23">
        <v>6</v>
      </c>
      <c r="O2360" s="22">
        <v>221.23</v>
      </c>
      <c r="P2360" s="22">
        <v>1327.4</v>
      </c>
      <c r="Q2360" s="9">
        <f>VLOOKUP(T2360,[1]Sheet1!$R$2:$S$2054,2,0)</f>
        <v>40.83</v>
      </c>
      <c r="R2360" s="9">
        <f t="shared" si="362"/>
        <v>244.98</v>
      </c>
      <c r="S2360" s="10">
        <f t="shared" si="363"/>
        <v>1082.42</v>
      </c>
      <c r="T2360" s="11" t="s">
        <v>6770</v>
      </c>
      <c r="V2360" s="10">
        <f t="shared" si="356"/>
        <v>1082.42</v>
      </c>
      <c r="W2360" s="10" t="e">
        <f>#REF!-V2360</f>
        <v>#REF!</v>
      </c>
    </row>
    <row r="2361" spans="1:23" x14ac:dyDescent="0.25">
      <c r="A2361" s="7">
        <f t="shared" si="357"/>
        <v>2355</v>
      </c>
      <c r="B2361" s="7" t="s">
        <v>6772</v>
      </c>
      <c r="C2361" s="7" t="s">
        <v>6774</v>
      </c>
      <c r="D2361" s="8" t="s">
        <v>8</v>
      </c>
      <c r="E2361" s="8" t="s">
        <v>41</v>
      </c>
      <c r="F2361" s="8" t="s">
        <v>10175</v>
      </c>
      <c r="G2361" s="8" t="s">
        <v>10175</v>
      </c>
      <c r="H2361" s="7" t="s">
        <v>644</v>
      </c>
      <c r="I2361" s="7" t="s">
        <v>14</v>
      </c>
      <c r="J2361" s="7" t="s">
        <v>52</v>
      </c>
      <c r="K2361" s="7" t="s">
        <v>53</v>
      </c>
      <c r="L2361" s="7" t="s">
        <v>32</v>
      </c>
      <c r="M2361" s="8" t="s">
        <v>11</v>
      </c>
      <c r="N2361" s="23">
        <v>5</v>
      </c>
      <c r="O2361" s="22">
        <v>204.7</v>
      </c>
      <c r="P2361" s="22">
        <v>1023.5</v>
      </c>
      <c r="Q2361" s="9">
        <f>VLOOKUP(T2361,[1]Sheet1!$R$2:$S$2054,2,0)</f>
        <v>37.79</v>
      </c>
      <c r="R2361" s="9">
        <f t="shared" si="362"/>
        <v>188.95</v>
      </c>
      <c r="S2361" s="10">
        <f t="shared" si="363"/>
        <v>834.55</v>
      </c>
      <c r="T2361" s="11" t="s">
        <v>6773</v>
      </c>
      <c r="V2361" s="10">
        <f t="shared" si="356"/>
        <v>834.55</v>
      </c>
      <c r="W2361" s="10" t="e">
        <f>#REF!-V2361</f>
        <v>#REF!</v>
      </c>
    </row>
    <row r="2362" spans="1:23" x14ac:dyDescent="0.25">
      <c r="A2362" s="7">
        <f t="shared" si="357"/>
        <v>2356</v>
      </c>
      <c r="B2362" s="7" t="s">
        <v>6775</v>
      </c>
      <c r="C2362" s="7" t="s">
        <v>6776</v>
      </c>
      <c r="D2362" s="8" t="s">
        <v>8</v>
      </c>
      <c r="E2362" s="8" t="s">
        <v>41</v>
      </c>
      <c r="F2362" s="8" t="s">
        <v>10175</v>
      </c>
      <c r="G2362" s="8" t="s">
        <v>10175</v>
      </c>
      <c r="H2362" s="7" t="s">
        <v>51</v>
      </c>
      <c r="I2362" s="7" t="s">
        <v>284</v>
      </c>
      <c r="J2362" s="7" t="s">
        <v>52</v>
      </c>
      <c r="K2362" s="7" t="s">
        <v>53</v>
      </c>
      <c r="L2362" s="7" t="s">
        <v>32</v>
      </c>
      <c r="M2362" s="8" t="s">
        <v>11</v>
      </c>
      <c r="N2362" s="23">
        <v>10</v>
      </c>
      <c r="O2362" s="22">
        <v>481.07</v>
      </c>
      <c r="P2362" s="22">
        <v>4810.6499999999996</v>
      </c>
      <c r="Q2362" s="9">
        <f>VLOOKUP(T2362,[1]Sheet1!$R$2:$S$2054,2,0)</f>
        <v>352.5</v>
      </c>
      <c r="R2362" s="9">
        <f t="shared" si="362"/>
        <v>3525</v>
      </c>
      <c r="S2362" s="10">
        <f t="shared" si="363"/>
        <v>1285.6500000000001</v>
      </c>
      <c r="T2362" s="11" t="s">
        <v>6778</v>
      </c>
      <c r="V2362" s="10">
        <f t="shared" si="356"/>
        <v>1285.6499999999996</v>
      </c>
      <c r="W2362" s="10" t="e">
        <f>#REF!-V2362</f>
        <v>#REF!</v>
      </c>
    </row>
    <row r="2363" spans="1:23" x14ac:dyDescent="0.25">
      <c r="A2363" s="7">
        <f t="shared" si="357"/>
        <v>2357</v>
      </c>
      <c r="B2363" s="7" t="s">
        <v>6775</v>
      </c>
      <c r="C2363" s="7" t="s">
        <v>6776</v>
      </c>
      <c r="D2363" s="8" t="s">
        <v>8</v>
      </c>
      <c r="E2363" s="8" t="s">
        <v>41</v>
      </c>
      <c r="F2363" s="8" t="s">
        <v>10175</v>
      </c>
      <c r="G2363" s="8" t="s">
        <v>10175</v>
      </c>
      <c r="H2363" s="7" t="s">
        <v>51</v>
      </c>
      <c r="I2363" s="7" t="s">
        <v>14</v>
      </c>
      <c r="J2363" s="7" t="s">
        <v>52</v>
      </c>
      <c r="K2363" s="7" t="s">
        <v>53</v>
      </c>
      <c r="L2363" s="7" t="s">
        <v>32</v>
      </c>
      <c r="M2363" s="8" t="s">
        <v>11</v>
      </c>
      <c r="N2363" s="23">
        <v>82</v>
      </c>
      <c r="O2363" s="22">
        <v>27343.87</v>
      </c>
      <c r="P2363" s="22">
        <v>2242197.1800000002</v>
      </c>
      <c r="Q2363" s="9">
        <f>VLOOKUP(T2363,[1]Sheet1!$R$2:$S$2054,2,0)</f>
        <v>4010.97</v>
      </c>
      <c r="R2363" s="9">
        <f t="shared" si="362"/>
        <v>328899.53999999998</v>
      </c>
      <c r="S2363" s="10">
        <f t="shared" si="363"/>
        <v>1913297.64</v>
      </c>
      <c r="T2363" s="11" t="s">
        <v>6779</v>
      </c>
      <c r="V2363" s="10">
        <f t="shared" si="356"/>
        <v>1913297.6400000001</v>
      </c>
      <c r="W2363" s="10" t="e">
        <f>#REF!-V2363</f>
        <v>#REF!</v>
      </c>
    </row>
    <row r="2364" spans="1:23" x14ac:dyDescent="0.25">
      <c r="A2364" s="7">
        <f t="shared" si="357"/>
        <v>2358</v>
      </c>
      <c r="B2364" s="7" t="s">
        <v>6775</v>
      </c>
      <c r="C2364" s="7" t="s">
        <v>6776</v>
      </c>
      <c r="D2364" s="8" t="s">
        <v>8</v>
      </c>
      <c r="E2364" s="8" t="s">
        <v>41</v>
      </c>
      <c r="F2364" s="8" t="s">
        <v>10175</v>
      </c>
      <c r="G2364" s="8" t="s">
        <v>10175</v>
      </c>
      <c r="H2364" s="7" t="s">
        <v>51</v>
      </c>
      <c r="I2364" s="7" t="s">
        <v>14</v>
      </c>
      <c r="J2364" s="7" t="s">
        <v>52</v>
      </c>
      <c r="K2364" s="7" t="s">
        <v>53</v>
      </c>
      <c r="L2364" s="7" t="s">
        <v>32</v>
      </c>
      <c r="M2364" s="8" t="s">
        <v>11</v>
      </c>
      <c r="N2364" s="23">
        <v>20</v>
      </c>
      <c r="O2364" s="22">
        <v>481.06</v>
      </c>
      <c r="P2364" s="22">
        <v>9621.2800000000007</v>
      </c>
      <c r="Q2364" s="9">
        <f>VLOOKUP(T2364,[1]Sheet1!$R$2:$S$2054,2,0)</f>
        <v>352.5</v>
      </c>
      <c r="R2364" s="9">
        <f t="shared" si="362"/>
        <v>7050</v>
      </c>
      <c r="S2364" s="10">
        <f t="shared" si="363"/>
        <v>2571.2800000000002</v>
      </c>
      <c r="T2364" s="11" t="s">
        <v>6780</v>
      </c>
      <c r="V2364" s="10">
        <f t="shared" si="356"/>
        <v>2571.2800000000007</v>
      </c>
      <c r="W2364" s="10" t="e">
        <f>#REF!-V2364</f>
        <v>#REF!</v>
      </c>
    </row>
    <row r="2365" spans="1:23" x14ac:dyDescent="0.25">
      <c r="A2365" s="7">
        <f t="shared" si="357"/>
        <v>2359</v>
      </c>
      <c r="B2365" s="7" t="s">
        <v>6781</v>
      </c>
      <c r="C2365" s="7" t="s">
        <v>6783</v>
      </c>
      <c r="D2365" s="8" t="s">
        <v>8</v>
      </c>
      <c r="E2365" s="8" t="s">
        <v>41</v>
      </c>
      <c r="F2365" s="8" t="s">
        <v>42</v>
      </c>
      <c r="G2365" s="7" t="s">
        <v>47</v>
      </c>
      <c r="H2365" s="7" t="s">
        <v>838</v>
      </c>
      <c r="I2365" s="7" t="s">
        <v>14</v>
      </c>
      <c r="J2365" s="7" t="s">
        <v>52</v>
      </c>
      <c r="K2365" s="7" t="s">
        <v>53</v>
      </c>
      <c r="L2365" s="7" t="s">
        <v>32</v>
      </c>
      <c r="M2365" s="8" t="s">
        <v>11</v>
      </c>
      <c r="N2365" s="23">
        <v>9</v>
      </c>
      <c r="O2365" s="22">
        <v>670.89</v>
      </c>
      <c r="P2365" s="22">
        <v>6038.01</v>
      </c>
      <c r="Q2365" s="9">
        <f>O2365</f>
        <v>670.89</v>
      </c>
      <c r="R2365" s="9">
        <f>P2365</f>
        <v>6038.01</v>
      </c>
      <c r="S2365" s="10">
        <f>P2365-R2365</f>
        <v>0</v>
      </c>
      <c r="T2365" s="11" t="s">
        <v>6782</v>
      </c>
      <c r="V2365" s="10">
        <f t="shared" si="356"/>
        <v>0</v>
      </c>
      <c r="W2365" s="10" t="e">
        <f>#REF!-V2365</f>
        <v>#REF!</v>
      </c>
    </row>
    <row r="2366" spans="1:23" x14ac:dyDescent="0.25">
      <c r="A2366" s="7">
        <f t="shared" si="357"/>
        <v>2360</v>
      </c>
      <c r="B2366" s="7" t="s">
        <v>6784</v>
      </c>
      <c r="C2366" s="7" t="s">
        <v>6785</v>
      </c>
      <c r="D2366" s="8" t="s">
        <v>8</v>
      </c>
      <c r="E2366" s="8" t="s">
        <v>41</v>
      </c>
      <c r="F2366" s="8" t="s">
        <v>10175</v>
      </c>
      <c r="G2366" s="8" t="s">
        <v>10175</v>
      </c>
      <c r="H2366" s="7" t="s">
        <v>51</v>
      </c>
      <c r="I2366" s="7" t="s">
        <v>284</v>
      </c>
      <c r="J2366" s="7" t="s">
        <v>52</v>
      </c>
      <c r="K2366" s="7" t="s">
        <v>53</v>
      </c>
      <c r="L2366" s="7" t="s">
        <v>32</v>
      </c>
      <c r="M2366" s="8" t="s">
        <v>11</v>
      </c>
      <c r="N2366" s="23">
        <v>13</v>
      </c>
      <c r="O2366" s="22">
        <v>2558.29</v>
      </c>
      <c r="P2366" s="22">
        <v>33257.81</v>
      </c>
      <c r="Q2366" s="9">
        <f>VLOOKUP(T2366,[1]Sheet1!$R$2:$S$2054,2,0)</f>
        <v>262.52999999999997</v>
      </c>
      <c r="R2366" s="9">
        <f>N2366*Q2366</f>
        <v>3412.8899999999994</v>
      </c>
      <c r="S2366" s="10">
        <f>ROUND(P2366-R2366,2)</f>
        <v>29844.92</v>
      </c>
      <c r="T2366" s="11" t="s">
        <v>6786</v>
      </c>
      <c r="V2366" s="10">
        <f t="shared" si="356"/>
        <v>29844.92</v>
      </c>
      <c r="W2366" s="10" t="e">
        <f>#REF!-V2366</f>
        <v>#REF!</v>
      </c>
    </row>
    <row r="2367" spans="1:23" x14ac:dyDescent="0.25">
      <c r="A2367" s="7">
        <f t="shared" si="357"/>
        <v>2361</v>
      </c>
      <c r="B2367" s="7" t="s">
        <v>6787</v>
      </c>
      <c r="C2367" s="7" t="s">
        <v>6789</v>
      </c>
      <c r="D2367" s="8" t="s">
        <v>8</v>
      </c>
      <c r="E2367" s="8" t="s">
        <v>31</v>
      </c>
      <c r="F2367" s="8" t="s">
        <v>10175</v>
      </c>
      <c r="G2367" s="8" t="s">
        <v>10175</v>
      </c>
      <c r="H2367" s="7" t="s">
        <v>34</v>
      </c>
      <c r="I2367" s="7" t="s">
        <v>14</v>
      </c>
      <c r="J2367" s="7" t="s">
        <v>15</v>
      </c>
      <c r="K2367" s="7" t="s">
        <v>35</v>
      </c>
      <c r="L2367" s="7" t="s">
        <v>32</v>
      </c>
      <c r="M2367" s="8" t="s">
        <v>11</v>
      </c>
      <c r="N2367" s="23">
        <v>178</v>
      </c>
      <c r="O2367" s="22">
        <v>83.15</v>
      </c>
      <c r="P2367" s="22">
        <v>14800.7</v>
      </c>
      <c r="Q2367" s="9">
        <f>VLOOKUP(T2367,[1]Sheet1!$R$2:$S$2054,2,0)</f>
        <v>73.11</v>
      </c>
      <c r="R2367" s="9">
        <f>N2367*Q2367</f>
        <v>13013.58</v>
      </c>
      <c r="S2367" s="10">
        <f>ROUND(P2367-R2367,2)</f>
        <v>1787.12</v>
      </c>
      <c r="T2367" s="11" t="s">
        <v>6788</v>
      </c>
      <c r="V2367" s="10">
        <f t="shared" si="356"/>
        <v>1787.1200000000008</v>
      </c>
      <c r="W2367" s="10" t="e">
        <f>#REF!-V2367</f>
        <v>#REF!</v>
      </c>
    </row>
    <row r="2368" spans="1:23" x14ac:dyDescent="0.25">
      <c r="A2368" s="7">
        <f t="shared" si="357"/>
        <v>2362</v>
      </c>
      <c r="B2368" s="7" t="s">
        <v>6790</v>
      </c>
      <c r="C2368" s="7" t="s">
        <v>6792</v>
      </c>
      <c r="D2368" s="8" t="s">
        <v>8</v>
      </c>
      <c r="E2368" s="8" t="s">
        <v>31</v>
      </c>
      <c r="F2368" s="8" t="s">
        <v>10175</v>
      </c>
      <c r="G2368" s="8" t="s">
        <v>10175</v>
      </c>
      <c r="H2368" s="7" t="s">
        <v>34</v>
      </c>
      <c r="I2368" s="7" t="s">
        <v>14</v>
      </c>
      <c r="J2368" s="7" t="s">
        <v>15</v>
      </c>
      <c r="K2368" s="7" t="s">
        <v>16</v>
      </c>
      <c r="L2368" s="7" t="s">
        <v>32</v>
      </c>
      <c r="M2368" s="8" t="s">
        <v>11</v>
      </c>
      <c r="N2368" s="23">
        <v>376</v>
      </c>
      <c r="O2368" s="22">
        <v>29</v>
      </c>
      <c r="P2368" s="22">
        <v>10904</v>
      </c>
      <c r="Q2368" s="9">
        <f>O2368</f>
        <v>29</v>
      </c>
      <c r="R2368" s="9">
        <f>P2368</f>
        <v>10904</v>
      </c>
      <c r="S2368" s="10">
        <f>P2368-R2368</f>
        <v>0</v>
      </c>
      <c r="T2368" s="11" t="s">
        <v>6791</v>
      </c>
      <c r="V2368" s="10">
        <f t="shared" si="356"/>
        <v>0</v>
      </c>
      <c r="W2368" s="10" t="e">
        <f>#REF!-V2368</f>
        <v>#REF!</v>
      </c>
    </row>
    <row r="2369" spans="1:23" x14ac:dyDescent="0.25">
      <c r="A2369" s="7">
        <f t="shared" si="357"/>
        <v>2363</v>
      </c>
      <c r="B2369" s="7" t="s">
        <v>6793</v>
      </c>
      <c r="C2369" s="7" t="s">
        <v>6795</v>
      </c>
      <c r="D2369" s="8" t="s">
        <v>8</v>
      </c>
      <c r="E2369" s="8" t="s">
        <v>31</v>
      </c>
      <c r="F2369" s="8" t="s">
        <v>10175</v>
      </c>
      <c r="G2369" s="8" t="s">
        <v>10175</v>
      </c>
      <c r="H2369" s="7" t="s">
        <v>34</v>
      </c>
      <c r="I2369" s="7" t="s">
        <v>14</v>
      </c>
      <c r="J2369" s="7" t="s">
        <v>15</v>
      </c>
      <c r="K2369" s="7" t="s">
        <v>16</v>
      </c>
      <c r="L2369" s="7" t="s">
        <v>32</v>
      </c>
      <c r="M2369" s="8" t="s">
        <v>11</v>
      </c>
      <c r="N2369" s="23">
        <v>319</v>
      </c>
      <c r="O2369" s="22">
        <v>21.9</v>
      </c>
      <c r="P2369" s="22">
        <v>6986.1</v>
      </c>
      <c r="Q2369" s="9">
        <f>O2369</f>
        <v>21.9</v>
      </c>
      <c r="R2369" s="9">
        <f>P2369</f>
        <v>6986.1</v>
      </c>
      <c r="S2369" s="10">
        <f>P2369-R2369</f>
        <v>0</v>
      </c>
      <c r="T2369" s="11" t="s">
        <v>6794</v>
      </c>
      <c r="V2369" s="10">
        <f t="shared" si="356"/>
        <v>0</v>
      </c>
      <c r="W2369" s="10" t="e">
        <f>#REF!-V2369</f>
        <v>#REF!</v>
      </c>
    </row>
    <row r="2370" spans="1:23" x14ac:dyDescent="0.25">
      <c r="A2370" s="7">
        <f t="shared" si="357"/>
        <v>2364</v>
      </c>
      <c r="B2370" s="7" t="s">
        <v>6796</v>
      </c>
      <c r="C2370" s="7" t="s">
        <v>6797</v>
      </c>
      <c r="D2370" s="8" t="s">
        <v>8</v>
      </c>
      <c r="E2370" s="8" t="s">
        <v>41</v>
      </c>
      <c r="F2370" s="8" t="s">
        <v>10175</v>
      </c>
      <c r="G2370" s="8" t="s">
        <v>10175</v>
      </c>
      <c r="H2370" s="7" t="s">
        <v>51</v>
      </c>
      <c r="I2370" s="7" t="s">
        <v>284</v>
      </c>
      <c r="J2370" s="7" t="s">
        <v>52</v>
      </c>
      <c r="K2370" s="7" t="s">
        <v>53</v>
      </c>
      <c r="L2370" s="7" t="s">
        <v>32</v>
      </c>
      <c r="M2370" s="8" t="s">
        <v>11</v>
      </c>
      <c r="N2370" s="23">
        <v>4</v>
      </c>
      <c r="O2370" s="22">
        <v>19037.580000000002</v>
      </c>
      <c r="P2370" s="22">
        <v>76150.3</v>
      </c>
      <c r="Q2370" s="9">
        <f>VLOOKUP(T2370,[1]Sheet1!$R$2:$S$2054,2,0)</f>
        <v>3560.75</v>
      </c>
      <c r="R2370" s="9">
        <f t="shared" ref="R2370:R2376" si="364">N2370*Q2370</f>
        <v>14243</v>
      </c>
      <c r="S2370" s="10">
        <f t="shared" ref="S2370:S2376" si="365">ROUND(P2370-R2370,2)</f>
        <v>61907.3</v>
      </c>
      <c r="T2370" s="11" t="s">
        <v>6798</v>
      </c>
      <c r="V2370" s="10">
        <f t="shared" si="356"/>
        <v>61907.3</v>
      </c>
      <c r="W2370" s="10" t="e">
        <f>#REF!-V2370</f>
        <v>#REF!</v>
      </c>
    </row>
    <row r="2371" spans="1:23" x14ac:dyDescent="0.25">
      <c r="A2371" s="7">
        <f t="shared" si="357"/>
        <v>2365</v>
      </c>
      <c r="B2371" s="7" t="s">
        <v>6796</v>
      </c>
      <c r="C2371" s="7" t="s">
        <v>6797</v>
      </c>
      <c r="D2371" s="8" t="s">
        <v>8</v>
      </c>
      <c r="E2371" s="8" t="s">
        <v>41</v>
      </c>
      <c r="F2371" s="8" t="s">
        <v>10175</v>
      </c>
      <c r="G2371" s="8" t="s">
        <v>10175</v>
      </c>
      <c r="H2371" s="7" t="s">
        <v>51</v>
      </c>
      <c r="I2371" s="7" t="s">
        <v>14</v>
      </c>
      <c r="J2371" s="7" t="s">
        <v>52</v>
      </c>
      <c r="K2371" s="7" t="s">
        <v>53</v>
      </c>
      <c r="L2371" s="7" t="s">
        <v>32</v>
      </c>
      <c r="M2371" s="8" t="s">
        <v>11</v>
      </c>
      <c r="N2371" s="23">
        <v>2</v>
      </c>
      <c r="O2371" s="22">
        <v>19037.580000000002</v>
      </c>
      <c r="P2371" s="22">
        <v>38075.160000000003</v>
      </c>
      <c r="Q2371" s="9">
        <f>VLOOKUP(T2371,[1]Sheet1!$R$2:$S$2054,2,0)</f>
        <v>2534</v>
      </c>
      <c r="R2371" s="9">
        <f t="shared" si="364"/>
        <v>5068</v>
      </c>
      <c r="S2371" s="10">
        <f t="shared" si="365"/>
        <v>33007.160000000003</v>
      </c>
      <c r="T2371" s="11" t="s">
        <v>6799</v>
      </c>
      <c r="V2371" s="10">
        <f t="shared" si="356"/>
        <v>33007.160000000003</v>
      </c>
      <c r="W2371" s="10" t="e">
        <f>#REF!-V2371</f>
        <v>#REF!</v>
      </c>
    </row>
    <row r="2372" spans="1:23" x14ac:dyDescent="0.25">
      <c r="A2372" s="7">
        <f t="shared" si="357"/>
        <v>2366</v>
      </c>
      <c r="B2372" s="7" t="s">
        <v>6800</v>
      </c>
      <c r="C2372" s="7" t="s">
        <v>6801</v>
      </c>
      <c r="D2372" s="8" t="s">
        <v>8</v>
      </c>
      <c r="E2372" s="8" t="s">
        <v>41</v>
      </c>
      <c r="F2372" s="8" t="s">
        <v>10175</v>
      </c>
      <c r="G2372" s="8" t="s">
        <v>10175</v>
      </c>
      <c r="H2372" s="7" t="s">
        <v>644</v>
      </c>
      <c r="I2372" s="7" t="s">
        <v>14</v>
      </c>
      <c r="J2372" s="7" t="s">
        <v>52</v>
      </c>
      <c r="K2372" s="7" t="s">
        <v>53</v>
      </c>
      <c r="L2372" s="7" t="s">
        <v>32</v>
      </c>
      <c r="M2372" s="8" t="s">
        <v>11</v>
      </c>
      <c r="N2372" s="23">
        <v>11</v>
      </c>
      <c r="O2372" s="22">
        <v>900</v>
      </c>
      <c r="P2372" s="22">
        <v>9900</v>
      </c>
      <c r="Q2372" s="9">
        <f>VLOOKUP(T2372,[1]Sheet1!$R$2:$S$2054,2,0)</f>
        <v>166.36</v>
      </c>
      <c r="R2372" s="9">
        <f t="shared" si="364"/>
        <v>1829.96</v>
      </c>
      <c r="S2372" s="10">
        <f t="shared" si="365"/>
        <v>8070.04</v>
      </c>
      <c r="T2372" s="11" t="s">
        <v>6802</v>
      </c>
      <c r="V2372" s="10">
        <f t="shared" si="356"/>
        <v>8070.04</v>
      </c>
      <c r="W2372" s="10" t="e">
        <f>#REF!-V2372</f>
        <v>#REF!</v>
      </c>
    </row>
    <row r="2373" spans="1:23" x14ac:dyDescent="0.25">
      <c r="A2373" s="7">
        <f t="shared" si="357"/>
        <v>2367</v>
      </c>
      <c r="B2373" s="7" t="s">
        <v>6803</v>
      </c>
      <c r="C2373" s="7" t="s">
        <v>6804</v>
      </c>
      <c r="D2373" s="8" t="s">
        <v>8</v>
      </c>
      <c r="E2373" s="8" t="s">
        <v>41</v>
      </c>
      <c r="F2373" s="8" t="s">
        <v>10175</v>
      </c>
      <c r="G2373" s="8" t="s">
        <v>10175</v>
      </c>
      <c r="H2373" s="7" t="s">
        <v>51</v>
      </c>
      <c r="I2373" s="7" t="s">
        <v>14</v>
      </c>
      <c r="J2373" s="7" t="s">
        <v>52</v>
      </c>
      <c r="K2373" s="7" t="s">
        <v>53</v>
      </c>
      <c r="L2373" s="7" t="s">
        <v>32</v>
      </c>
      <c r="M2373" s="8" t="s">
        <v>11</v>
      </c>
      <c r="N2373" s="23">
        <v>18</v>
      </c>
      <c r="O2373" s="22">
        <v>113.53</v>
      </c>
      <c r="P2373" s="22">
        <v>2043.54</v>
      </c>
      <c r="Q2373" s="9">
        <f>VLOOKUP(T2373,[1]Sheet1!$R$2:$S$2054,2,0)</f>
        <v>16.77</v>
      </c>
      <c r="R2373" s="9">
        <f t="shared" si="364"/>
        <v>301.86</v>
      </c>
      <c r="S2373" s="10">
        <f t="shared" si="365"/>
        <v>1741.68</v>
      </c>
      <c r="T2373" s="11" t="s">
        <v>6805</v>
      </c>
      <c r="V2373" s="10">
        <f t="shared" si="356"/>
        <v>1741.6799999999998</v>
      </c>
      <c r="W2373" s="10" t="e">
        <f>#REF!-V2373</f>
        <v>#REF!</v>
      </c>
    </row>
    <row r="2374" spans="1:23" x14ac:dyDescent="0.25">
      <c r="A2374" s="7">
        <f t="shared" si="357"/>
        <v>2368</v>
      </c>
      <c r="B2374" s="7" t="s">
        <v>6803</v>
      </c>
      <c r="C2374" s="7" t="s">
        <v>6804</v>
      </c>
      <c r="D2374" s="8" t="s">
        <v>8</v>
      </c>
      <c r="E2374" s="8" t="s">
        <v>41</v>
      </c>
      <c r="F2374" s="8" t="s">
        <v>10175</v>
      </c>
      <c r="G2374" s="8" t="s">
        <v>10175</v>
      </c>
      <c r="H2374" s="7" t="s">
        <v>51</v>
      </c>
      <c r="I2374" s="7" t="s">
        <v>14</v>
      </c>
      <c r="J2374" s="7" t="s">
        <v>52</v>
      </c>
      <c r="K2374" s="7" t="s">
        <v>53</v>
      </c>
      <c r="L2374" s="7" t="s">
        <v>32</v>
      </c>
      <c r="M2374" s="8" t="s">
        <v>11</v>
      </c>
      <c r="N2374" s="23">
        <v>9</v>
      </c>
      <c r="O2374" s="22">
        <v>113.53</v>
      </c>
      <c r="P2374" s="22">
        <v>1021.77</v>
      </c>
      <c r="Q2374" s="9">
        <f>VLOOKUP(T2374,[1]Sheet1!$R$2:$S$2054,2,0)</f>
        <v>16.77</v>
      </c>
      <c r="R2374" s="9">
        <f t="shared" si="364"/>
        <v>150.93</v>
      </c>
      <c r="S2374" s="10">
        <f t="shared" si="365"/>
        <v>870.84</v>
      </c>
      <c r="T2374" s="11" t="s">
        <v>6806</v>
      </c>
      <c r="V2374" s="10">
        <f t="shared" si="356"/>
        <v>870.83999999999992</v>
      </c>
      <c r="W2374" s="10" t="e">
        <f>#REF!-V2374</f>
        <v>#REF!</v>
      </c>
    </row>
    <row r="2375" spans="1:23" x14ac:dyDescent="0.25">
      <c r="A2375" s="7">
        <f t="shared" si="357"/>
        <v>2369</v>
      </c>
      <c r="B2375" s="7" t="s">
        <v>6807</v>
      </c>
      <c r="C2375" s="7" t="s">
        <v>6808</v>
      </c>
      <c r="D2375" s="8" t="s">
        <v>8</v>
      </c>
      <c r="E2375" s="8" t="s">
        <v>41</v>
      </c>
      <c r="F2375" s="8" t="s">
        <v>10175</v>
      </c>
      <c r="G2375" s="8" t="s">
        <v>10175</v>
      </c>
      <c r="H2375" s="7" t="s">
        <v>51</v>
      </c>
      <c r="I2375" s="7" t="s">
        <v>14</v>
      </c>
      <c r="J2375" s="7" t="s">
        <v>52</v>
      </c>
      <c r="K2375" s="7" t="s">
        <v>53</v>
      </c>
      <c r="L2375" s="7" t="s">
        <v>32</v>
      </c>
      <c r="M2375" s="8" t="s">
        <v>11</v>
      </c>
      <c r="N2375" s="23">
        <v>7</v>
      </c>
      <c r="O2375" s="22">
        <v>927.18</v>
      </c>
      <c r="P2375" s="22">
        <v>6490.23</v>
      </c>
      <c r="Q2375" s="9">
        <f>VLOOKUP(T2375,[1]Sheet1!$R$2:$S$2054,2,0)</f>
        <v>150.41999999999999</v>
      </c>
      <c r="R2375" s="9">
        <f t="shared" si="364"/>
        <v>1052.9399999999998</v>
      </c>
      <c r="S2375" s="10">
        <f t="shared" si="365"/>
        <v>5437.29</v>
      </c>
      <c r="T2375" s="11" t="s">
        <v>6809</v>
      </c>
      <c r="V2375" s="10">
        <f t="shared" ref="V2375:V2438" si="366">P2375-R2375</f>
        <v>5437.29</v>
      </c>
      <c r="W2375" s="10" t="e">
        <f>#REF!-V2375</f>
        <v>#REF!</v>
      </c>
    </row>
    <row r="2376" spans="1:23" x14ac:dyDescent="0.25">
      <c r="A2376" s="7">
        <f t="shared" si="357"/>
        <v>2370</v>
      </c>
      <c r="B2376" s="7" t="s">
        <v>6810</v>
      </c>
      <c r="C2376" s="7" t="s">
        <v>6811</v>
      </c>
      <c r="D2376" s="8" t="s">
        <v>8</v>
      </c>
      <c r="E2376" s="8" t="s">
        <v>41</v>
      </c>
      <c r="F2376" s="8" t="s">
        <v>10175</v>
      </c>
      <c r="G2376" s="8" t="s">
        <v>10175</v>
      </c>
      <c r="H2376" s="7" t="s">
        <v>51</v>
      </c>
      <c r="I2376" s="7" t="s">
        <v>14</v>
      </c>
      <c r="J2376" s="7" t="s">
        <v>52</v>
      </c>
      <c r="K2376" s="7" t="s">
        <v>53</v>
      </c>
      <c r="L2376" s="7" t="s">
        <v>32</v>
      </c>
      <c r="M2376" s="8" t="s">
        <v>11</v>
      </c>
      <c r="N2376" s="23">
        <v>3</v>
      </c>
      <c r="O2376" s="22">
        <v>2473.0100000000002</v>
      </c>
      <c r="P2376" s="22">
        <v>7419.03</v>
      </c>
      <c r="Q2376" s="9">
        <f>VLOOKUP(T2376,[1]Sheet1!$R$2:$S$2054,2,0)</f>
        <v>735.66</v>
      </c>
      <c r="R2376" s="9">
        <f t="shared" si="364"/>
        <v>2206.98</v>
      </c>
      <c r="S2376" s="10">
        <f t="shared" si="365"/>
        <v>5212.05</v>
      </c>
      <c r="T2376" s="11" t="s">
        <v>6812</v>
      </c>
      <c r="V2376" s="10">
        <f t="shared" si="366"/>
        <v>5212.0499999999993</v>
      </c>
      <c r="W2376" s="10" t="e">
        <f>#REF!-V2376</f>
        <v>#REF!</v>
      </c>
    </row>
    <row r="2377" spans="1:23" x14ac:dyDescent="0.25">
      <c r="A2377" s="7">
        <f t="shared" ref="A2377:A2440" si="367">A2376+1</f>
        <v>2371</v>
      </c>
      <c r="B2377" s="7" t="s">
        <v>6813</v>
      </c>
      <c r="C2377" s="7" t="s">
        <v>6815</v>
      </c>
      <c r="D2377" s="8" t="s">
        <v>8</v>
      </c>
      <c r="E2377" s="8" t="s">
        <v>41</v>
      </c>
      <c r="F2377" s="8" t="s">
        <v>42</v>
      </c>
      <c r="G2377" s="7" t="s">
        <v>47</v>
      </c>
      <c r="H2377" s="7" t="s">
        <v>3553</v>
      </c>
      <c r="I2377" s="7" t="s">
        <v>14</v>
      </c>
      <c r="J2377" s="7" t="s">
        <v>52</v>
      </c>
      <c r="K2377" s="7" t="s">
        <v>53</v>
      </c>
      <c r="L2377" s="7" t="s">
        <v>32</v>
      </c>
      <c r="M2377" s="8" t="s">
        <v>11</v>
      </c>
      <c r="N2377" s="23">
        <v>1</v>
      </c>
      <c r="O2377" s="22">
        <v>670.89</v>
      </c>
      <c r="P2377" s="22">
        <v>670.89</v>
      </c>
      <c r="Q2377" s="9">
        <f>O2377</f>
        <v>670.89</v>
      </c>
      <c r="R2377" s="9">
        <f>P2377</f>
        <v>670.89</v>
      </c>
      <c r="S2377" s="10">
        <f>P2377-R2377</f>
        <v>0</v>
      </c>
      <c r="T2377" s="11" t="s">
        <v>6814</v>
      </c>
      <c r="V2377" s="10">
        <f t="shared" si="366"/>
        <v>0</v>
      </c>
      <c r="W2377" s="10" t="e">
        <f>#REF!-V2377</f>
        <v>#REF!</v>
      </c>
    </row>
    <row r="2378" spans="1:23" x14ac:dyDescent="0.25">
      <c r="A2378" s="7">
        <f t="shared" si="367"/>
        <v>2372</v>
      </c>
      <c r="B2378" s="7" t="s">
        <v>6816</v>
      </c>
      <c r="C2378" s="7" t="s">
        <v>6817</v>
      </c>
      <c r="D2378" s="8" t="s">
        <v>8</v>
      </c>
      <c r="E2378" s="8" t="s">
        <v>41</v>
      </c>
      <c r="F2378" s="8" t="s">
        <v>10175</v>
      </c>
      <c r="G2378" s="8" t="s">
        <v>10175</v>
      </c>
      <c r="H2378" s="7" t="s">
        <v>51</v>
      </c>
      <c r="I2378" s="7" t="s">
        <v>14</v>
      </c>
      <c r="J2378" s="7" t="s">
        <v>52</v>
      </c>
      <c r="K2378" s="7" t="s">
        <v>53</v>
      </c>
      <c r="L2378" s="7" t="s">
        <v>32</v>
      </c>
      <c r="M2378" s="8" t="s">
        <v>11</v>
      </c>
      <c r="N2378" s="23">
        <v>11</v>
      </c>
      <c r="O2378" s="22">
        <v>14880.02</v>
      </c>
      <c r="P2378" s="22">
        <v>163680.17000000001</v>
      </c>
      <c r="Q2378" s="9">
        <f>VLOOKUP(T2378,[1]Sheet1!$R$2:$S$2054,2,0)</f>
        <v>2675.45</v>
      </c>
      <c r="R2378" s="9">
        <f>N2378*Q2378</f>
        <v>29429.949999999997</v>
      </c>
      <c r="S2378" s="10">
        <f>ROUND(P2378-R2378,2)</f>
        <v>134250.22</v>
      </c>
      <c r="T2378" s="11" t="s">
        <v>6818</v>
      </c>
      <c r="V2378" s="10">
        <f t="shared" si="366"/>
        <v>134250.22000000003</v>
      </c>
      <c r="W2378" s="10" t="e">
        <f>#REF!-V2378</f>
        <v>#REF!</v>
      </c>
    </row>
    <row r="2379" spans="1:23" x14ac:dyDescent="0.25">
      <c r="A2379" s="7">
        <f t="shared" si="367"/>
        <v>2373</v>
      </c>
      <c r="B2379" s="7" t="s">
        <v>6819</v>
      </c>
      <c r="C2379" s="7" t="s">
        <v>6820</v>
      </c>
      <c r="D2379" s="8" t="s">
        <v>8</v>
      </c>
      <c r="E2379" s="8" t="s">
        <v>41</v>
      </c>
      <c r="F2379" s="8" t="s">
        <v>10175</v>
      </c>
      <c r="G2379" s="8" t="s">
        <v>10175</v>
      </c>
      <c r="H2379" s="7" t="s">
        <v>51</v>
      </c>
      <c r="I2379" s="7" t="s">
        <v>284</v>
      </c>
      <c r="J2379" s="7" t="s">
        <v>52</v>
      </c>
      <c r="K2379" s="7" t="s">
        <v>53</v>
      </c>
      <c r="L2379" s="7" t="s">
        <v>32</v>
      </c>
      <c r="M2379" s="8" t="s">
        <v>11</v>
      </c>
      <c r="N2379" s="23">
        <v>23</v>
      </c>
      <c r="O2379" s="22">
        <v>4513.8999999999996</v>
      </c>
      <c r="P2379" s="22">
        <v>103819.7</v>
      </c>
      <c r="Q2379" s="9">
        <f>VLOOKUP(T2379,[1]Sheet1!$R$2:$S$2054,2,0)</f>
        <v>1317.86</v>
      </c>
      <c r="R2379" s="9">
        <f>N2379*Q2379</f>
        <v>30310.78</v>
      </c>
      <c r="S2379" s="10">
        <f>ROUND(P2379-R2379,2)</f>
        <v>73508.92</v>
      </c>
      <c r="T2379" s="11" t="s">
        <v>6821</v>
      </c>
      <c r="V2379" s="10">
        <f t="shared" si="366"/>
        <v>73508.92</v>
      </c>
      <c r="W2379" s="10" t="e">
        <f>#REF!-V2379</f>
        <v>#REF!</v>
      </c>
    </row>
    <row r="2380" spans="1:23" x14ac:dyDescent="0.25">
      <c r="A2380" s="7">
        <f t="shared" si="367"/>
        <v>2374</v>
      </c>
      <c r="B2380" s="7" t="s">
        <v>6822</v>
      </c>
      <c r="C2380" s="7" t="s">
        <v>6823</v>
      </c>
      <c r="D2380" s="8" t="s">
        <v>8</v>
      </c>
      <c r="E2380" s="8" t="s">
        <v>41</v>
      </c>
      <c r="F2380" s="8" t="s">
        <v>10175</v>
      </c>
      <c r="G2380" s="8" t="s">
        <v>10175</v>
      </c>
      <c r="H2380" s="7" t="s">
        <v>51</v>
      </c>
      <c r="I2380" s="7" t="s">
        <v>14</v>
      </c>
      <c r="J2380" s="7" t="s">
        <v>52</v>
      </c>
      <c r="K2380" s="7" t="s">
        <v>53</v>
      </c>
      <c r="L2380" s="7" t="s">
        <v>32</v>
      </c>
      <c r="M2380" s="8" t="s">
        <v>11</v>
      </c>
      <c r="N2380" s="23">
        <v>20</v>
      </c>
      <c r="O2380" s="22">
        <v>19027.23</v>
      </c>
      <c r="P2380" s="22">
        <v>380544.6</v>
      </c>
      <c r="Q2380" s="9">
        <f>VLOOKUP(T2380,[1]Sheet1!$R$2:$S$2054,2,0)</f>
        <v>13940.89</v>
      </c>
      <c r="R2380" s="9">
        <f>N2380*Q2380</f>
        <v>278817.8</v>
      </c>
      <c r="S2380" s="10">
        <f>ROUND(P2380-R2380,2)</f>
        <v>101726.8</v>
      </c>
      <c r="T2380" s="11" t="s">
        <v>6824</v>
      </c>
      <c r="V2380" s="10">
        <f t="shared" si="366"/>
        <v>101726.79999999999</v>
      </c>
      <c r="W2380" s="10" t="e">
        <f>#REF!-V2380</f>
        <v>#REF!</v>
      </c>
    </row>
    <row r="2381" spans="1:23" x14ac:dyDescent="0.25">
      <c r="A2381" s="7">
        <f t="shared" si="367"/>
        <v>2375</v>
      </c>
      <c r="B2381" s="7" t="s">
        <v>6825</v>
      </c>
      <c r="C2381" s="7" t="s">
        <v>6826</v>
      </c>
      <c r="D2381" s="8" t="s">
        <v>116</v>
      </c>
      <c r="E2381" s="8" t="s">
        <v>117</v>
      </c>
      <c r="F2381" s="8" t="s">
        <v>10175</v>
      </c>
      <c r="G2381" s="8" t="s">
        <v>10175</v>
      </c>
      <c r="H2381" s="7" t="s">
        <v>1772</v>
      </c>
      <c r="I2381" s="7" t="s">
        <v>284</v>
      </c>
      <c r="J2381" s="7" t="s">
        <v>99</v>
      </c>
      <c r="K2381" s="7" t="s">
        <v>35</v>
      </c>
      <c r="L2381" s="7" t="s">
        <v>32</v>
      </c>
      <c r="M2381" s="8" t="s">
        <v>11</v>
      </c>
      <c r="N2381" s="23">
        <v>23</v>
      </c>
      <c r="O2381" s="22">
        <v>149.1</v>
      </c>
      <c r="P2381" s="22">
        <v>3429.35</v>
      </c>
      <c r="Q2381" s="9">
        <f>O2381</f>
        <v>149.1</v>
      </c>
      <c r="R2381" s="9">
        <f>P2381</f>
        <v>3429.35</v>
      </c>
      <c r="S2381" s="10">
        <f>P2381-R2381</f>
        <v>0</v>
      </c>
      <c r="T2381" s="11" t="s">
        <v>6827</v>
      </c>
      <c r="V2381" s="10">
        <f t="shared" si="366"/>
        <v>0</v>
      </c>
      <c r="W2381" s="10" t="e">
        <f>#REF!-V2381</f>
        <v>#REF!</v>
      </c>
    </row>
    <row r="2382" spans="1:23" x14ac:dyDescent="0.25">
      <c r="A2382" s="7">
        <f t="shared" si="367"/>
        <v>2376</v>
      </c>
      <c r="B2382" s="7" t="s">
        <v>6825</v>
      </c>
      <c r="C2382" s="7" t="s">
        <v>6826</v>
      </c>
      <c r="D2382" s="8" t="s">
        <v>8</v>
      </c>
      <c r="E2382" s="8" t="s">
        <v>41</v>
      </c>
      <c r="F2382" s="8" t="s">
        <v>10175</v>
      </c>
      <c r="G2382" s="8" t="s">
        <v>10175</v>
      </c>
      <c r="H2382" s="7" t="s">
        <v>4771</v>
      </c>
      <c r="I2382" s="7" t="s">
        <v>284</v>
      </c>
      <c r="J2382" s="7" t="s">
        <v>52</v>
      </c>
      <c r="K2382" s="7" t="s">
        <v>53</v>
      </c>
      <c r="L2382" s="7" t="s">
        <v>32</v>
      </c>
      <c r="M2382" s="8" t="s">
        <v>11</v>
      </c>
      <c r="N2382" s="23">
        <v>28</v>
      </c>
      <c r="O2382" s="22">
        <v>917.33</v>
      </c>
      <c r="P2382" s="22">
        <v>25685.34</v>
      </c>
      <c r="Q2382" s="9">
        <f>VLOOKUP(T2382,[1]Sheet1!$R$2:$S$2054,2,0)</f>
        <v>164.17</v>
      </c>
      <c r="R2382" s="9">
        <f t="shared" ref="R2382:R2394" si="368">N2382*Q2382</f>
        <v>4596.7599999999993</v>
      </c>
      <c r="S2382" s="10">
        <f t="shared" ref="S2382:S2394" si="369">ROUND(P2382-R2382,2)</f>
        <v>21088.58</v>
      </c>
      <c r="T2382" s="11" t="s">
        <v>6828</v>
      </c>
      <c r="V2382" s="10">
        <f t="shared" si="366"/>
        <v>21088.58</v>
      </c>
      <c r="W2382" s="10" t="e">
        <f>#REF!-V2382</f>
        <v>#REF!</v>
      </c>
    </row>
    <row r="2383" spans="1:23" x14ac:dyDescent="0.25">
      <c r="A2383" s="7">
        <f t="shared" si="367"/>
        <v>2377</v>
      </c>
      <c r="B2383" s="7" t="s">
        <v>6825</v>
      </c>
      <c r="C2383" s="7" t="s">
        <v>6826</v>
      </c>
      <c r="D2383" s="8" t="s">
        <v>8</v>
      </c>
      <c r="E2383" s="8" t="s">
        <v>41</v>
      </c>
      <c r="F2383" s="8" t="s">
        <v>10175</v>
      </c>
      <c r="G2383" s="8" t="s">
        <v>10175</v>
      </c>
      <c r="H2383" s="7" t="s">
        <v>4771</v>
      </c>
      <c r="I2383" s="7" t="s">
        <v>284</v>
      </c>
      <c r="J2383" s="7" t="s">
        <v>52</v>
      </c>
      <c r="K2383" s="7" t="s">
        <v>53</v>
      </c>
      <c r="L2383" s="7" t="s">
        <v>32</v>
      </c>
      <c r="M2383" s="8" t="s">
        <v>11</v>
      </c>
      <c r="N2383" s="23">
        <v>6</v>
      </c>
      <c r="O2383" s="22">
        <v>1209.54</v>
      </c>
      <c r="P2383" s="22">
        <v>7257.22</v>
      </c>
      <c r="Q2383" s="9">
        <f>VLOOKUP(T2383,[1]Sheet1!$R$2:$S$2054,2,0)</f>
        <v>164.17</v>
      </c>
      <c r="R2383" s="9">
        <f t="shared" si="368"/>
        <v>985.02</v>
      </c>
      <c r="S2383" s="10">
        <f t="shared" si="369"/>
        <v>6272.2</v>
      </c>
      <c r="T2383" s="11" t="s">
        <v>6829</v>
      </c>
      <c r="V2383" s="10">
        <f t="shared" si="366"/>
        <v>6272.2000000000007</v>
      </c>
      <c r="W2383" s="10" t="e">
        <f>#REF!-V2383</f>
        <v>#REF!</v>
      </c>
    </row>
    <row r="2384" spans="1:23" x14ac:dyDescent="0.25">
      <c r="A2384" s="7">
        <f t="shared" si="367"/>
        <v>2378</v>
      </c>
      <c r="B2384" s="7" t="s">
        <v>6830</v>
      </c>
      <c r="C2384" s="7" t="s">
        <v>6831</v>
      </c>
      <c r="D2384" s="8" t="s">
        <v>8</v>
      </c>
      <c r="E2384" s="8" t="s">
        <v>41</v>
      </c>
      <c r="F2384" s="8" t="s">
        <v>10175</v>
      </c>
      <c r="G2384" s="8" t="s">
        <v>10175</v>
      </c>
      <c r="H2384" s="7" t="s">
        <v>6832</v>
      </c>
      <c r="I2384" s="7" t="s">
        <v>284</v>
      </c>
      <c r="J2384" s="7" t="s">
        <v>52</v>
      </c>
      <c r="K2384" s="7" t="s">
        <v>53</v>
      </c>
      <c r="L2384" s="7" t="s">
        <v>32</v>
      </c>
      <c r="M2384" s="8" t="s">
        <v>11</v>
      </c>
      <c r="N2384" s="23">
        <v>3</v>
      </c>
      <c r="O2384" s="22">
        <v>1765.52</v>
      </c>
      <c r="P2384" s="22">
        <v>5296.56</v>
      </c>
      <c r="Q2384" s="9">
        <f>VLOOKUP(T2384,[1]Sheet1!$R$2:$S$2054,2,0)</f>
        <v>307</v>
      </c>
      <c r="R2384" s="9">
        <f t="shared" si="368"/>
        <v>921</v>
      </c>
      <c r="S2384" s="10">
        <f t="shared" si="369"/>
        <v>4375.5600000000004</v>
      </c>
      <c r="T2384" s="11" t="s">
        <v>6833</v>
      </c>
      <c r="V2384" s="10">
        <f t="shared" si="366"/>
        <v>4375.5600000000004</v>
      </c>
      <c r="W2384" s="10" t="e">
        <f>#REF!-V2384</f>
        <v>#REF!</v>
      </c>
    </row>
    <row r="2385" spans="1:23" x14ac:dyDescent="0.25">
      <c r="A2385" s="7">
        <f t="shared" si="367"/>
        <v>2379</v>
      </c>
      <c r="B2385" s="7" t="s">
        <v>6834</v>
      </c>
      <c r="C2385" s="7" t="s">
        <v>6835</v>
      </c>
      <c r="D2385" s="8" t="s">
        <v>8</v>
      </c>
      <c r="E2385" s="8" t="s">
        <v>41</v>
      </c>
      <c r="F2385" s="8" t="s">
        <v>10175</v>
      </c>
      <c r="G2385" s="8" t="s">
        <v>10175</v>
      </c>
      <c r="H2385" s="7" t="s">
        <v>6836</v>
      </c>
      <c r="I2385" s="7" t="s">
        <v>14</v>
      </c>
      <c r="J2385" s="7" t="s">
        <v>52</v>
      </c>
      <c r="K2385" s="7" t="s">
        <v>53</v>
      </c>
      <c r="L2385" s="7" t="s">
        <v>32</v>
      </c>
      <c r="M2385" s="8" t="s">
        <v>11</v>
      </c>
      <c r="N2385" s="23">
        <v>2</v>
      </c>
      <c r="O2385" s="22">
        <v>2426.86</v>
      </c>
      <c r="P2385" s="22">
        <v>4853.71</v>
      </c>
      <c r="Q2385" s="9">
        <f>VLOOKUP(T2385,[1]Sheet1!$R$2:$S$2054,2,0)</f>
        <v>518.79999999999995</v>
      </c>
      <c r="R2385" s="9">
        <f t="shared" si="368"/>
        <v>1037.5999999999999</v>
      </c>
      <c r="S2385" s="10">
        <f t="shared" si="369"/>
        <v>3816.11</v>
      </c>
      <c r="T2385" s="11" t="s">
        <v>6838</v>
      </c>
      <c r="V2385" s="10">
        <f t="shared" si="366"/>
        <v>3816.11</v>
      </c>
      <c r="W2385" s="10" t="e">
        <f>#REF!-V2385</f>
        <v>#REF!</v>
      </c>
    </row>
    <row r="2386" spans="1:23" x14ac:dyDescent="0.25">
      <c r="A2386" s="7">
        <f t="shared" si="367"/>
        <v>2380</v>
      </c>
      <c r="B2386" s="7" t="s">
        <v>6834</v>
      </c>
      <c r="C2386" s="7" t="s">
        <v>6835</v>
      </c>
      <c r="D2386" s="8" t="s">
        <v>8</v>
      </c>
      <c r="E2386" s="8" t="s">
        <v>41</v>
      </c>
      <c r="F2386" s="8" t="s">
        <v>10175</v>
      </c>
      <c r="G2386" s="8" t="s">
        <v>10175</v>
      </c>
      <c r="H2386" s="7" t="s">
        <v>6836</v>
      </c>
      <c r="I2386" s="7" t="s">
        <v>14</v>
      </c>
      <c r="J2386" s="7" t="s">
        <v>52</v>
      </c>
      <c r="K2386" s="7" t="s">
        <v>53</v>
      </c>
      <c r="L2386" s="7" t="s">
        <v>32</v>
      </c>
      <c r="M2386" s="8" t="s">
        <v>11</v>
      </c>
      <c r="N2386" s="23">
        <v>21</v>
      </c>
      <c r="O2386" s="22">
        <v>2426.86</v>
      </c>
      <c r="P2386" s="22">
        <v>50963.97</v>
      </c>
      <c r="Q2386" s="9">
        <f>VLOOKUP(T2386,[1]Sheet1!$R$2:$S$2054,2,0)</f>
        <v>518.79999999999995</v>
      </c>
      <c r="R2386" s="9">
        <f t="shared" si="368"/>
        <v>10894.8</v>
      </c>
      <c r="S2386" s="10">
        <f t="shared" si="369"/>
        <v>40069.17</v>
      </c>
      <c r="T2386" s="11" t="s">
        <v>6839</v>
      </c>
      <c r="V2386" s="10">
        <f t="shared" si="366"/>
        <v>40069.17</v>
      </c>
      <c r="W2386" s="10" t="e">
        <f>#REF!-V2386</f>
        <v>#REF!</v>
      </c>
    </row>
    <row r="2387" spans="1:23" x14ac:dyDescent="0.25">
      <c r="A2387" s="7">
        <f t="shared" si="367"/>
        <v>2381</v>
      </c>
      <c r="B2387" s="7" t="s">
        <v>6840</v>
      </c>
      <c r="C2387" s="7" t="s">
        <v>6842</v>
      </c>
      <c r="D2387" s="8" t="s">
        <v>8</v>
      </c>
      <c r="E2387" s="8" t="s">
        <v>41</v>
      </c>
      <c r="F2387" s="8" t="s">
        <v>10175</v>
      </c>
      <c r="G2387" s="8" t="s">
        <v>10175</v>
      </c>
      <c r="H2387" s="7" t="s">
        <v>644</v>
      </c>
      <c r="I2387" s="7" t="s">
        <v>14</v>
      </c>
      <c r="J2387" s="7" t="s">
        <v>52</v>
      </c>
      <c r="K2387" s="7" t="s">
        <v>53</v>
      </c>
      <c r="L2387" s="7" t="s">
        <v>32</v>
      </c>
      <c r="M2387" s="8" t="s">
        <v>11</v>
      </c>
      <c r="N2387" s="23">
        <v>1</v>
      </c>
      <c r="O2387" s="22">
        <v>9187.35</v>
      </c>
      <c r="P2387" s="22">
        <v>9187.35</v>
      </c>
      <c r="Q2387" s="9">
        <f>VLOOKUP(T2387,[1]Sheet1!$R$2:$S$2054,2,0)</f>
        <v>1699</v>
      </c>
      <c r="R2387" s="9">
        <f t="shared" si="368"/>
        <v>1699</v>
      </c>
      <c r="S2387" s="10">
        <f t="shared" si="369"/>
        <v>7488.35</v>
      </c>
      <c r="T2387" s="11" t="s">
        <v>6841</v>
      </c>
      <c r="V2387" s="10">
        <f t="shared" si="366"/>
        <v>7488.35</v>
      </c>
      <c r="W2387" s="10" t="e">
        <f>#REF!-V2387</f>
        <v>#REF!</v>
      </c>
    </row>
    <row r="2388" spans="1:23" x14ac:dyDescent="0.25">
      <c r="A2388" s="7">
        <f t="shared" si="367"/>
        <v>2382</v>
      </c>
      <c r="B2388" s="7" t="s">
        <v>6843</v>
      </c>
      <c r="C2388" s="7" t="s">
        <v>6845</v>
      </c>
      <c r="D2388" s="8" t="s">
        <v>116</v>
      </c>
      <c r="E2388" s="8" t="s">
        <v>117</v>
      </c>
      <c r="F2388" s="8" t="s">
        <v>10175</v>
      </c>
      <c r="G2388" s="8" t="s">
        <v>10175</v>
      </c>
      <c r="H2388" s="7" t="s">
        <v>1772</v>
      </c>
      <c r="I2388" s="7" t="s">
        <v>14</v>
      </c>
      <c r="J2388" s="7" t="s">
        <v>99</v>
      </c>
      <c r="K2388" s="7" t="s">
        <v>35</v>
      </c>
      <c r="L2388" s="7" t="s">
        <v>32</v>
      </c>
      <c r="M2388" s="8" t="s">
        <v>11</v>
      </c>
      <c r="N2388" s="23">
        <v>1</v>
      </c>
      <c r="O2388" s="22">
        <v>1721.28</v>
      </c>
      <c r="P2388" s="22">
        <v>1721.28</v>
      </c>
      <c r="Q2388" s="9">
        <f>VLOOKUP(T2388,[1]Sheet1!$R$2:$S$2054,2,0)</f>
        <v>512</v>
      </c>
      <c r="R2388" s="9">
        <f t="shared" si="368"/>
        <v>512</v>
      </c>
      <c r="S2388" s="10">
        <f t="shared" si="369"/>
        <v>1209.28</v>
      </c>
      <c r="T2388" s="11" t="s">
        <v>6844</v>
      </c>
      <c r="V2388" s="10">
        <f t="shared" si="366"/>
        <v>1209.28</v>
      </c>
      <c r="W2388" s="10" t="e">
        <f>#REF!-V2388</f>
        <v>#REF!</v>
      </c>
    </row>
    <row r="2389" spans="1:23" x14ac:dyDescent="0.25">
      <c r="A2389" s="7">
        <f t="shared" si="367"/>
        <v>2383</v>
      </c>
      <c r="B2389" s="7" t="s">
        <v>6843</v>
      </c>
      <c r="C2389" s="7" t="s">
        <v>6845</v>
      </c>
      <c r="D2389" s="8" t="s">
        <v>8</v>
      </c>
      <c r="E2389" s="8" t="s">
        <v>41</v>
      </c>
      <c r="F2389" s="8" t="s">
        <v>10175</v>
      </c>
      <c r="G2389" s="8" t="s">
        <v>10175</v>
      </c>
      <c r="H2389" s="7" t="s">
        <v>644</v>
      </c>
      <c r="I2389" s="7" t="s">
        <v>14</v>
      </c>
      <c r="J2389" s="7" t="s">
        <v>52</v>
      </c>
      <c r="K2389" s="7" t="s">
        <v>53</v>
      </c>
      <c r="L2389" s="7" t="s">
        <v>32</v>
      </c>
      <c r="M2389" s="8" t="s">
        <v>11</v>
      </c>
      <c r="N2389" s="23">
        <v>2</v>
      </c>
      <c r="O2389" s="22">
        <v>541.80999999999995</v>
      </c>
      <c r="P2389" s="22">
        <v>1083.6199999999999</v>
      </c>
      <c r="Q2389" s="9">
        <f>VLOOKUP(T2389,[1]Sheet1!$R$2:$S$2054,2,0)</f>
        <v>100</v>
      </c>
      <c r="R2389" s="9">
        <f t="shared" si="368"/>
        <v>200</v>
      </c>
      <c r="S2389" s="10">
        <f t="shared" si="369"/>
        <v>883.62</v>
      </c>
      <c r="T2389" s="11" t="s">
        <v>6846</v>
      </c>
      <c r="V2389" s="10">
        <f t="shared" si="366"/>
        <v>883.61999999999989</v>
      </c>
      <c r="W2389" s="10" t="e">
        <f>#REF!-V2389</f>
        <v>#REF!</v>
      </c>
    </row>
    <row r="2390" spans="1:23" x14ac:dyDescent="0.25">
      <c r="A2390" s="7">
        <f t="shared" si="367"/>
        <v>2384</v>
      </c>
      <c r="B2390" s="7" t="s">
        <v>6847</v>
      </c>
      <c r="C2390" s="7" t="s">
        <v>6848</v>
      </c>
      <c r="D2390" s="8" t="s">
        <v>8</v>
      </c>
      <c r="E2390" s="8" t="s">
        <v>41</v>
      </c>
      <c r="F2390" s="8" t="s">
        <v>10175</v>
      </c>
      <c r="G2390" s="8" t="s">
        <v>10175</v>
      </c>
      <c r="H2390" s="7" t="s">
        <v>6849</v>
      </c>
      <c r="I2390" s="7" t="s">
        <v>14</v>
      </c>
      <c r="J2390" s="7" t="s">
        <v>52</v>
      </c>
      <c r="K2390" s="7" t="s">
        <v>53</v>
      </c>
      <c r="L2390" s="7" t="s">
        <v>32</v>
      </c>
      <c r="M2390" s="8" t="s">
        <v>11</v>
      </c>
      <c r="N2390" s="23">
        <v>1</v>
      </c>
      <c r="O2390" s="22">
        <v>24658.91</v>
      </c>
      <c r="P2390" s="22">
        <v>24658.91</v>
      </c>
      <c r="Q2390" s="9">
        <f>VLOOKUP(T2390,[1]Sheet1!$R$2:$S$2054,2,0)</f>
        <v>4001</v>
      </c>
      <c r="R2390" s="9">
        <f t="shared" si="368"/>
        <v>4001</v>
      </c>
      <c r="S2390" s="10">
        <f t="shared" si="369"/>
        <v>20657.91</v>
      </c>
      <c r="T2390" s="11" t="s">
        <v>6850</v>
      </c>
      <c r="V2390" s="10">
        <f t="shared" si="366"/>
        <v>20657.91</v>
      </c>
      <c r="W2390" s="10" t="e">
        <f>#REF!-V2390</f>
        <v>#REF!</v>
      </c>
    </row>
    <row r="2391" spans="1:23" x14ac:dyDescent="0.25">
      <c r="A2391" s="7">
        <f t="shared" si="367"/>
        <v>2385</v>
      </c>
      <c r="B2391" s="7" t="s">
        <v>6851</v>
      </c>
      <c r="C2391" s="7" t="s">
        <v>6852</v>
      </c>
      <c r="D2391" s="8" t="s">
        <v>8</v>
      </c>
      <c r="E2391" s="8" t="s">
        <v>41</v>
      </c>
      <c r="F2391" s="8" t="s">
        <v>10175</v>
      </c>
      <c r="G2391" s="8" t="s">
        <v>10175</v>
      </c>
      <c r="H2391" s="7" t="s">
        <v>4771</v>
      </c>
      <c r="I2391" s="7" t="s">
        <v>14</v>
      </c>
      <c r="J2391" s="7" t="s">
        <v>52</v>
      </c>
      <c r="K2391" s="7" t="s">
        <v>53</v>
      </c>
      <c r="L2391" s="7" t="s">
        <v>32</v>
      </c>
      <c r="M2391" s="8" t="s">
        <v>11</v>
      </c>
      <c r="N2391" s="23">
        <v>8</v>
      </c>
      <c r="O2391" s="22">
        <v>4595.6000000000004</v>
      </c>
      <c r="P2391" s="22">
        <v>36764.78</v>
      </c>
      <c r="Q2391" s="9">
        <f>VLOOKUP(T2391,[1]Sheet1!$R$2:$S$2054,2,0)</f>
        <v>849.75</v>
      </c>
      <c r="R2391" s="9">
        <f t="shared" si="368"/>
        <v>6798</v>
      </c>
      <c r="S2391" s="10">
        <f t="shared" si="369"/>
        <v>29966.78</v>
      </c>
      <c r="T2391" s="11" t="s">
        <v>6853</v>
      </c>
      <c r="V2391" s="10">
        <f t="shared" si="366"/>
        <v>29966.78</v>
      </c>
      <c r="W2391" s="10" t="e">
        <f>#REF!-V2391</f>
        <v>#REF!</v>
      </c>
    </row>
    <row r="2392" spans="1:23" x14ac:dyDescent="0.25">
      <c r="A2392" s="7">
        <f t="shared" si="367"/>
        <v>2386</v>
      </c>
      <c r="B2392" s="7" t="s">
        <v>6854</v>
      </c>
      <c r="C2392" s="7" t="s">
        <v>6856</v>
      </c>
      <c r="D2392" s="8" t="s">
        <v>8</v>
      </c>
      <c r="E2392" s="8" t="s">
        <v>41</v>
      </c>
      <c r="F2392" s="8" t="s">
        <v>10175</v>
      </c>
      <c r="G2392" s="8" t="s">
        <v>10175</v>
      </c>
      <c r="H2392" s="7" t="s">
        <v>88</v>
      </c>
      <c r="I2392" s="7" t="s">
        <v>14</v>
      </c>
      <c r="J2392" s="7" t="s">
        <v>52</v>
      </c>
      <c r="K2392" s="7" t="s">
        <v>53</v>
      </c>
      <c r="L2392" s="7" t="s">
        <v>32</v>
      </c>
      <c r="M2392" s="8" t="s">
        <v>11</v>
      </c>
      <c r="N2392" s="23">
        <v>1</v>
      </c>
      <c r="O2392" s="22">
        <v>3874.54</v>
      </c>
      <c r="P2392" s="22">
        <v>3874.54</v>
      </c>
      <c r="Q2392" s="9">
        <f>VLOOKUP(T2392,[1]Sheet1!$R$2:$S$2054,2,0)</f>
        <v>716</v>
      </c>
      <c r="R2392" s="9">
        <f t="shared" si="368"/>
        <v>716</v>
      </c>
      <c r="S2392" s="10">
        <f t="shared" si="369"/>
        <v>3158.54</v>
      </c>
      <c r="T2392" s="11" t="s">
        <v>6855</v>
      </c>
      <c r="V2392" s="10">
        <f t="shared" si="366"/>
        <v>3158.54</v>
      </c>
      <c r="W2392" s="10" t="e">
        <f>#REF!-V2392</f>
        <v>#REF!</v>
      </c>
    </row>
    <row r="2393" spans="1:23" x14ac:dyDescent="0.25">
      <c r="A2393" s="7">
        <f t="shared" si="367"/>
        <v>2387</v>
      </c>
      <c r="B2393" s="7" t="s">
        <v>6854</v>
      </c>
      <c r="C2393" s="7" t="s">
        <v>6856</v>
      </c>
      <c r="D2393" s="8" t="s">
        <v>8</v>
      </c>
      <c r="E2393" s="8" t="s">
        <v>41</v>
      </c>
      <c r="F2393" s="8" t="s">
        <v>10175</v>
      </c>
      <c r="G2393" s="8" t="s">
        <v>10175</v>
      </c>
      <c r="H2393" s="7" t="s">
        <v>88</v>
      </c>
      <c r="I2393" s="7" t="s">
        <v>14</v>
      </c>
      <c r="J2393" s="7" t="s">
        <v>52</v>
      </c>
      <c r="K2393" s="7" t="s">
        <v>53</v>
      </c>
      <c r="L2393" s="7" t="s">
        <v>32</v>
      </c>
      <c r="M2393" s="8" t="s">
        <v>11</v>
      </c>
      <c r="N2393" s="23">
        <v>3</v>
      </c>
      <c r="O2393" s="22">
        <v>3874.54</v>
      </c>
      <c r="P2393" s="22">
        <v>11623.63</v>
      </c>
      <c r="Q2393" s="9">
        <f>VLOOKUP(T2393,[1]Sheet1!$R$2:$S$2054,2,0)</f>
        <v>716</v>
      </c>
      <c r="R2393" s="9">
        <f t="shared" si="368"/>
        <v>2148</v>
      </c>
      <c r="S2393" s="10">
        <f t="shared" si="369"/>
        <v>9475.6299999999992</v>
      </c>
      <c r="T2393" s="11" t="s">
        <v>6857</v>
      </c>
      <c r="V2393" s="10">
        <f t="shared" si="366"/>
        <v>9475.6299999999992</v>
      </c>
      <c r="W2393" s="10" t="e">
        <f>#REF!-V2393</f>
        <v>#REF!</v>
      </c>
    </row>
    <row r="2394" spans="1:23" x14ac:dyDescent="0.25">
      <c r="A2394" s="7">
        <f t="shared" si="367"/>
        <v>2388</v>
      </c>
      <c r="B2394" s="7" t="s">
        <v>6858</v>
      </c>
      <c r="C2394" s="7" t="s">
        <v>6859</v>
      </c>
      <c r="D2394" s="8" t="s">
        <v>8</v>
      </c>
      <c r="E2394" s="8" t="s">
        <v>41</v>
      </c>
      <c r="F2394" s="8" t="s">
        <v>10175</v>
      </c>
      <c r="G2394" s="8" t="s">
        <v>10175</v>
      </c>
      <c r="H2394" s="7" t="s">
        <v>2085</v>
      </c>
      <c r="I2394" s="7" t="s">
        <v>14</v>
      </c>
      <c r="J2394" s="7" t="s">
        <v>52</v>
      </c>
      <c r="K2394" s="7" t="s">
        <v>53</v>
      </c>
      <c r="L2394" s="7" t="s">
        <v>32</v>
      </c>
      <c r="M2394" s="8" t="s">
        <v>11</v>
      </c>
      <c r="N2394" s="23">
        <v>1</v>
      </c>
      <c r="O2394" s="22">
        <v>21583.86</v>
      </c>
      <c r="P2394" s="22">
        <v>21583.86</v>
      </c>
      <c r="Q2394" s="9">
        <f>VLOOKUP(T2394,[1]Sheet1!$R$2:$S$2054,2,0)</f>
        <v>3252</v>
      </c>
      <c r="R2394" s="9">
        <f t="shared" si="368"/>
        <v>3252</v>
      </c>
      <c r="S2394" s="10">
        <f t="shared" si="369"/>
        <v>18331.86</v>
      </c>
      <c r="T2394" s="11" t="s">
        <v>6860</v>
      </c>
      <c r="V2394" s="10">
        <f t="shared" si="366"/>
        <v>18331.86</v>
      </c>
      <c r="W2394" s="10" t="e">
        <f>#REF!-V2394</f>
        <v>#REF!</v>
      </c>
    </row>
    <row r="2395" spans="1:23" x14ac:dyDescent="0.25">
      <c r="A2395" s="7">
        <f t="shared" si="367"/>
        <v>2389</v>
      </c>
      <c r="B2395" s="7" t="s">
        <v>6861</v>
      </c>
      <c r="C2395" s="7" t="s">
        <v>6863</v>
      </c>
      <c r="D2395" s="8" t="s">
        <v>8</v>
      </c>
      <c r="E2395" s="8" t="s">
        <v>31</v>
      </c>
      <c r="F2395" s="8" t="s">
        <v>10175</v>
      </c>
      <c r="G2395" s="8" t="s">
        <v>10175</v>
      </c>
      <c r="H2395" s="7" t="s">
        <v>6864</v>
      </c>
      <c r="I2395" s="7" t="s">
        <v>14</v>
      </c>
      <c r="J2395" s="7" t="s">
        <v>52</v>
      </c>
      <c r="K2395" s="7" t="s">
        <v>53</v>
      </c>
      <c r="L2395" s="7" t="s">
        <v>32</v>
      </c>
      <c r="M2395" s="8" t="s">
        <v>11</v>
      </c>
      <c r="N2395" s="23">
        <v>1</v>
      </c>
      <c r="O2395" s="22">
        <v>9420.26</v>
      </c>
      <c r="P2395" s="22">
        <v>9420.26</v>
      </c>
      <c r="Q2395" s="9">
        <f>O2395</f>
        <v>9420.26</v>
      </c>
      <c r="R2395" s="9">
        <f>P2395</f>
        <v>9420.26</v>
      </c>
      <c r="S2395" s="10">
        <f>P2395-R2395</f>
        <v>0</v>
      </c>
      <c r="T2395" s="11" t="s">
        <v>6862</v>
      </c>
      <c r="V2395" s="10">
        <f t="shared" si="366"/>
        <v>0</v>
      </c>
      <c r="W2395" s="10" t="e">
        <f>#REF!-V2395</f>
        <v>#REF!</v>
      </c>
    </row>
    <row r="2396" spans="1:23" x14ac:dyDescent="0.25">
      <c r="A2396" s="7">
        <f t="shared" si="367"/>
        <v>2390</v>
      </c>
      <c r="B2396" s="7" t="s">
        <v>6865</v>
      </c>
      <c r="C2396" s="7" t="s">
        <v>6866</v>
      </c>
      <c r="D2396" s="8" t="s">
        <v>8</v>
      </c>
      <c r="E2396" s="8" t="s">
        <v>41</v>
      </c>
      <c r="F2396" s="8" t="s">
        <v>10175</v>
      </c>
      <c r="G2396" s="8" t="s">
        <v>10175</v>
      </c>
      <c r="H2396" s="7" t="s">
        <v>51</v>
      </c>
      <c r="I2396" s="7" t="s">
        <v>284</v>
      </c>
      <c r="J2396" s="7" t="s">
        <v>52</v>
      </c>
      <c r="K2396" s="7" t="s">
        <v>53</v>
      </c>
      <c r="L2396" s="7" t="s">
        <v>32</v>
      </c>
      <c r="M2396" s="8" t="s">
        <v>11</v>
      </c>
      <c r="N2396" s="23">
        <v>1</v>
      </c>
      <c r="O2396" s="22">
        <v>618.12</v>
      </c>
      <c r="P2396" s="22">
        <v>618.12</v>
      </c>
      <c r="Q2396" s="9">
        <f>VLOOKUP(T2396,[1]Sheet1!$R$2:$S$2054,2,0)</f>
        <v>101</v>
      </c>
      <c r="R2396" s="9">
        <f>N2396*Q2396</f>
        <v>101</v>
      </c>
      <c r="S2396" s="10">
        <f>ROUND(P2396-R2396,2)</f>
        <v>517.12</v>
      </c>
      <c r="T2396" s="11" t="s">
        <v>6867</v>
      </c>
      <c r="V2396" s="10">
        <f t="shared" si="366"/>
        <v>517.12</v>
      </c>
      <c r="W2396" s="10" t="e">
        <f>#REF!-V2396</f>
        <v>#REF!</v>
      </c>
    </row>
    <row r="2397" spans="1:23" x14ac:dyDescent="0.25">
      <c r="A2397" s="7">
        <f t="shared" si="367"/>
        <v>2391</v>
      </c>
      <c r="B2397" s="7" t="s">
        <v>6868</v>
      </c>
      <c r="C2397" s="7" t="s">
        <v>6719</v>
      </c>
      <c r="D2397" s="8" t="s">
        <v>8</v>
      </c>
      <c r="E2397" s="8" t="s">
        <v>31</v>
      </c>
      <c r="F2397" s="8" t="s">
        <v>10175</v>
      </c>
      <c r="G2397" s="8" t="s">
        <v>10175</v>
      </c>
      <c r="H2397" s="7" t="s">
        <v>34</v>
      </c>
      <c r="I2397" s="7" t="s">
        <v>14</v>
      </c>
      <c r="J2397" s="7" t="s">
        <v>15</v>
      </c>
      <c r="K2397" s="7" t="s">
        <v>35</v>
      </c>
      <c r="L2397" s="7" t="s">
        <v>32</v>
      </c>
      <c r="M2397" s="8" t="s">
        <v>11</v>
      </c>
      <c r="N2397" s="23">
        <v>6</v>
      </c>
      <c r="O2397" s="22">
        <v>1586.46</v>
      </c>
      <c r="P2397" s="22">
        <v>9518.76</v>
      </c>
      <c r="Q2397" s="9">
        <f>VLOOKUP(T2397,[1]Sheet1!$R$2:$S$2054,2,0)</f>
        <v>293.33</v>
      </c>
      <c r="R2397" s="9">
        <f>N2397*Q2397</f>
        <v>1759.98</v>
      </c>
      <c r="S2397" s="10">
        <f>ROUND(P2397-R2397,2)</f>
        <v>7758.78</v>
      </c>
      <c r="T2397" s="11" t="s">
        <v>6869</v>
      </c>
      <c r="V2397" s="10">
        <f t="shared" si="366"/>
        <v>7758.7800000000007</v>
      </c>
      <c r="W2397" s="10" t="e">
        <f>#REF!-V2397</f>
        <v>#REF!</v>
      </c>
    </row>
    <row r="2398" spans="1:23" x14ac:dyDescent="0.25">
      <c r="A2398" s="7">
        <f t="shared" si="367"/>
        <v>2392</v>
      </c>
      <c r="B2398" s="7" t="s">
        <v>6870</v>
      </c>
      <c r="C2398" s="7" t="s">
        <v>6872</v>
      </c>
      <c r="D2398" s="8" t="s">
        <v>8</v>
      </c>
      <c r="E2398" s="8" t="s">
        <v>31</v>
      </c>
      <c r="F2398" s="8" t="s">
        <v>10175</v>
      </c>
      <c r="G2398" s="8" t="s">
        <v>10175</v>
      </c>
      <c r="H2398" s="7" t="s">
        <v>34</v>
      </c>
      <c r="I2398" s="7" t="s">
        <v>14</v>
      </c>
      <c r="J2398" s="7" t="s">
        <v>15</v>
      </c>
      <c r="K2398" s="7" t="s">
        <v>35</v>
      </c>
      <c r="L2398" s="7" t="s">
        <v>32</v>
      </c>
      <c r="M2398" s="8" t="s">
        <v>11</v>
      </c>
      <c r="N2398" s="23">
        <v>10169</v>
      </c>
      <c r="O2398" s="22">
        <v>81.66</v>
      </c>
      <c r="P2398" s="22">
        <v>830400.54</v>
      </c>
      <c r="Q2398" s="9">
        <f>VLOOKUP(T2398,[1]Sheet1!$R$2:$S$2054,2,0)</f>
        <v>24.28</v>
      </c>
      <c r="R2398" s="9">
        <f>N2398*Q2398</f>
        <v>246903.32</v>
      </c>
      <c r="S2398" s="10">
        <f>ROUND(P2398-R2398,2)</f>
        <v>583497.22</v>
      </c>
      <c r="T2398" s="11" t="s">
        <v>6871</v>
      </c>
      <c r="U2398" s="10"/>
      <c r="V2398" s="10">
        <f t="shared" si="366"/>
        <v>583497.22</v>
      </c>
      <c r="W2398" s="10" t="e">
        <f>#REF!-V2398</f>
        <v>#REF!</v>
      </c>
    </row>
    <row r="2399" spans="1:23" x14ac:dyDescent="0.25">
      <c r="A2399" s="7">
        <f t="shared" si="367"/>
        <v>2393</v>
      </c>
      <c r="B2399" s="7" t="s">
        <v>6873</v>
      </c>
      <c r="C2399" s="7" t="s">
        <v>6874</v>
      </c>
      <c r="D2399" s="8" t="s">
        <v>8</v>
      </c>
      <c r="E2399" s="8" t="s">
        <v>41</v>
      </c>
      <c r="F2399" s="8" t="s">
        <v>10175</v>
      </c>
      <c r="G2399" s="8" t="s">
        <v>10175</v>
      </c>
      <c r="H2399" s="7" t="s">
        <v>51</v>
      </c>
      <c r="I2399" s="7" t="s">
        <v>14</v>
      </c>
      <c r="J2399" s="7" t="s">
        <v>52</v>
      </c>
      <c r="K2399" s="7" t="s">
        <v>53</v>
      </c>
      <c r="L2399" s="7" t="s">
        <v>32</v>
      </c>
      <c r="M2399" s="8" t="s">
        <v>11</v>
      </c>
      <c r="N2399" s="23">
        <v>2</v>
      </c>
      <c r="O2399" s="22">
        <v>14.36</v>
      </c>
      <c r="P2399" s="22">
        <v>28.72</v>
      </c>
      <c r="Q2399" s="9">
        <f>VLOOKUP(T2399,[1]Sheet1!$R$2:$S$2054,2,0)</f>
        <v>2.5</v>
      </c>
      <c r="R2399" s="9">
        <f>N2399*Q2399</f>
        <v>5</v>
      </c>
      <c r="S2399" s="10">
        <f>ROUND(P2399-R2399,2)</f>
        <v>23.72</v>
      </c>
      <c r="T2399" s="11" t="s">
        <v>6875</v>
      </c>
      <c r="V2399" s="10">
        <f t="shared" si="366"/>
        <v>23.72</v>
      </c>
      <c r="W2399" s="10" t="e">
        <f>#REF!-V2399</f>
        <v>#REF!</v>
      </c>
    </row>
    <row r="2400" spans="1:23" x14ac:dyDescent="0.25">
      <c r="A2400" s="7">
        <f t="shared" si="367"/>
        <v>2394</v>
      </c>
      <c r="B2400" s="7" t="s">
        <v>6876</v>
      </c>
      <c r="C2400" s="7" t="s">
        <v>6878</v>
      </c>
      <c r="D2400" s="8" t="s">
        <v>8</v>
      </c>
      <c r="E2400" s="8" t="s">
        <v>41</v>
      </c>
      <c r="F2400" s="8" t="s">
        <v>10175</v>
      </c>
      <c r="G2400" s="8" t="s">
        <v>10175</v>
      </c>
      <c r="H2400" s="7" t="s">
        <v>51</v>
      </c>
      <c r="I2400" s="7" t="s">
        <v>14</v>
      </c>
      <c r="J2400" s="7" t="s">
        <v>52</v>
      </c>
      <c r="K2400" s="7" t="s">
        <v>53</v>
      </c>
      <c r="L2400" s="7" t="s">
        <v>32</v>
      </c>
      <c r="M2400" s="8" t="s">
        <v>11</v>
      </c>
      <c r="N2400" s="23">
        <v>1</v>
      </c>
      <c r="O2400" s="22">
        <v>1.49</v>
      </c>
      <c r="P2400" s="22">
        <v>1.49</v>
      </c>
      <c r="Q2400" s="9">
        <f>O2400</f>
        <v>1.49</v>
      </c>
      <c r="R2400" s="9">
        <f>P2400</f>
        <v>1.49</v>
      </c>
      <c r="S2400" s="10">
        <f>P2400-R2400</f>
        <v>0</v>
      </c>
      <c r="T2400" s="11" t="s">
        <v>6877</v>
      </c>
      <c r="V2400" s="10">
        <f t="shared" si="366"/>
        <v>0</v>
      </c>
      <c r="W2400" s="10" t="e">
        <f>#REF!-V2400</f>
        <v>#REF!</v>
      </c>
    </row>
    <row r="2401" spans="1:23" x14ac:dyDescent="0.25">
      <c r="A2401" s="7">
        <f t="shared" si="367"/>
        <v>2395</v>
      </c>
      <c r="B2401" s="7" t="s">
        <v>6879</v>
      </c>
      <c r="C2401" s="7" t="s">
        <v>6881</v>
      </c>
      <c r="D2401" s="8" t="s">
        <v>135</v>
      </c>
      <c r="E2401" s="8" t="s">
        <v>39</v>
      </c>
      <c r="F2401" s="8" t="s">
        <v>10175</v>
      </c>
      <c r="G2401" s="8" t="s">
        <v>10175</v>
      </c>
      <c r="H2401" s="7" t="s">
        <v>3810</v>
      </c>
      <c r="I2401" s="7" t="s">
        <v>14</v>
      </c>
      <c r="J2401" s="7" t="s">
        <v>15</v>
      </c>
      <c r="K2401" s="7" t="s">
        <v>16</v>
      </c>
      <c r="L2401" s="7" t="s">
        <v>32</v>
      </c>
      <c r="M2401" s="8" t="s">
        <v>11</v>
      </c>
      <c r="N2401" s="23">
        <v>2</v>
      </c>
      <c r="O2401" s="22">
        <v>35242</v>
      </c>
      <c r="P2401" s="22">
        <v>70484</v>
      </c>
      <c r="Q2401" s="9">
        <f>O2401</f>
        <v>35242</v>
      </c>
      <c r="R2401" s="9">
        <f>P2401</f>
        <v>70484</v>
      </c>
      <c r="S2401" s="10">
        <f>P2401-R2401</f>
        <v>0</v>
      </c>
      <c r="T2401" s="11" t="s">
        <v>6880</v>
      </c>
      <c r="V2401" s="10">
        <f t="shared" si="366"/>
        <v>0</v>
      </c>
      <c r="W2401" s="10" t="e">
        <f>#REF!-V2401</f>
        <v>#REF!</v>
      </c>
    </row>
    <row r="2402" spans="1:23" x14ac:dyDescent="0.25">
      <c r="A2402" s="7">
        <f t="shared" si="367"/>
        <v>2396</v>
      </c>
      <c r="B2402" s="7" t="s">
        <v>6882</v>
      </c>
      <c r="C2402" s="7" t="s">
        <v>6883</v>
      </c>
      <c r="D2402" s="8" t="s">
        <v>8</v>
      </c>
      <c r="E2402" s="8" t="s">
        <v>41</v>
      </c>
      <c r="F2402" s="8" t="s">
        <v>10175</v>
      </c>
      <c r="G2402" s="8" t="s">
        <v>10175</v>
      </c>
      <c r="H2402" s="7" t="s">
        <v>51</v>
      </c>
      <c r="I2402" s="7" t="s">
        <v>14</v>
      </c>
      <c r="J2402" s="7" t="s">
        <v>52</v>
      </c>
      <c r="K2402" s="7" t="s">
        <v>53</v>
      </c>
      <c r="L2402" s="7" t="s">
        <v>32</v>
      </c>
      <c r="M2402" s="8" t="s">
        <v>11</v>
      </c>
      <c r="N2402" s="23">
        <v>1</v>
      </c>
      <c r="O2402" s="22">
        <v>108016.76</v>
      </c>
      <c r="P2402" s="22">
        <v>108016.76</v>
      </c>
      <c r="Q2402" s="9">
        <f>VLOOKUP(T2402,[1]Sheet1!$R$2:$S$2054,2,0)</f>
        <v>14376</v>
      </c>
      <c r="R2402" s="9">
        <f>N2402*Q2402</f>
        <v>14376</v>
      </c>
      <c r="S2402" s="10">
        <f>ROUND(P2402-R2402,2)</f>
        <v>93640.76</v>
      </c>
      <c r="T2402" s="11" t="s">
        <v>6884</v>
      </c>
      <c r="V2402" s="10">
        <f t="shared" si="366"/>
        <v>93640.76</v>
      </c>
      <c r="W2402" s="10" t="e">
        <f>#REF!-V2402</f>
        <v>#REF!</v>
      </c>
    </row>
    <row r="2403" spans="1:23" x14ac:dyDescent="0.25">
      <c r="A2403" s="7">
        <f t="shared" si="367"/>
        <v>2397</v>
      </c>
      <c r="B2403" s="7" t="s">
        <v>6885</v>
      </c>
      <c r="C2403" s="7" t="s">
        <v>6886</v>
      </c>
      <c r="D2403" s="8" t="s">
        <v>135</v>
      </c>
      <c r="E2403" s="8" t="s">
        <v>136</v>
      </c>
      <c r="F2403" s="8" t="s">
        <v>10175</v>
      </c>
      <c r="G2403" s="8" t="s">
        <v>10175</v>
      </c>
      <c r="H2403" s="7" t="s">
        <v>83</v>
      </c>
      <c r="I2403" s="7" t="s">
        <v>14</v>
      </c>
      <c r="J2403" s="7" t="s">
        <v>15</v>
      </c>
      <c r="K2403" s="7" t="s">
        <v>16</v>
      </c>
      <c r="L2403" s="7" t="s">
        <v>32</v>
      </c>
      <c r="M2403" s="8" t="s">
        <v>11</v>
      </c>
      <c r="N2403" s="23">
        <v>1</v>
      </c>
      <c r="O2403" s="22">
        <v>184625.82</v>
      </c>
      <c r="P2403" s="22">
        <v>184625.82</v>
      </c>
      <c r="Q2403" s="9">
        <f>O2403</f>
        <v>184625.82</v>
      </c>
      <c r="R2403" s="9">
        <f>P2403</f>
        <v>184625.82</v>
      </c>
      <c r="S2403" s="10">
        <f>P2403-R2403</f>
        <v>0</v>
      </c>
      <c r="T2403" s="11" t="s">
        <v>6887</v>
      </c>
      <c r="V2403" s="10">
        <f t="shared" si="366"/>
        <v>0</v>
      </c>
      <c r="W2403" s="10" t="e">
        <f>#REF!-V2403</f>
        <v>#REF!</v>
      </c>
    </row>
    <row r="2404" spans="1:23" x14ac:dyDescent="0.25">
      <c r="A2404" s="7">
        <f t="shared" si="367"/>
        <v>2398</v>
      </c>
      <c r="B2404" s="7" t="s">
        <v>6888</v>
      </c>
      <c r="C2404" s="7" t="s">
        <v>6889</v>
      </c>
      <c r="D2404" s="8" t="s">
        <v>8</v>
      </c>
      <c r="E2404" s="8" t="s">
        <v>41</v>
      </c>
      <c r="F2404" s="8" t="s">
        <v>10175</v>
      </c>
      <c r="G2404" s="8" t="s">
        <v>10175</v>
      </c>
      <c r="H2404" s="7" t="s">
        <v>51</v>
      </c>
      <c r="I2404" s="7" t="s">
        <v>14</v>
      </c>
      <c r="J2404" s="7" t="s">
        <v>52</v>
      </c>
      <c r="K2404" s="7" t="s">
        <v>53</v>
      </c>
      <c r="L2404" s="7" t="s">
        <v>32</v>
      </c>
      <c r="M2404" s="8" t="s">
        <v>11</v>
      </c>
      <c r="N2404" s="23">
        <v>2</v>
      </c>
      <c r="O2404" s="22">
        <v>178609</v>
      </c>
      <c r="P2404" s="22">
        <v>357217.99</v>
      </c>
      <c r="Q2404" s="9">
        <f>VLOOKUP(T2404,[1]Sheet1!$R$2:$S$2054,2,0)</f>
        <v>31969</v>
      </c>
      <c r="R2404" s="9">
        <f t="shared" ref="R2404:R2414" si="370">N2404*Q2404</f>
        <v>63938</v>
      </c>
      <c r="S2404" s="10">
        <f t="shared" ref="S2404:S2414" si="371">ROUND(P2404-R2404,2)</f>
        <v>293279.99</v>
      </c>
      <c r="T2404" s="11" t="s">
        <v>6890</v>
      </c>
      <c r="V2404" s="10">
        <f t="shared" si="366"/>
        <v>293279.99</v>
      </c>
      <c r="W2404" s="10" t="e">
        <f>#REF!-V2404</f>
        <v>#REF!</v>
      </c>
    </row>
    <row r="2405" spans="1:23" x14ac:dyDescent="0.25">
      <c r="A2405" s="7">
        <f t="shared" si="367"/>
        <v>2399</v>
      </c>
      <c r="B2405" s="7" t="s">
        <v>6888</v>
      </c>
      <c r="C2405" s="7" t="s">
        <v>6889</v>
      </c>
      <c r="D2405" s="8" t="s">
        <v>8</v>
      </c>
      <c r="E2405" s="8" t="s">
        <v>41</v>
      </c>
      <c r="F2405" s="8" t="s">
        <v>10175</v>
      </c>
      <c r="G2405" s="8" t="s">
        <v>10175</v>
      </c>
      <c r="H2405" s="7" t="s">
        <v>51</v>
      </c>
      <c r="I2405" s="7" t="s">
        <v>14</v>
      </c>
      <c r="J2405" s="7" t="s">
        <v>52</v>
      </c>
      <c r="K2405" s="7" t="s">
        <v>53</v>
      </c>
      <c r="L2405" s="7" t="s">
        <v>32</v>
      </c>
      <c r="M2405" s="8" t="s">
        <v>11</v>
      </c>
      <c r="N2405" s="23">
        <v>2</v>
      </c>
      <c r="O2405" s="22">
        <v>178609</v>
      </c>
      <c r="P2405" s="22">
        <v>357217.99</v>
      </c>
      <c r="Q2405" s="9">
        <f>VLOOKUP(T2405,[1]Sheet1!$R$2:$S$2054,2,0)</f>
        <v>31969</v>
      </c>
      <c r="R2405" s="9">
        <f t="shared" si="370"/>
        <v>63938</v>
      </c>
      <c r="S2405" s="10">
        <f t="shared" si="371"/>
        <v>293279.99</v>
      </c>
      <c r="T2405" s="11" t="s">
        <v>6891</v>
      </c>
      <c r="V2405" s="10">
        <f t="shared" si="366"/>
        <v>293279.99</v>
      </c>
      <c r="W2405" s="10" t="e">
        <f>#REF!-V2405</f>
        <v>#REF!</v>
      </c>
    </row>
    <row r="2406" spans="1:23" x14ac:dyDescent="0.25">
      <c r="A2406" s="7">
        <f t="shared" si="367"/>
        <v>2400</v>
      </c>
      <c r="B2406" s="7" t="s">
        <v>6892</v>
      </c>
      <c r="C2406" s="7" t="s">
        <v>6893</v>
      </c>
      <c r="D2406" s="8" t="s">
        <v>8</v>
      </c>
      <c r="E2406" s="8" t="s">
        <v>41</v>
      </c>
      <c r="F2406" s="8" t="s">
        <v>10175</v>
      </c>
      <c r="G2406" s="8" t="s">
        <v>10175</v>
      </c>
      <c r="H2406" s="7" t="s">
        <v>644</v>
      </c>
      <c r="I2406" s="7" t="s">
        <v>14</v>
      </c>
      <c r="J2406" s="7" t="s">
        <v>52</v>
      </c>
      <c r="K2406" s="7" t="s">
        <v>53</v>
      </c>
      <c r="L2406" s="7" t="s">
        <v>32</v>
      </c>
      <c r="M2406" s="8" t="s">
        <v>11</v>
      </c>
      <c r="N2406" s="23">
        <v>4</v>
      </c>
      <c r="O2406" s="22">
        <v>13342.01</v>
      </c>
      <c r="P2406" s="22">
        <v>53368.04</v>
      </c>
      <c r="Q2406" s="9">
        <f>VLOOKUP(T2406,[1]Sheet1!$R$2:$S$2054,2,0)</f>
        <v>3968.25</v>
      </c>
      <c r="R2406" s="9">
        <f t="shared" si="370"/>
        <v>15873</v>
      </c>
      <c r="S2406" s="10">
        <f t="shared" si="371"/>
        <v>37495.040000000001</v>
      </c>
      <c r="T2406" s="11" t="s">
        <v>6894</v>
      </c>
      <c r="V2406" s="10">
        <f t="shared" si="366"/>
        <v>37495.040000000001</v>
      </c>
      <c r="W2406" s="10" t="e">
        <f>#REF!-V2406</f>
        <v>#REF!</v>
      </c>
    </row>
    <row r="2407" spans="1:23" x14ac:dyDescent="0.25">
      <c r="A2407" s="7">
        <f t="shared" si="367"/>
        <v>2401</v>
      </c>
      <c r="B2407" s="7" t="s">
        <v>6895</v>
      </c>
      <c r="C2407" s="7" t="s">
        <v>6896</v>
      </c>
      <c r="D2407" s="8" t="s">
        <v>8</v>
      </c>
      <c r="E2407" s="8" t="s">
        <v>41</v>
      </c>
      <c r="F2407" s="8" t="s">
        <v>10175</v>
      </c>
      <c r="G2407" s="8" t="s">
        <v>10175</v>
      </c>
      <c r="H2407" s="7" t="s">
        <v>644</v>
      </c>
      <c r="I2407" s="7" t="s">
        <v>14</v>
      </c>
      <c r="J2407" s="7" t="s">
        <v>52</v>
      </c>
      <c r="K2407" s="7" t="s">
        <v>53</v>
      </c>
      <c r="L2407" s="7" t="s">
        <v>32</v>
      </c>
      <c r="M2407" s="8" t="s">
        <v>11</v>
      </c>
      <c r="N2407" s="23">
        <v>1</v>
      </c>
      <c r="O2407" s="22">
        <v>5098.12</v>
      </c>
      <c r="P2407" s="22">
        <v>5098.12</v>
      </c>
      <c r="Q2407" s="9">
        <f>VLOOKUP(T2407,[1]Sheet1!$R$2:$S$2054,2,0)</f>
        <v>767</v>
      </c>
      <c r="R2407" s="9">
        <f t="shared" si="370"/>
        <v>767</v>
      </c>
      <c r="S2407" s="10">
        <f t="shared" si="371"/>
        <v>4331.12</v>
      </c>
      <c r="T2407" s="11" t="s">
        <v>6897</v>
      </c>
      <c r="V2407" s="10">
        <f t="shared" si="366"/>
        <v>4331.12</v>
      </c>
      <c r="W2407" s="10" t="e">
        <f>#REF!-V2407</f>
        <v>#REF!</v>
      </c>
    </row>
    <row r="2408" spans="1:23" x14ac:dyDescent="0.25">
      <c r="A2408" s="7">
        <f t="shared" si="367"/>
        <v>2402</v>
      </c>
      <c r="B2408" s="7" t="s">
        <v>6898</v>
      </c>
      <c r="C2408" s="7" t="s">
        <v>6899</v>
      </c>
      <c r="D2408" s="8" t="s">
        <v>8</v>
      </c>
      <c r="E2408" s="8" t="s">
        <v>41</v>
      </c>
      <c r="F2408" s="8" t="s">
        <v>10175</v>
      </c>
      <c r="G2408" s="8" t="s">
        <v>10175</v>
      </c>
      <c r="H2408" s="7" t="s">
        <v>2861</v>
      </c>
      <c r="I2408" s="7" t="s">
        <v>14</v>
      </c>
      <c r="J2408" s="7" t="s">
        <v>52</v>
      </c>
      <c r="K2408" s="7" t="s">
        <v>53</v>
      </c>
      <c r="L2408" s="7" t="s">
        <v>32</v>
      </c>
      <c r="M2408" s="8" t="s">
        <v>11</v>
      </c>
      <c r="N2408" s="23">
        <v>1</v>
      </c>
      <c r="O2408" s="22">
        <v>7964.26</v>
      </c>
      <c r="P2408" s="22">
        <v>7964.26</v>
      </c>
      <c r="Q2408" s="9">
        <f>VLOOKUP(T2408,[1]Sheet1!$R$2:$S$2054,2,0)</f>
        <v>2369</v>
      </c>
      <c r="R2408" s="9">
        <f t="shared" si="370"/>
        <v>2369</v>
      </c>
      <c r="S2408" s="10">
        <f t="shared" si="371"/>
        <v>5595.26</v>
      </c>
      <c r="T2408" s="11" t="s">
        <v>6900</v>
      </c>
      <c r="V2408" s="10">
        <f t="shared" si="366"/>
        <v>5595.26</v>
      </c>
      <c r="W2408" s="10" t="e">
        <f>#REF!-V2408</f>
        <v>#REF!</v>
      </c>
    </row>
    <row r="2409" spans="1:23" x14ac:dyDescent="0.25">
      <c r="A2409" s="7">
        <f t="shared" si="367"/>
        <v>2403</v>
      </c>
      <c r="B2409" s="7" t="s">
        <v>6901</v>
      </c>
      <c r="C2409" s="7" t="s">
        <v>6902</v>
      </c>
      <c r="D2409" s="8" t="s">
        <v>8</v>
      </c>
      <c r="E2409" s="8" t="s">
        <v>41</v>
      </c>
      <c r="F2409" s="8" t="s">
        <v>10175</v>
      </c>
      <c r="G2409" s="8" t="s">
        <v>10175</v>
      </c>
      <c r="H2409" s="7" t="s">
        <v>51</v>
      </c>
      <c r="I2409" s="7" t="s">
        <v>14</v>
      </c>
      <c r="J2409" s="7" t="s">
        <v>52</v>
      </c>
      <c r="K2409" s="7" t="s">
        <v>53</v>
      </c>
      <c r="L2409" s="7" t="s">
        <v>32</v>
      </c>
      <c r="M2409" s="8" t="s">
        <v>11</v>
      </c>
      <c r="N2409" s="23">
        <v>20</v>
      </c>
      <c r="O2409" s="22">
        <v>73315.149999999994</v>
      </c>
      <c r="P2409" s="22">
        <v>1466303.02</v>
      </c>
      <c r="Q2409" s="9">
        <f>VLOOKUP(T2409,[1]Sheet1!$R$2:$S$2054,2,0)</f>
        <v>10844.89</v>
      </c>
      <c r="R2409" s="9">
        <f t="shared" si="370"/>
        <v>216897.8</v>
      </c>
      <c r="S2409" s="10">
        <f t="shared" si="371"/>
        <v>1249405.22</v>
      </c>
      <c r="T2409" s="11" t="s">
        <v>6903</v>
      </c>
      <c r="V2409" s="10">
        <f t="shared" si="366"/>
        <v>1249405.22</v>
      </c>
      <c r="W2409" s="10" t="e">
        <f>#REF!-V2409</f>
        <v>#REF!</v>
      </c>
    </row>
    <row r="2410" spans="1:23" x14ac:dyDescent="0.25">
      <c r="A2410" s="7">
        <f t="shared" si="367"/>
        <v>2404</v>
      </c>
      <c r="B2410" s="7" t="s">
        <v>6904</v>
      </c>
      <c r="C2410" s="7" t="s">
        <v>6905</v>
      </c>
      <c r="D2410" s="8" t="s">
        <v>8</v>
      </c>
      <c r="E2410" s="8" t="s">
        <v>41</v>
      </c>
      <c r="F2410" s="8" t="s">
        <v>10175</v>
      </c>
      <c r="G2410" s="8" t="s">
        <v>10175</v>
      </c>
      <c r="H2410" s="7" t="s">
        <v>1095</v>
      </c>
      <c r="I2410" s="7" t="s">
        <v>14</v>
      </c>
      <c r="J2410" s="7" t="s">
        <v>52</v>
      </c>
      <c r="K2410" s="7" t="s">
        <v>53</v>
      </c>
      <c r="L2410" s="7" t="s">
        <v>32</v>
      </c>
      <c r="M2410" s="8" t="s">
        <v>11</v>
      </c>
      <c r="N2410" s="23">
        <v>55</v>
      </c>
      <c r="O2410" s="22">
        <v>4066.79</v>
      </c>
      <c r="P2410" s="22">
        <v>223673.54</v>
      </c>
      <c r="Q2410" s="9">
        <f>VLOOKUP(T2410,[1]Sheet1!$R$2:$S$2054,2,0)</f>
        <v>661.32</v>
      </c>
      <c r="R2410" s="9">
        <f t="shared" si="370"/>
        <v>36372.600000000006</v>
      </c>
      <c r="S2410" s="10">
        <f t="shared" si="371"/>
        <v>187300.94</v>
      </c>
      <c r="T2410" s="11" t="s">
        <v>6906</v>
      </c>
      <c r="V2410" s="10">
        <f t="shared" si="366"/>
        <v>187300.94</v>
      </c>
      <c r="W2410" s="10" t="e">
        <f>#REF!-V2410</f>
        <v>#REF!</v>
      </c>
    </row>
    <row r="2411" spans="1:23" x14ac:dyDescent="0.25">
      <c r="A2411" s="7">
        <f t="shared" si="367"/>
        <v>2405</v>
      </c>
      <c r="B2411" s="7" t="s">
        <v>6907</v>
      </c>
      <c r="C2411" s="7" t="s">
        <v>6908</v>
      </c>
      <c r="D2411" s="8" t="s">
        <v>8</v>
      </c>
      <c r="E2411" s="8" t="s">
        <v>41</v>
      </c>
      <c r="F2411" s="8" t="s">
        <v>10175</v>
      </c>
      <c r="G2411" s="8" t="s">
        <v>10175</v>
      </c>
      <c r="H2411" s="7" t="s">
        <v>51</v>
      </c>
      <c r="I2411" s="7" t="s">
        <v>284</v>
      </c>
      <c r="J2411" s="7" t="s">
        <v>52</v>
      </c>
      <c r="K2411" s="7" t="s">
        <v>53</v>
      </c>
      <c r="L2411" s="7" t="s">
        <v>32</v>
      </c>
      <c r="M2411" s="8" t="s">
        <v>11</v>
      </c>
      <c r="N2411" s="23">
        <v>3</v>
      </c>
      <c r="O2411" s="22">
        <v>8644.6299999999992</v>
      </c>
      <c r="P2411" s="22">
        <v>25933.89</v>
      </c>
      <c r="Q2411" s="9">
        <f>VLOOKUP(T2411,[1]Sheet1!$R$2:$S$2054,2,0)</f>
        <v>1299.6600000000001</v>
      </c>
      <c r="R2411" s="9">
        <f t="shared" si="370"/>
        <v>3898.9800000000005</v>
      </c>
      <c r="S2411" s="10">
        <f t="shared" si="371"/>
        <v>22034.91</v>
      </c>
      <c r="T2411" s="11" t="s">
        <v>6909</v>
      </c>
      <c r="V2411" s="10">
        <f t="shared" si="366"/>
        <v>22034.91</v>
      </c>
      <c r="W2411" s="10" t="e">
        <f>#REF!-V2411</f>
        <v>#REF!</v>
      </c>
    </row>
    <row r="2412" spans="1:23" x14ac:dyDescent="0.25">
      <c r="A2412" s="7">
        <f t="shared" si="367"/>
        <v>2406</v>
      </c>
      <c r="B2412" s="7" t="s">
        <v>6910</v>
      </c>
      <c r="C2412" s="7" t="s">
        <v>6911</v>
      </c>
      <c r="D2412" s="8" t="s">
        <v>8</v>
      </c>
      <c r="E2412" s="8" t="s">
        <v>41</v>
      </c>
      <c r="F2412" s="8" t="s">
        <v>10175</v>
      </c>
      <c r="G2412" s="8" t="s">
        <v>10175</v>
      </c>
      <c r="H2412" s="7" t="s">
        <v>6709</v>
      </c>
      <c r="I2412" s="7" t="s">
        <v>284</v>
      </c>
      <c r="J2412" s="7" t="s">
        <v>52</v>
      </c>
      <c r="K2412" s="7" t="s">
        <v>53</v>
      </c>
      <c r="L2412" s="7" t="s">
        <v>32</v>
      </c>
      <c r="M2412" s="8" t="s">
        <v>11</v>
      </c>
      <c r="N2412" s="23">
        <v>3</v>
      </c>
      <c r="O2412" s="22">
        <v>147212.92000000001</v>
      </c>
      <c r="P2412" s="22">
        <v>441638.76</v>
      </c>
      <c r="Q2412" s="9">
        <f>VLOOKUP(T2412,[1]Sheet1!$R$2:$S$2054,2,0)</f>
        <v>23968.33</v>
      </c>
      <c r="R2412" s="9">
        <f t="shared" si="370"/>
        <v>71904.990000000005</v>
      </c>
      <c r="S2412" s="10">
        <f t="shared" si="371"/>
        <v>369733.77</v>
      </c>
      <c r="T2412" s="11" t="s">
        <v>6912</v>
      </c>
      <c r="V2412" s="10">
        <f t="shared" si="366"/>
        <v>369733.77</v>
      </c>
      <c r="W2412" s="10" t="e">
        <f>#REF!-V2412</f>
        <v>#REF!</v>
      </c>
    </row>
    <row r="2413" spans="1:23" x14ac:dyDescent="0.25">
      <c r="A2413" s="7">
        <f t="shared" si="367"/>
        <v>2407</v>
      </c>
      <c r="B2413" s="7" t="s">
        <v>6913</v>
      </c>
      <c r="C2413" s="7" t="s">
        <v>6914</v>
      </c>
      <c r="D2413" s="8" t="s">
        <v>8</v>
      </c>
      <c r="E2413" s="8" t="s">
        <v>41</v>
      </c>
      <c r="F2413" s="8" t="s">
        <v>10175</v>
      </c>
      <c r="G2413" s="8" t="s">
        <v>10175</v>
      </c>
      <c r="H2413" s="7" t="s">
        <v>51</v>
      </c>
      <c r="I2413" s="7" t="s">
        <v>14</v>
      </c>
      <c r="J2413" s="7" t="s">
        <v>52</v>
      </c>
      <c r="K2413" s="7" t="s">
        <v>53</v>
      </c>
      <c r="L2413" s="7" t="s">
        <v>32</v>
      </c>
      <c r="M2413" s="8" t="s">
        <v>11</v>
      </c>
      <c r="N2413" s="23">
        <v>26</v>
      </c>
      <c r="O2413" s="22">
        <v>47299.78</v>
      </c>
      <c r="P2413" s="22">
        <v>1229794.3</v>
      </c>
      <c r="Q2413" s="9">
        <f>VLOOKUP(T2413,[1]Sheet1!$R$2:$S$2054,2,0)</f>
        <v>6295.3</v>
      </c>
      <c r="R2413" s="9">
        <f t="shared" si="370"/>
        <v>163677.80000000002</v>
      </c>
      <c r="S2413" s="10">
        <f t="shared" si="371"/>
        <v>1066116.5</v>
      </c>
      <c r="T2413" s="11" t="s">
        <v>6915</v>
      </c>
      <c r="V2413" s="10">
        <f t="shared" si="366"/>
        <v>1066116.5</v>
      </c>
      <c r="W2413" s="10" t="e">
        <f>#REF!-V2413</f>
        <v>#REF!</v>
      </c>
    </row>
    <row r="2414" spans="1:23" x14ac:dyDescent="0.25">
      <c r="A2414" s="7">
        <f t="shared" si="367"/>
        <v>2408</v>
      </c>
      <c r="B2414" s="7" t="s">
        <v>6916</v>
      </c>
      <c r="C2414" s="7" t="s">
        <v>6917</v>
      </c>
      <c r="D2414" s="8" t="s">
        <v>8</v>
      </c>
      <c r="E2414" s="8" t="s">
        <v>41</v>
      </c>
      <c r="F2414" s="8" t="s">
        <v>10175</v>
      </c>
      <c r="G2414" s="8" t="s">
        <v>10175</v>
      </c>
      <c r="H2414" s="7" t="s">
        <v>1024</v>
      </c>
      <c r="I2414" s="7" t="s">
        <v>14</v>
      </c>
      <c r="J2414" s="7" t="s">
        <v>52</v>
      </c>
      <c r="K2414" s="7" t="s">
        <v>53</v>
      </c>
      <c r="L2414" s="7" t="s">
        <v>32</v>
      </c>
      <c r="M2414" s="8" t="s">
        <v>11</v>
      </c>
      <c r="N2414" s="23">
        <v>4</v>
      </c>
      <c r="O2414" s="22">
        <v>2604.48</v>
      </c>
      <c r="P2414" s="22">
        <v>10417.9</v>
      </c>
      <c r="Q2414" s="9">
        <f>VLOOKUP(T2414,[1]Sheet1!$R$2:$S$2054,2,0)</f>
        <v>481.5</v>
      </c>
      <c r="R2414" s="9">
        <f t="shared" si="370"/>
        <v>1926</v>
      </c>
      <c r="S2414" s="10">
        <f t="shared" si="371"/>
        <v>8491.9</v>
      </c>
      <c r="T2414" s="11" t="s">
        <v>6918</v>
      </c>
      <c r="V2414" s="10">
        <f t="shared" si="366"/>
        <v>8491.9</v>
      </c>
      <c r="W2414" s="10" t="e">
        <f>#REF!-V2414</f>
        <v>#REF!</v>
      </c>
    </row>
    <row r="2415" spans="1:23" x14ac:dyDescent="0.25">
      <c r="A2415" s="7">
        <f t="shared" si="367"/>
        <v>2409</v>
      </c>
      <c r="B2415" s="7" t="s">
        <v>6919</v>
      </c>
      <c r="C2415" s="7" t="s">
        <v>6921</v>
      </c>
      <c r="D2415" s="8" t="s">
        <v>8</v>
      </c>
      <c r="E2415" s="8" t="s">
        <v>41</v>
      </c>
      <c r="F2415" s="8" t="s">
        <v>42</v>
      </c>
      <c r="G2415" s="7" t="s">
        <v>134</v>
      </c>
      <c r="H2415" s="7" t="s">
        <v>6922</v>
      </c>
      <c r="I2415" s="7" t="s">
        <v>14</v>
      </c>
      <c r="J2415" s="7" t="s">
        <v>52</v>
      </c>
      <c r="K2415" s="7" t="s">
        <v>53</v>
      </c>
      <c r="L2415" s="7" t="s">
        <v>32</v>
      </c>
      <c r="M2415" s="8" t="s">
        <v>11</v>
      </c>
      <c r="N2415" s="23">
        <v>4</v>
      </c>
      <c r="O2415" s="22">
        <v>4095.93</v>
      </c>
      <c r="P2415" s="22">
        <v>16383.73</v>
      </c>
      <c r="Q2415" s="9">
        <f>O2415</f>
        <v>4095.93</v>
      </c>
      <c r="R2415" s="9">
        <f>P2415</f>
        <v>16383.73</v>
      </c>
      <c r="S2415" s="10">
        <f>P2415-R2415</f>
        <v>0</v>
      </c>
      <c r="T2415" s="11" t="s">
        <v>6920</v>
      </c>
      <c r="V2415" s="10">
        <f t="shared" si="366"/>
        <v>0</v>
      </c>
      <c r="W2415" s="10" t="e">
        <f>#REF!-V2415</f>
        <v>#REF!</v>
      </c>
    </row>
    <row r="2416" spans="1:23" x14ac:dyDescent="0.25">
      <c r="A2416" s="7">
        <f t="shared" si="367"/>
        <v>2410</v>
      </c>
      <c r="B2416" s="7" t="s">
        <v>6923</v>
      </c>
      <c r="C2416" s="7" t="s">
        <v>6924</v>
      </c>
      <c r="D2416" s="8" t="s">
        <v>8</v>
      </c>
      <c r="E2416" s="8" t="s">
        <v>41</v>
      </c>
      <c r="F2416" s="8" t="s">
        <v>10175</v>
      </c>
      <c r="G2416" s="8" t="s">
        <v>10175</v>
      </c>
      <c r="H2416" s="7" t="s">
        <v>51</v>
      </c>
      <c r="I2416" s="7" t="s">
        <v>14</v>
      </c>
      <c r="J2416" s="7" t="s">
        <v>52</v>
      </c>
      <c r="K2416" s="7" t="s">
        <v>53</v>
      </c>
      <c r="L2416" s="7" t="s">
        <v>32</v>
      </c>
      <c r="M2416" s="8" t="s">
        <v>11</v>
      </c>
      <c r="N2416" s="23">
        <v>2</v>
      </c>
      <c r="O2416" s="22">
        <v>167539.95000000001</v>
      </c>
      <c r="P2416" s="22">
        <v>335079.89</v>
      </c>
      <c r="Q2416" s="9">
        <f>VLOOKUP(T2416,[1]Sheet1!$R$2:$S$2054,2,0)</f>
        <v>30977.5</v>
      </c>
      <c r="R2416" s="9">
        <f>N2416*Q2416</f>
        <v>61955</v>
      </c>
      <c r="S2416" s="10">
        <f>ROUND(P2416-R2416,2)</f>
        <v>273124.89</v>
      </c>
      <c r="T2416" s="11" t="s">
        <v>6925</v>
      </c>
      <c r="V2416" s="10">
        <f t="shared" si="366"/>
        <v>273124.89</v>
      </c>
      <c r="W2416" s="10" t="e">
        <f>#REF!-V2416</f>
        <v>#REF!</v>
      </c>
    </row>
    <row r="2417" spans="1:23" x14ac:dyDescent="0.25">
      <c r="A2417" s="7">
        <f t="shared" si="367"/>
        <v>2411</v>
      </c>
      <c r="B2417" s="7" t="s">
        <v>6926</v>
      </c>
      <c r="C2417" s="7" t="s">
        <v>6927</v>
      </c>
      <c r="D2417" s="8" t="s">
        <v>8</v>
      </c>
      <c r="E2417" s="8" t="s">
        <v>41</v>
      </c>
      <c r="F2417" s="8" t="s">
        <v>10175</v>
      </c>
      <c r="G2417" s="8" t="s">
        <v>10175</v>
      </c>
      <c r="H2417" s="7" t="s">
        <v>51</v>
      </c>
      <c r="I2417" s="7" t="s">
        <v>14</v>
      </c>
      <c r="J2417" s="7" t="s">
        <v>52</v>
      </c>
      <c r="K2417" s="7" t="s">
        <v>53</v>
      </c>
      <c r="L2417" s="7" t="s">
        <v>32</v>
      </c>
      <c r="M2417" s="8" t="s">
        <v>11</v>
      </c>
      <c r="N2417" s="23">
        <v>6</v>
      </c>
      <c r="O2417" s="22">
        <v>134875.29</v>
      </c>
      <c r="P2417" s="22">
        <v>809251.72</v>
      </c>
      <c r="Q2417" s="9">
        <f>VLOOKUP(T2417,[1]Sheet1!$R$2:$S$2054,2,0)</f>
        <v>19951</v>
      </c>
      <c r="R2417" s="9">
        <f>N2417*Q2417</f>
        <v>119706</v>
      </c>
      <c r="S2417" s="10">
        <f>ROUND(P2417-R2417,2)</f>
        <v>689545.72</v>
      </c>
      <c r="T2417" s="11" t="s">
        <v>6928</v>
      </c>
      <c r="V2417" s="10">
        <f t="shared" si="366"/>
        <v>689545.72</v>
      </c>
      <c r="W2417" s="10" t="e">
        <f>#REF!-V2417</f>
        <v>#REF!</v>
      </c>
    </row>
    <row r="2418" spans="1:23" x14ac:dyDescent="0.25">
      <c r="A2418" s="7">
        <f t="shared" si="367"/>
        <v>2412</v>
      </c>
      <c r="B2418" s="7" t="s">
        <v>6929</v>
      </c>
      <c r="C2418" s="7" t="s">
        <v>6930</v>
      </c>
      <c r="D2418" s="8" t="s">
        <v>8</v>
      </c>
      <c r="E2418" s="8" t="s">
        <v>41</v>
      </c>
      <c r="F2418" s="8" t="s">
        <v>10175</v>
      </c>
      <c r="G2418" s="8" t="s">
        <v>10175</v>
      </c>
      <c r="H2418" s="7" t="s">
        <v>51</v>
      </c>
      <c r="I2418" s="7" t="s">
        <v>14</v>
      </c>
      <c r="J2418" s="7" t="s">
        <v>52</v>
      </c>
      <c r="K2418" s="7" t="s">
        <v>53</v>
      </c>
      <c r="L2418" s="7" t="s">
        <v>32</v>
      </c>
      <c r="M2418" s="8" t="s">
        <v>11</v>
      </c>
      <c r="N2418" s="23">
        <v>9</v>
      </c>
      <c r="O2418" s="22">
        <v>48949.75</v>
      </c>
      <c r="P2418" s="22">
        <v>440547.79</v>
      </c>
      <c r="Q2418" s="9">
        <f>VLOOKUP(T2418,[1]Sheet1!$R$2:$S$2054,2,0)</f>
        <v>8761.44</v>
      </c>
      <c r="R2418" s="9">
        <f>N2418*Q2418</f>
        <v>78852.960000000006</v>
      </c>
      <c r="S2418" s="10">
        <f>ROUND(P2418-R2418,2)</f>
        <v>361694.83</v>
      </c>
      <c r="T2418" s="11" t="s">
        <v>6931</v>
      </c>
      <c r="V2418" s="10">
        <f t="shared" si="366"/>
        <v>361694.82999999996</v>
      </c>
      <c r="W2418" s="10" t="e">
        <f>#REF!-V2418</f>
        <v>#REF!</v>
      </c>
    </row>
    <row r="2419" spans="1:23" x14ac:dyDescent="0.25">
      <c r="A2419" s="7">
        <f t="shared" si="367"/>
        <v>2413</v>
      </c>
      <c r="B2419" s="7" t="s">
        <v>6932</v>
      </c>
      <c r="C2419" s="7" t="s">
        <v>6934</v>
      </c>
      <c r="D2419" s="8" t="s">
        <v>8</v>
      </c>
      <c r="E2419" s="8" t="s">
        <v>41</v>
      </c>
      <c r="F2419" s="8" t="s">
        <v>42</v>
      </c>
      <c r="G2419" s="7" t="s">
        <v>159</v>
      </c>
      <c r="H2419" s="7" t="s">
        <v>1037</v>
      </c>
      <c r="I2419" s="7" t="s">
        <v>284</v>
      </c>
      <c r="J2419" s="7" t="s">
        <v>52</v>
      </c>
      <c r="K2419" s="7" t="s">
        <v>53</v>
      </c>
      <c r="L2419" s="7" t="s">
        <v>32</v>
      </c>
      <c r="M2419" s="8" t="s">
        <v>11</v>
      </c>
      <c r="N2419" s="23">
        <v>37</v>
      </c>
      <c r="O2419" s="22">
        <v>2079.52</v>
      </c>
      <c r="P2419" s="22">
        <v>76942.27</v>
      </c>
      <c r="Q2419" s="9">
        <f>O2419</f>
        <v>2079.52</v>
      </c>
      <c r="R2419" s="9">
        <f>P2419</f>
        <v>76942.27</v>
      </c>
      <c r="S2419" s="10">
        <f>P2419-R2419</f>
        <v>0</v>
      </c>
      <c r="T2419" s="11" t="s">
        <v>6933</v>
      </c>
      <c r="V2419" s="10">
        <f t="shared" si="366"/>
        <v>0</v>
      </c>
      <c r="W2419" s="10" t="e">
        <f>#REF!-V2419</f>
        <v>#REF!</v>
      </c>
    </row>
    <row r="2420" spans="1:23" x14ac:dyDescent="0.25">
      <c r="A2420" s="7">
        <f t="shared" si="367"/>
        <v>2414</v>
      </c>
      <c r="B2420" s="7" t="s">
        <v>6935</v>
      </c>
      <c r="C2420" s="7" t="s">
        <v>6936</v>
      </c>
      <c r="D2420" s="8" t="s">
        <v>8</v>
      </c>
      <c r="E2420" s="8" t="s">
        <v>41</v>
      </c>
      <c r="F2420" s="8" t="s">
        <v>10175</v>
      </c>
      <c r="G2420" s="8" t="s">
        <v>10175</v>
      </c>
      <c r="H2420" s="7" t="s">
        <v>1037</v>
      </c>
      <c r="I2420" s="7" t="s">
        <v>284</v>
      </c>
      <c r="J2420" s="7" t="s">
        <v>52</v>
      </c>
      <c r="K2420" s="7" t="s">
        <v>53</v>
      </c>
      <c r="L2420" s="7" t="s">
        <v>32</v>
      </c>
      <c r="M2420" s="8" t="s">
        <v>11</v>
      </c>
      <c r="N2420" s="23">
        <v>7</v>
      </c>
      <c r="O2420" s="22">
        <v>1490.95</v>
      </c>
      <c r="P2420" s="22">
        <v>10436.67</v>
      </c>
      <c r="Q2420" s="9">
        <f>VLOOKUP(T2420,[1]Sheet1!$R$2:$S$2054,2,0)</f>
        <v>220.57</v>
      </c>
      <c r="R2420" s="9">
        <f t="shared" ref="R2420:R2441" si="372">N2420*Q2420</f>
        <v>1543.99</v>
      </c>
      <c r="S2420" s="10">
        <f t="shared" ref="S2420:S2441" si="373">ROUND(P2420-R2420,2)</f>
        <v>8892.68</v>
      </c>
      <c r="T2420" s="11" t="s">
        <v>6937</v>
      </c>
      <c r="V2420" s="10">
        <f t="shared" si="366"/>
        <v>8892.68</v>
      </c>
      <c r="W2420" s="10" t="e">
        <f>#REF!-V2420</f>
        <v>#REF!</v>
      </c>
    </row>
    <row r="2421" spans="1:23" x14ac:dyDescent="0.25">
      <c r="A2421" s="7">
        <f t="shared" si="367"/>
        <v>2415</v>
      </c>
      <c r="B2421" s="7" t="s">
        <v>6938</v>
      </c>
      <c r="C2421" s="7" t="s">
        <v>6939</v>
      </c>
      <c r="D2421" s="8" t="s">
        <v>8</v>
      </c>
      <c r="E2421" s="8" t="s">
        <v>41</v>
      </c>
      <c r="F2421" s="8" t="s">
        <v>10175</v>
      </c>
      <c r="G2421" s="8" t="s">
        <v>10175</v>
      </c>
      <c r="H2421" s="7" t="s">
        <v>6618</v>
      </c>
      <c r="I2421" s="7" t="s">
        <v>284</v>
      </c>
      <c r="J2421" s="7" t="s">
        <v>52</v>
      </c>
      <c r="K2421" s="7" t="s">
        <v>53</v>
      </c>
      <c r="L2421" s="7" t="s">
        <v>32</v>
      </c>
      <c r="M2421" s="8" t="s">
        <v>11</v>
      </c>
      <c r="N2421" s="23">
        <v>2</v>
      </c>
      <c r="O2421" s="22">
        <v>13398.66</v>
      </c>
      <c r="P2421" s="22">
        <v>26797.31</v>
      </c>
      <c r="Q2421" s="9">
        <f>VLOOKUP(T2421,[1]Sheet1!$R$2:$S$2054,2,0)</f>
        <v>1806</v>
      </c>
      <c r="R2421" s="9">
        <f t="shared" si="372"/>
        <v>3612</v>
      </c>
      <c r="S2421" s="10">
        <f t="shared" si="373"/>
        <v>23185.31</v>
      </c>
      <c r="T2421" s="11" t="s">
        <v>6940</v>
      </c>
      <c r="V2421" s="10">
        <f t="shared" si="366"/>
        <v>23185.31</v>
      </c>
      <c r="W2421" s="10" t="e">
        <f>#REF!-V2421</f>
        <v>#REF!</v>
      </c>
    </row>
    <row r="2422" spans="1:23" x14ac:dyDescent="0.25">
      <c r="A2422" s="7">
        <f t="shared" si="367"/>
        <v>2416</v>
      </c>
      <c r="B2422" s="7" t="s">
        <v>6941</v>
      </c>
      <c r="C2422" s="7" t="s">
        <v>6942</v>
      </c>
      <c r="D2422" s="8" t="s">
        <v>8</v>
      </c>
      <c r="E2422" s="8" t="s">
        <v>41</v>
      </c>
      <c r="F2422" s="8" t="s">
        <v>10175</v>
      </c>
      <c r="G2422" s="8" t="s">
        <v>10175</v>
      </c>
      <c r="H2422" s="7" t="s">
        <v>2816</v>
      </c>
      <c r="I2422" s="7" t="s">
        <v>284</v>
      </c>
      <c r="J2422" s="7" t="s">
        <v>52</v>
      </c>
      <c r="K2422" s="7" t="s">
        <v>53</v>
      </c>
      <c r="L2422" s="7" t="s">
        <v>32</v>
      </c>
      <c r="M2422" s="8" t="s">
        <v>11</v>
      </c>
      <c r="N2422" s="23">
        <v>3</v>
      </c>
      <c r="O2422" s="22">
        <v>20437.54</v>
      </c>
      <c r="P2422" s="22">
        <v>61312.61</v>
      </c>
      <c r="Q2422" s="9">
        <f>VLOOKUP(T2422,[1]Sheet1!$R$2:$S$2054,2,0)</f>
        <v>2774.33</v>
      </c>
      <c r="R2422" s="9">
        <f t="shared" si="372"/>
        <v>8322.99</v>
      </c>
      <c r="S2422" s="10">
        <f t="shared" si="373"/>
        <v>52989.62</v>
      </c>
      <c r="T2422" s="11" t="s">
        <v>6944</v>
      </c>
      <c r="V2422" s="10">
        <f t="shared" si="366"/>
        <v>52989.62</v>
      </c>
      <c r="W2422" s="10" t="e">
        <f>#REF!-V2422</f>
        <v>#REF!</v>
      </c>
    </row>
    <row r="2423" spans="1:23" x14ac:dyDescent="0.25">
      <c r="A2423" s="7">
        <f t="shared" si="367"/>
        <v>2417</v>
      </c>
      <c r="B2423" s="7" t="s">
        <v>6945</v>
      </c>
      <c r="C2423" s="7" t="s">
        <v>6946</v>
      </c>
      <c r="D2423" s="8" t="s">
        <v>8</v>
      </c>
      <c r="E2423" s="8" t="s">
        <v>41</v>
      </c>
      <c r="F2423" s="8" t="s">
        <v>10175</v>
      </c>
      <c r="G2423" s="8" t="s">
        <v>10175</v>
      </c>
      <c r="H2423" s="7" t="s">
        <v>761</v>
      </c>
      <c r="I2423" s="7" t="s">
        <v>284</v>
      </c>
      <c r="J2423" s="7" t="s">
        <v>52</v>
      </c>
      <c r="K2423" s="7" t="s">
        <v>53</v>
      </c>
      <c r="L2423" s="7" t="s">
        <v>32</v>
      </c>
      <c r="M2423" s="8" t="s">
        <v>11</v>
      </c>
      <c r="N2423" s="23">
        <v>9</v>
      </c>
      <c r="O2423" s="22">
        <v>15574.98</v>
      </c>
      <c r="P2423" s="22">
        <v>140174.79999999999</v>
      </c>
      <c r="Q2423" s="9">
        <f>VLOOKUP(T2423,[1]Sheet1!$R$2:$S$2054,2,0)</f>
        <v>2114.2199999999998</v>
      </c>
      <c r="R2423" s="9">
        <f t="shared" si="372"/>
        <v>19027.98</v>
      </c>
      <c r="S2423" s="10">
        <f t="shared" si="373"/>
        <v>121146.82</v>
      </c>
      <c r="T2423" s="11" t="s">
        <v>6947</v>
      </c>
      <c r="V2423" s="10">
        <f t="shared" si="366"/>
        <v>121146.81999999999</v>
      </c>
      <c r="W2423" s="10" t="e">
        <f>#REF!-V2423</f>
        <v>#REF!</v>
      </c>
    </row>
    <row r="2424" spans="1:23" x14ac:dyDescent="0.25">
      <c r="A2424" s="7">
        <f t="shared" si="367"/>
        <v>2418</v>
      </c>
      <c r="B2424" s="7" t="s">
        <v>6945</v>
      </c>
      <c r="C2424" s="7" t="s">
        <v>6946</v>
      </c>
      <c r="D2424" s="8" t="s">
        <v>8</v>
      </c>
      <c r="E2424" s="8" t="s">
        <v>41</v>
      </c>
      <c r="F2424" s="8" t="s">
        <v>10175</v>
      </c>
      <c r="G2424" s="8" t="s">
        <v>10175</v>
      </c>
      <c r="H2424" s="7" t="s">
        <v>2900</v>
      </c>
      <c r="I2424" s="7" t="s">
        <v>14</v>
      </c>
      <c r="J2424" s="7" t="s">
        <v>52</v>
      </c>
      <c r="K2424" s="7" t="s">
        <v>53</v>
      </c>
      <c r="L2424" s="7" t="s">
        <v>32</v>
      </c>
      <c r="M2424" s="8" t="s">
        <v>11</v>
      </c>
      <c r="N2424" s="23">
        <v>1</v>
      </c>
      <c r="O2424" s="22">
        <v>15574.97</v>
      </c>
      <c r="P2424" s="22">
        <v>15574.97</v>
      </c>
      <c r="Q2424" s="9">
        <f>VLOOKUP(T2424,[1]Sheet1!$R$2:$S$2054,2,0)</f>
        <v>2880</v>
      </c>
      <c r="R2424" s="9">
        <f t="shared" si="372"/>
        <v>2880</v>
      </c>
      <c r="S2424" s="10">
        <f t="shared" si="373"/>
        <v>12694.97</v>
      </c>
      <c r="T2424" s="11" t="s">
        <v>6948</v>
      </c>
      <c r="V2424" s="10">
        <f t="shared" si="366"/>
        <v>12694.97</v>
      </c>
      <c r="W2424" s="10" t="e">
        <f>#REF!-V2424</f>
        <v>#REF!</v>
      </c>
    </row>
    <row r="2425" spans="1:23" x14ac:dyDescent="0.25">
      <c r="A2425" s="7">
        <f t="shared" si="367"/>
        <v>2419</v>
      </c>
      <c r="B2425" s="7" t="s">
        <v>6945</v>
      </c>
      <c r="C2425" s="7" t="s">
        <v>6946</v>
      </c>
      <c r="D2425" s="8" t="s">
        <v>8</v>
      </c>
      <c r="E2425" s="8" t="s">
        <v>41</v>
      </c>
      <c r="F2425" s="8" t="s">
        <v>10175</v>
      </c>
      <c r="G2425" s="8" t="s">
        <v>10175</v>
      </c>
      <c r="H2425" s="7" t="s">
        <v>51</v>
      </c>
      <c r="I2425" s="7" t="s">
        <v>14</v>
      </c>
      <c r="J2425" s="7" t="s">
        <v>52</v>
      </c>
      <c r="K2425" s="7" t="s">
        <v>53</v>
      </c>
      <c r="L2425" s="7" t="s">
        <v>32</v>
      </c>
      <c r="M2425" s="8" t="s">
        <v>11</v>
      </c>
      <c r="N2425" s="23">
        <v>7</v>
      </c>
      <c r="O2425" s="22">
        <v>15574.97</v>
      </c>
      <c r="P2425" s="22">
        <v>109024.8</v>
      </c>
      <c r="Q2425" s="9">
        <f>VLOOKUP(T2425,[1]Sheet1!$R$2:$S$2054,2,0)</f>
        <v>2880</v>
      </c>
      <c r="R2425" s="9">
        <f t="shared" si="372"/>
        <v>20160</v>
      </c>
      <c r="S2425" s="10">
        <f t="shared" si="373"/>
        <v>88864.8</v>
      </c>
      <c r="T2425" s="11" t="s">
        <v>6949</v>
      </c>
      <c r="V2425" s="10">
        <f t="shared" si="366"/>
        <v>88864.8</v>
      </c>
      <c r="W2425" s="10" t="e">
        <f>#REF!-V2425</f>
        <v>#REF!</v>
      </c>
    </row>
    <row r="2426" spans="1:23" x14ac:dyDescent="0.25">
      <c r="A2426" s="7">
        <f t="shared" si="367"/>
        <v>2420</v>
      </c>
      <c r="B2426" s="7" t="s">
        <v>6950</v>
      </c>
      <c r="C2426" s="7" t="s">
        <v>6951</v>
      </c>
      <c r="D2426" s="8" t="s">
        <v>8</v>
      </c>
      <c r="E2426" s="8" t="s">
        <v>41</v>
      </c>
      <c r="F2426" s="8" t="s">
        <v>10175</v>
      </c>
      <c r="G2426" s="8" t="s">
        <v>10175</v>
      </c>
      <c r="H2426" s="7" t="s">
        <v>51</v>
      </c>
      <c r="I2426" s="7" t="s">
        <v>284</v>
      </c>
      <c r="J2426" s="7" t="s">
        <v>52</v>
      </c>
      <c r="K2426" s="7" t="s">
        <v>53</v>
      </c>
      <c r="L2426" s="7" t="s">
        <v>32</v>
      </c>
      <c r="M2426" s="8" t="s">
        <v>11</v>
      </c>
      <c r="N2426" s="23">
        <v>3</v>
      </c>
      <c r="O2426" s="22">
        <v>46076.98</v>
      </c>
      <c r="P2426" s="22">
        <v>138230.94</v>
      </c>
      <c r="Q2426" s="9">
        <f>VLOOKUP(T2426,[1]Sheet1!$R$2:$S$2054,2,0)</f>
        <v>6815.66</v>
      </c>
      <c r="R2426" s="9">
        <f t="shared" si="372"/>
        <v>20446.98</v>
      </c>
      <c r="S2426" s="10">
        <f t="shared" si="373"/>
        <v>117783.96</v>
      </c>
      <c r="T2426" s="11" t="s">
        <v>6952</v>
      </c>
      <c r="V2426" s="10">
        <f t="shared" si="366"/>
        <v>117783.96</v>
      </c>
      <c r="W2426" s="10" t="e">
        <f>#REF!-V2426</f>
        <v>#REF!</v>
      </c>
    </row>
    <row r="2427" spans="1:23" x14ac:dyDescent="0.25">
      <c r="A2427" s="7">
        <f t="shared" si="367"/>
        <v>2421</v>
      </c>
      <c r="B2427" s="7" t="s">
        <v>6953</v>
      </c>
      <c r="C2427" s="7" t="s">
        <v>6954</v>
      </c>
      <c r="D2427" s="8" t="s">
        <v>8</v>
      </c>
      <c r="E2427" s="8" t="s">
        <v>41</v>
      </c>
      <c r="F2427" s="8" t="s">
        <v>10175</v>
      </c>
      <c r="G2427" s="8" t="s">
        <v>10175</v>
      </c>
      <c r="H2427" s="7" t="s">
        <v>51</v>
      </c>
      <c r="I2427" s="7" t="s">
        <v>14</v>
      </c>
      <c r="J2427" s="7" t="s">
        <v>52</v>
      </c>
      <c r="K2427" s="7" t="s">
        <v>53</v>
      </c>
      <c r="L2427" s="7" t="s">
        <v>32</v>
      </c>
      <c r="M2427" s="8" t="s">
        <v>11</v>
      </c>
      <c r="N2427" s="23">
        <v>1</v>
      </c>
      <c r="O2427" s="22">
        <v>48027.64</v>
      </c>
      <c r="P2427" s="22">
        <v>48027.64</v>
      </c>
      <c r="Q2427" s="9">
        <f>VLOOKUP(T2427,[1]Sheet1!$R$2:$S$2054,2,0)</f>
        <v>8880</v>
      </c>
      <c r="R2427" s="9">
        <f t="shared" si="372"/>
        <v>8880</v>
      </c>
      <c r="S2427" s="10">
        <f t="shared" si="373"/>
        <v>39147.64</v>
      </c>
      <c r="T2427" s="11" t="s">
        <v>6955</v>
      </c>
      <c r="V2427" s="10">
        <f t="shared" si="366"/>
        <v>39147.64</v>
      </c>
      <c r="W2427" s="10" t="e">
        <f>#REF!-V2427</f>
        <v>#REF!</v>
      </c>
    </row>
    <row r="2428" spans="1:23" x14ac:dyDescent="0.25">
      <c r="A2428" s="7">
        <f t="shared" si="367"/>
        <v>2422</v>
      </c>
      <c r="B2428" s="7" t="s">
        <v>6956</v>
      </c>
      <c r="C2428" s="7" t="s">
        <v>6957</v>
      </c>
      <c r="D2428" s="8" t="s">
        <v>8</v>
      </c>
      <c r="E2428" s="8" t="s">
        <v>41</v>
      </c>
      <c r="F2428" s="8" t="s">
        <v>10175</v>
      </c>
      <c r="G2428" s="8" t="s">
        <v>10175</v>
      </c>
      <c r="H2428" s="7" t="s">
        <v>1036</v>
      </c>
      <c r="I2428" s="7" t="s">
        <v>284</v>
      </c>
      <c r="J2428" s="7" t="s">
        <v>52</v>
      </c>
      <c r="K2428" s="7" t="s">
        <v>53</v>
      </c>
      <c r="L2428" s="7" t="s">
        <v>32</v>
      </c>
      <c r="M2428" s="8" t="s">
        <v>11</v>
      </c>
      <c r="N2428" s="23">
        <v>6</v>
      </c>
      <c r="O2428" s="22">
        <v>13852.36</v>
      </c>
      <c r="P2428" s="22">
        <v>83114.149999999994</v>
      </c>
      <c r="Q2428" s="9">
        <f>VLOOKUP(T2428,[1]Sheet1!$R$2:$S$2054,2,0)</f>
        <v>244</v>
      </c>
      <c r="R2428" s="9">
        <f t="shared" si="372"/>
        <v>1464</v>
      </c>
      <c r="S2428" s="10">
        <f t="shared" si="373"/>
        <v>81650.149999999994</v>
      </c>
      <c r="T2428" s="11" t="s">
        <v>6958</v>
      </c>
      <c r="V2428" s="10">
        <f t="shared" si="366"/>
        <v>81650.149999999994</v>
      </c>
      <c r="W2428" s="10" t="e">
        <f>#REF!-V2428</f>
        <v>#REF!</v>
      </c>
    </row>
    <row r="2429" spans="1:23" x14ac:dyDescent="0.25">
      <c r="A2429" s="7">
        <f t="shared" si="367"/>
        <v>2423</v>
      </c>
      <c r="B2429" s="7" t="s">
        <v>6956</v>
      </c>
      <c r="C2429" s="7" t="s">
        <v>6957</v>
      </c>
      <c r="D2429" s="8" t="s">
        <v>8</v>
      </c>
      <c r="E2429" s="8" t="s">
        <v>41</v>
      </c>
      <c r="F2429" s="8" t="s">
        <v>10175</v>
      </c>
      <c r="G2429" s="8" t="s">
        <v>10175</v>
      </c>
      <c r="H2429" s="7" t="s">
        <v>1036</v>
      </c>
      <c r="I2429" s="7" t="s">
        <v>284</v>
      </c>
      <c r="J2429" s="7" t="s">
        <v>52</v>
      </c>
      <c r="K2429" s="7" t="s">
        <v>53</v>
      </c>
      <c r="L2429" s="7" t="s">
        <v>32</v>
      </c>
      <c r="M2429" s="8" t="s">
        <v>11</v>
      </c>
      <c r="N2429" s="23">
        <v>6</v>
      </c>
      <c r="O2429" s="22">
        <v>13852.36</v>
      </c>
      <c r="P2429" s="22">
        <v>83114.149999999994</v>
      </c>
      <c r="Q2429" s="9">
        <f>VLOOKUP(T2429,[1]Sheet1!$R$2:$S$2054,2,0)</f>
        <v>244</v>
      </c>
      <c r="R2429" s="9">
        <f t="shared" si="372"/>
        <v>1464</v>
      </c>
      <c r="S2429" s="10">
        <f t="shared" si="373"/>
        <v>81650.149999999994</v>
      </c>
      <c r="T2429" s="11" t="s">
        <v>6959</v>
      </c>
      <c r="V2429" s="10">
        <f t="shared" si="366"/>
        <v>81650.149999999994</v>
      </c>
      <c r="W2429" s="10" t="e">
        <f>#REF!-V2429</f>
        <v>#REF!</v>
      </c>
    </row>
    <row r="2430" spans="1:23" x14ac:dyDescent="0.25">
      <c r="A2430" s="7">
        <f t="shared" si="367"/>
        <v>2424</v>
      </c>
      <c r="B2430" s="7" t="s">
        <v>6960</v>
      </c>
      <c r="C2430" s="7" t="s">
        <v>6961</v>
      </c>
      <c r="D2430" s="8" t="s">
        <v>8</v>
      </c>
      <c r="E2430" s="8" t="s">
        <v>41</v>
      </c>
      <c r="F2430" s="8" t="s">
        <v>10175</v>
      </c>
      <c r="G2430" s="8" t="s">
        <v>10175</v>
      </c>
      <c r="H2430" s="7" t="s">
        <v>6962</v>
      </c>
      <c r="I2430" s="7" t="s">
        <v>284</v>
      </c>
      <c r="J2430" s="7" t="s">
        <v>52</v>
      </c>
      <c r="K2430" s="7" t="s">
        <v>53</v>
      </c>
      <c r="L2430" s="7" t="s">
        <v>32</v>
      </c>
      <c r="M2430" s="8" t="s">
        <v>11</v>
      </c>
      <c r="N2430" s="23">
        <v>11</v>
      </c>
      <c r="O2430" s="22">
        <v>91575.18</v>
      </c>
      <c r="P2430" s="22">
        <v>1007327.03</v>
      </c>
      <c r="Q2430" s="9">
        <f>VLOOKUP(T2430,[1]Sheet1!$R$2:$S$2054,2,0)</f>
        <v>13037.84</v>
      </c>
      <c r="R2430" s="9">
        <f t="shared" si="372"/>
        <v>143416.24</v>
      </c>
      <c r="S2430" s="10">
        <f t="shared" si="373"/>
        <v>863910.79</v>
      </c>
      <c r="T2430" s="11" t="s">
        <v>6963</v>
      </c>
      <c r="V2430" s="10">
        <f t="shared" si="366"/>
        <v>863910.79</v>
      </c>
      <c r="W2430" s="10" t="e">
        <f>#REF!-V2430</f>
        <v>#REF!</v>
      </c>
    </row>
    <row r="2431" spans="1:23" x14ac:dyDescent="0.25">
      <c r="A2431" s="7">
        <f t="shared" si="367"/>
        <v>2425</v>
      </c>
      <c r="B2431" s="7" t="s">
        <v>6964</v>
      </c>
      <c r="C2431" s="7" t="s">
        <v>6965</v>
      </c>
      <c r="D2431" s="8" t="s">
        <v>8</v>
      </c>
      <c r="E2431" s="8" t="s">
        <v>41</v>
      </c>
      <c r="F2431" s="8" t="s">
        <v>10175</v>
      </c>
      <c r="G2431" s="8" t="s">
        <v>10175</v>
      </c>
      <c r="H2431" s="7" t="s">
        <v>6632</v>
      </c>
      <c r="I2431" s="7" t="s">
        <v>14</v>
      </c>
      <c r="J2431" s="7" t="s">
        <v>52</v>
      </c>
      <c r="K2431" s="7" t="s">
        <v>53</v>
      </c>
      <c r="L2431" s="7" t="s">
        <v>32</v>
      </c>
      <c r="M2431" s="8" t="s">
        <v>11</v>
      </c>
      <c r="N2431" s="23">
        <v>1</v>
      </c>
      <c r="O2431" s="22">
        <v>9828.0499999999993</v>
      </c>
      <c r="P2431" s="22">
        <v>9828.0499999999993</v>
      </c>
      <c r="Q2431" s="9">
        <f>VLOOKUP(T2431,[1]Sheet1!$R$2:$S$2054,2,0)</f>
        <v>8642</v>
      </c>
      <c r="R2431" s="9">
        <f t="shared" si="372"/>
        <v>8642</v>
      </c>
      <c r="S2431" s="10">
        <f t="shared" si="373"/>
        <v>1186.05</v>
      </c>
      <c r="T2431" s="11" t="s">
        <v>6966</v>
      </c>
      <c r="V2431" s="10">
        <f t="shared" si="366"/>
        <v>1186.0499999999993</v>
      </c>
      <c r="W2431" s="10" t="e">
        <f>#REF!-V2431</f>
        <v>#REF!</v>
      </c>
    </row>
    <row r="2432" spans="1:23" x14ac:dyDescent="0.25">
      <c r="A2432" s="7">
        <f t="shared" si="367"/>
        <v>2426</v>
      </c>
      <c r="B2432" s="7" t="s">
        <v>6967</v>
      </c>
      <c r="C2432" s="7" t="s">
        <v>6968</v>
      </c>
      <c r="D2432" s="8" t="s">
        <v>8</v>
      </c>
      <c r="E2432" s="8" t="s">
        <v>41</v>
      </c>
      <c r="F2432" s="8" t="s">
        <v>10175</v>
      </c>
      <c r="G2432" s="8" t="s">
        <v>10175</v>
      </c>
      <c r="H2432" s="7" t="s">
        <v>557</v>
      </c>
      <c r="I2432" s="7" t="s">
        <v>284</v>
      </c>
      <c r="J2432" s="7" t="s">
        <v>52</v>
      </c>
      <c r="K2432" s="7" t="s">
        <v>53</v>
      </c>
      <c r="L2432" s="7" t="s">
        <v>32</v>
      </c>
      <c r="M2432" s="8" t="s">
        <v>11</v>
      </c>
      <c r="N2432" s="23">
        <v>1</v>
      </c>
      <c r="O2432" s="22">
        <v>45526.93</v>
      </c>
      <c r="P2432" s="22">
        <v>45526.93</v>
      </c>
      <c r="Q2432" s="9">
        <f>VLOOKUP(T2432,[1]Sheet1!$R$2:$S$2054,2,0)</f>
        <v>6678</v>
      </c>
      <c r="R2432" s="9">
        <f t="shared" si="372"/>
        <v>6678</v>
      </c>
      <c r="S2432" s="10">
        <f t="shared" si="373"/>
        <v>38848.93</v>
      </c>
      <c r="T2432" s="11" t="s">
        <v>6969</v>
      </c>
      <c r="V2432" s="10">
        <f t="shared" si="366"/>
        <v>38848.93</v>
      </c>
      <c r="W2432" s="10" t="e">
        <f>#REF!-V2432</f>
        <v>#REF!</v>
      </c>
    </row>
    <row r="2433" spans="1:23" x14ac:dyDescent="0.25">
      <c r="A2433" s="7">
        <f t="shared" si="367"/>
        <v>2427</v>
      </c>
      <c r="B2433" s="7" t="s">
        <v>6970</v>
      </c>
      <c r="C2433" s="7" t="s">
        <v>6971</v>
      </c>
      <c r="D2433" s="8" t="s">
        <v>8</v>
      </c>
      <c r="E2433" s="8" t="s">
        <v>41</v>
      </c>
      <c r="F2433" s="8" t="s">
        <v>10175</v>
      </c>
      <c r="G2433" s="8" t="s">
        <v>10175</v>
      </c>
      <c r="H2433" s="7" t="s">
        <v>2085</v>
      </c>
      <c r="I2433" s="7" t="s">
        <v>14</v>
      </c>
      <c r="J2433" s="7" t="s">
        <v>52</v>
      </c>
      <c r="K2433" s="7" t="s">
        <v>53</v>
      </c>
      <c r="L2433" s="7" t="s">
        <v>32</v>
      </c>
      <c r="M2433" s="8" t="s">
        <v>11</v>
      </c>
      <c r="N2433" s="23">
        <v>2</v>
      </c>
      <c r="O2433" s="22">
        <v>41465.279999999999</v>
      </c>
      <c r="P2433" s="22">
        <v>82930.559999999998</v>
      </c>
      <c r="Q2433" s="9">
        <f>VLOOKUP(T2433,[1]Sheet1!$R$2:$S$2054,2,0)</f>
        <v>6215.5</v>
      </c>
      <c r="R2433" s="9">
        <f t="shared" si="372"/>
        <v>12431</v>
      </c>
      <c r="S2433" s="10">
        <f t="shared" si="373"/>
        <v>70499.56</v>
      </c>
      <c r="T2433" s="11" t="s">
        <v>6972</v>
      </c>
      <c r="V2433" s="10">
        <f t="shared" si="366"/>
        <v>70499.56</v>
      </c>
      <c r="W2433" s="10" t="e">
        <f>#REF!-V2433</f>
        <v>#REF!</v>
      </c>
    </row>
    <row r="2434" spans="1:23" x14ac:dyDescent="0.25">
      <c r="A2434" s="7">
        <f t="shared" si="367"/>
        <v>2428</v>
      </c>
      <c r="B2434" s="7" t="s">
        <v>6973</v>
      </c>
      <c r="C2434" s="7" t="s">
        <v>6974</v>
      </c>
      <c r="D2434" s="8" t="s">
        <v>8</v>
      </c>
      <c r="E2434" s="8" t="s">
        <v>41</v>
      </c>
      <c r="F2434" s="8" t="s">
        <v>10175</v>
      </c>
      <c r="G2434" s="8" t="s">
        <v>10175</v>
      </c>
      <c r="H2434" s="7" t="s">
        <v>51</v>
      </c>
      <c r="I2434" s="7" t="s">
        <v>284</v>
      </c>
      <c r="J2434" s="7" t="s">
        <v>52</v>
      </c>
      <c r="K2434" s="7" t="s">
        <v>53</v>
      </c>
      <c r="L2434" s="7" t="s">
        <v>32</v>
      </c>
      <c r="M2434" s="8" t="s">
        <v>11</v>
      </c>
      <c r="N2434" s="23">
        <v>4</v>
      </c>
      <c r="O2434" s="22">
        <v>59904.89</v>
      </c>
      <c r="P2434" s="22">
        <v>239619.56</v>
      </c>
      <c r="Q2434" s="9">
        <f>VLOOKUP(T2434,[1]Sheet1!$R$2:$S$2054,2,0)</f>
        <v>6235</v>
      </c>
      <c r="R2434" s="9">
        <f t="shared" si="372"/>
        <v>24940</v>
      </c>
      <c r="S2434" s="10">
        <f t="shared" si="373"/>
        <v>214679.56</v>
      </c>
      <c r="T2434" s="11" t="s">
        <v>6975</v>
      </c>
      <c r="V2434" s="10">
        <f t="shared" si="366"/>
        <v>214679.56</v>
      </c>
      <c r="W2434" s="10" t="e">
        <f>#REF!-V2434</f>
        <v>#REF!</v>
      </c>
    </row>
    <row r="2435" spans="1:23" x14ac:dyDescent="0.25">
      <c r="A2435" s="7">
        <f t="shared" si="367"/>
        <v>2429</v>
      </c>
      <c r="B2435" s="7" t="s">
        <v>6976</v>
      </c>
      <c r="C2435" s="7" t="s">
        <v>6957</v>
      </c>
      <c r="D2435" s="8" t="s">
        <v>8</v>
      </c>
      <c r="E2435" s="8" t="s">
        <v>41</v>
      </c>
      <c r="F2435" s="8" t="s">
        <v>10175</v>
      </c>
      <c r="G2435" s="8" t="s">
        <v>10175</v>
      </c>
      <c r="H2435" s="7" t="s">
        <v>6636</v>
      </c>
      <c r="I2435" s="7" t="s">
        <v>284</v>
      </c>
      <c r="J2435" s="7" t="s">
        <v>52</v>
      </c>
      <c r="K2435" s="7" t="s">
        <v>53</v>
      </c>
      <c r="L2435" s="7" t="s">
        <v>32</v>
      </c>
      <c r="M2435" s="8" t="s">
        <v>11</v>
      </c>
      <c r="N2435" s="23">
        <v>29</v>
      </c>
      <c r="O2435" s="22">
        <v>13850.51</v>
      </c>
      <c r="P2435" s="22">
        <v>401664.89</v>
      </c>
      <c r="Q2435" s="9">
        <f>VLOOKUP(T2435,[1]Sheet1!$R$2:$S$2054,2,0)</f>
        <v>244.03</v>
      </c>
      <c r="R2435" s="9">
        <f t="shared" si="372"/>
        <v>7076.87</v>
      </c>
      <c r="S2435" s="10">
        <f t="shared" si="373"/>
        <v>394588.02</v>
      </c>
      <c r="T2435" s="11" t="s">
        <v>6977</v>
      </c>
      <c r="V2435" s="10">
        <f t="shared" si="366"/>
        <v>394588.02</v>
      </c>
      <c r="W2435" s="10" t="e">
        <f>#REF!-V2435</f>
        <v>#REF!</v>
      </c>
    </row>
    <row r="2436" spans="1:23" x14ac:dyDescent="0.25">
      <c r="A2436" s="7">
        <f t="shared" si="367"/>
        <v>2430</v>
      </c>
      <c r="B2436" s="7" t="s">
        <v>6976</v>
      </c>
      <c r="C2436" s="7" t="s">
        <v>6957</v>
      </c>
      <c r="D2436" s="8" t="s">
        <v>8</v>
      </c>
      <c r="E2436" s="8" t="s">
        <v>41</v>
      </c>
      <c r="F2436" s="8" t="s">
        <v>10175</v>
      </c>
      <c r="G2436" s="8" t="s">
        <v>10175</v>
      </c>
      <c r="H2436" s="7" t="s">
        <v>6636</v>
      </c>
      <c r="I2436" s="7" t="s">
        <v>284</v>
      </c>
      <c r="J2436" s="7" t="s">
        <v>52</v>
      </c>
      <c r="K2436" s="7" t="s">
        <v>53</v>
      </c>
      <c r="L2436" s="7" t="s">
        <v>32</v>
      </c>
      <c r="M2436" s="8" t="s">
        <v>11</v>
      </c>
      <c r="N2436" s="23">
        <v>1</v>
      </c>
      <c r="O2436" s="22">
        <v>13850.5</v>
      </c>
      <c r="P2436" s="22">
        <v>13850.5</v>
      </c>
      <c r="Q2436" s="9">
        <f>VLOOKUP(T2436,[1]Sheet1!$R$2:$S$2054,2,0)</f>
        <v>244.03</v>
      </c>
      <c r="R2436" s="9">
        <f t="shared" si="372"/>
        <v>244.03</v>
      </c>
      <c r="S2436" s="10">
        <f t="shared" si="373"/>
        <v>13606.47</v>
      </c>
      <c r="T2436" s="11" t="s">
        <v>6978</v>
      </c>
      <c r="V2436" s="10">
        <f t="shared" si="366"/>
        <v>13606.47</v>
      </c>
      <c r="W2436" s="10" t="e">
        <f>#REF!-V2436</f>
        <v>#REF!</v>
      </c>
    </row>
    <row r="2437" spans="1:23" x14ac:dyDescent="0.25">
      <c r="A2437" s="7">
        <f t="shared" si="367"/>
        <v>2431</v>
      </c>
      <c r="B2437" s="7" t="s">
        <v>6976</v>
      </c>
      <c r="C2437" s="7" t="s">
        <v>6957</v>
      </c>
      <c r="D2437" s="8" t="s">
        <v>8</v>
      </c>
      <c r="E2437" s="8" t="s">
        <v>41</v>
      </c>
      <c r="F2437" s="8" t="s">
        <v>10175</v>
      </c>
      <c r="G2437" s="8" t="s">
        <v>10175</v>
      </c>
      <c r="H2437" s="7" t="s">
        <v>6636</v>
      </c>
      <c r="I2437" s="7" t="s">
        <v>284</v>
      </c>
      <c r="J2437" s="7" t="s">
        <v>52</v>
      </c>
      <c r="K2437" s="7" t="s">
        <v>53</v>
      </c>
      <c r="L2437" s="7" t="s">
        <v>32</v>
      </c>
      <c r="M2437" s="8" t="s">
        <v>11</v>
      </c>
      <c r="N2437" s="23">
        <v>28</v>
      </c>
      <c r="O2437" s="22">
        <v>13850.5</v>
      </c>
      <c r="P2437" s="22">
        <v>387814.11</v>
      </c>
      <c r="Q2437" s="9">
        <f>VLOOKUP(T2437,[1]Sheet1!$R$2:$S$2054,2,0)</f>
        <v>244.03</v>
      </c>
      <c r="R2437" s="9">
        <f t="shared" si="372"/>
        <v>6832.84</v>
      </c>
      <c r="S2437" s="10">
        <f t="shared" si="373"/>
        <v>380981.27</v>
      </c>
      <c r="T2437" s="11" t="s">
        <v>6979</v>
      </c>
      <c r="V2437" s="10">
        <f t="shared" si="366"/>
        <v>380981.26999999996</v>
      </c>
      <c r="W2437" s="10" t="e">
        <f>#REF!-V2437</f>
        <v>#REF!</v>
      </c>
    </row>
    <row r="2438" spans="1:23" x14ac:dyDescent="0.25">
      <c r="A2438" s="7">
        <f t="shared" si="367"/>
        <v>2432</v>
      </c>
      <c r="B2438" s="7" t="s">
        <v>6980</v>
      </c>
      <c r="C2438" s="7" t="s">
        <v>6981</v>
      </c>
      <c r="D2438" s="8" t="s">
        <v>8</v>
      </c>
      <c r="E2438" s="8" t="s">
        <v>41</v>
      </c>
      <c r="F2438" s="8" t="s">
        <v>10175</v>
      </c>
      <c r="G2438" s="8" t="s">
        <v>10175</v>
      </c>
      <c r="H2438" s="7" t="s">
        <v>1036</v>
      </c>
      <c r="I2438" s="7" t="s">
        <v>284</v>
      </c>
      <c r="J2438" s="7" t="s">
        <v>52</v>
      </c>
      <c r="K2438" s="7" t="s">
        <v>53</v>
      </c>
      <c r="L2438" s="7" t="s">
        <v>32</v>
      </c>
      <c r="M2438" s="8" t="s">
        <v>11</v>
      </c>
      <c r="N2438" s="23">
        <v>8</v>
      </c>
      <c r="O2438" s="22">
        <v>894512.75</v>
      </c>
      <c r="P2438" s="22">
        <v>7156101.9800000004</v>
      </c>
      <c r="Q2438" s="9">
        <f>VLOOKUP(T2438,[1]Sheet1!$R$2:$S$2054,2,0)</f>
        <v>1220.1199999999999</v>
      </c>
      <c r="R2438" s="9">
        <f t="shared" si="372"/>
        <v>9760.9599999999991</v>
      </c>
      <c r="S2438" s="10">
        <f t="shared" si="373"/>
        <v>7146341.0199999996</v>
      </c>
      <c r="T2438" s="11" t="s">
        <v>6982</v>
      </c>
      <c r="V2438" s="10">
        <f t="shared" si="366"/>
        <v>7146341.0200000005</v>
      </c>
      <c r="W2438" s="10" t="e">
        <f>#REF!-V2438</f>
        <v>#REF!</v>
      </c>
    </row>
    <row r="2439" spans="1:23" x14ac:dyDescent="0.25">
      <c r="A2439" s="7">
        <f t="shared" si="367"/>
        <v>2433</v>
      </c>
      <c r="B2439" s="7" t="s">
        <v>6983</v>
      </c>
      <c r="C2439" s="7" t="s">
        <v>6984</v>
      </c>
      <c r="D2439" s="8" t="s">
        <v>8</v>
      </c>
      <c r="E2439" s="8" t="s">
        <v>41</v>
      </c>
      <c r="F2439" s="8" t="s">
        <v>10175</v>
      </c>
      <c r="G2439" s="8" t="s">
        <v>10175</v>
      </c>
      <c r="H2439" s="7" t="s">
        <v>1036</v>
      </c>
      <c r="I2439" s="7" t="s">
        <v>284</v>
      </c>
      <c r="J2439" s="7" t="s">
        <v>52</v>
      </c>
      <c r="K2439" s="7" t="s">
        <v>53</v>
      </c>
      <c r="L2439" s="7" t="s">
        <v>32</v>
      </c>
      <c r="M2439" s="8" t="s">
        <v>11</v>
      </c>
      <c r="N2439" s="23">
        <v>8</v>
      </c>
      <c r="O2439" s="22">
        <v>18239.509999999998</v>
      </c>
      <c r="P2439" s="22">
        <v>145916.07999999999</v>
      </c>
      <c r="Q2439" s="9">
        <f>VLOOKUP(T2439,[1]Sheet1!$R$2:$S$2054,2,0)</f>
        <v>2136.12</v>
      </c>
      <c r="R2439" s="9">
        <f t="shared" si="372"/>
        <v>17088.96</v>
      </c>
      <c r="S2439" s="10">
        <f t="shared" si="373"/>
        <v>128827.12</v>
      </c>
      <c r="T2439" s="11" t="s">
        <v>6985</v>
      </c>
      <c r="V2439" s="10">
        <f t="shared" ref="V2439:V2502" si="374">P2439-R2439</f>
        <v>128827.12</v>
      </c>
      <c r="W2439" s="10" t="e">
        <f>#REF!-V2439</f>
        <v>#REF!</v>
      </c>
    </row>
    <row r="2440" spans="1:23" x14ac:dyDescent="0.25">
      <c r="A2440" s="7">
        <f t="shared" si="367"/>
        <v>2434</v>
      </c>
      <c r="B2440" s="7" t="s">
        <v>6986</v>
      </c>
      <c r="C2440" s="7" t="s">
        <v>6987</v>
      </c>
      <c r="D2440" s="8" t="s">
        <v>8</v>
      </c>
      <c r="E2440" s="8" t="s">
        <v>41</v>
      </c>
      <c r="F2440" s="8" t="s">
        <v>10175</v>
      </c>
      <c r="G2440" s="8" t="s">
        <v>10175</v>
      </c>
      <c r="H2440" s="7" t="s">
        <v>1036</v>
      </c>
      <c r="I2440" s="7" t="s">
        <v>14</v>
      </c>
      <c r="J2440" s="7" t="s">
        <v>52</v>
      </c>
      <c r="K2440" s="7" t="s">
        <v>53</v>
      </c>
      <c r="L2440" s="7" t="s">
        <v>32</v>
      </c>
      <c r="M2440" s="8" t="s">
        <v>11</v>
      </c>
      <c r="N2440" s="23">
        <v>2</v>
      </c>
      <c r="O2440" s="22">
        <v>36795.08</v>
      </c>
      <c r="P2440" s="22">
        <v>73590.16</v>
      </c>
      <c r="Q2440" s="9">
        <f>VLOOKUP(T2440,[1]Sheet1!$R$2:$S$2054,2,0)</f>
        <v>3772</v>
      </c>
      <c r="R2440" s="9">
        <f t="shared" si="372"/>
        <v>7544</v>
      </c>
      <c r="S2440" s="10">
        <f t="shared" si="373"/>
        <v>66046.16</v>
      </c>
      <c r="T2440" s="11" t="s">
        <v>6988</v>
      </c>
      <c r="V2440" s="10">
        <f t="shared" si="374"/>
        <v>66046.16</v>
      </c>
      <c r="W2440" s="10" t="e">
        <f>#REF!-V2440</f>
        <v>#REF!</v>
      </c>
    </row>
    <row r="2441" spans="1:23" x14ac:dyDescent="0.25">
      <c r="A2441" s="7">
        <f t="shared" ref="A2441:A2504" si="375">A2440+1</f>
        <v>2435</v>
      </c>
      <c r="B2441" s="7" t="s">
        <v>6989</v>
      </c>
      <c r="C2441" s="7" t="s">
        <v>6990</v>
      </c>
      <c r="D2441" s="8" t="s">
        <v>8</v>
      </c>
      <c r="E2441" s="8" t="s">
        <v>41</v>
      </c>
      <c r="F2441" s="8" t="s">
        <v>10175</v>
      </c>
      <c r="G2441" s="8" t="s">
        <v>10175</v>
      </c>
      <c r="H2441" s="7" t="s">
        <v>1036</v>
      </c>
      <c r="I2441" s="7" t="s">
        <v>14</v>
      </c>
      <c r="J2441" s="7" t="s">
        <v>52</v>
      </c>
      <c r="K2441" s="7" t="s">
        <v>53</v>
      </c>
      <c r="L2441" s="7" t="s">
        <v>32</v>
      </c>
      <c r="M2441" s="8" t="s">
        <v>11</v>
      </c>
      <c r="N2441" s="23">
        <v>1</v>
      </c>
      <c r="O2441" s="22">
        <v>59596</v>
      </c>
      <c r="P2441" s="22">
        <v>59596</v>
      </c>
      <c r="Q2441" s="9">
        <f>VLOOKUP(T2441,[1]Sheet1!$R$2:$S$2054,2,0)</f>
        <v>6109</v>
      </c>
      <c r="R2441" s="9">
        <f t="shared" si="372"/>
        <v>6109</v>
      </c>
      <c r="S2441" s="10">
        <f t="shared" si="373"/>
        <v>53487</v>
      </c>
      <c r="T2441" s="11" t="s">
        <v>6991</v>
      </c>
      <c r="V2441" s="10">
        <f t="shared" si="374"/>
        <v>53487</v>
      </c>
      <c r="W2441" s="10" t="e">
        <f>#REF!-V2441</f>
        <v>#REF!</v>
      </c>
    </row>
    <row r="2442" spans="1:23" x14ac:dyDescent="0.25">
      <c r="A2442" s="7">
        <f t="shared" si="375"/>
        <v>2436</v>
      </c>
      <c r="B2442" s="7" t="s">
        <v>6992</v>
      </c>
      <c r="C2442" s="7" t="s">
        <v>6994</v>
      </c>
      <c r="D2442" s="8" t="s">
        <v>79</v>
      </c>
      <c r="E2442" s="8" t="s">
        <v>39</v>
      </c>
      <c r="F2442" s="8" t="s">
        <v>10175</v>
      </c>
      <c r="G2442" s="8" t="s">
        <v>10175</v>
      </c>
      <c r="H2442" s="7" t="s">
        <v>164</v>
      </c>
      <c r="I2442" s="7" t="s">
        <v>14</v>
      </c>
      <c r="J2442" s="7" t="s">
        <v>81</v>
      </c>
      <c r="K2442" s="7" t="s">
        <v>16</v>
      </c>
      <c r="L2442" s="7" t="s">
        <v>32</v>
      </c>
      <c r="M2442" s="8" t="s">
        <v>11</v>
      </c>
      <c r="N2442" s="23">
        <v>15</v>
      </c>
      <c r="O2442" s="22">
        <v>1537</v>
      </c>
      <c r="P2442" s="22">
        <v>23055</v>
      </c>
      <c r="Q2442" s="9">
        <f>O2442</f>
        <v>1537</v>
      </c>
      <c r="R2442" s="9">
        <f>P2442</f>
        <v>23055</v>
      </c>
      <c r="S2442" s="10">
        <f>P2442-R2442</f>
        <v>0</v>
      </c>
      <c r="T2442" s="11" t="s">
        <v>6993</v>
      </c>
      <c r="V2442" s="10">
        <f t="shared" si="374"/>
        <v>0</v>
      </c>
      <c r="W2442" s="10" t="e">
        <f>#REF!-V2442</f>
        <v>#REF!</v>
      </c>
    </row>
    <row r="2443" spans="1:23" x14ac:dyDescent="0.25">
      <c r="A2443" s="7">
        <f t="shared" si="375"/>
        <v>2437</v>
      </c>
      <c r="B2443" s="7" t="s">
        <v>6992</v>
      </c>
      <c r="C2443" s="7" t="s">
        <v>6994</v>
      </c>
      <c r="D2443" s="8" t="s">
        <v>8</v>
      </c>
      <c r="E2443" s="8" t="s">
        <v>241</v>
      </c>
      <c r="F2443" s="8" t="s">
        <v>10175</v>
      </c>
      <c r="G2443" s="8" t="s">
        <v>10175</v>
      </c>
      <c r="H2443" s="7" t="s">
        <v>83</v>
      </c>
      <c r="I2443" s="7" t="s">
        <v>14</v>
      </c>
      <c r="J2443" s="7" t="s">
        <v>15</v>
      </c>
      <c r="K2443" s="7" t="s">
        <v>35</v>
      </c>
      <c r="L2443" s="7" t="s">
        <v>32</v>
      </c>
      <c r="M2443" s="8" t="s">
        <v>11</v>
      </c>
      <c r="N2443" s="23">
        <v>428</v>
      </c>
      <c r="O2443" s="22">
        <v>2067.2600000000002</v>
      </c>
      <c r="P2443" s="22">
        <v>884789.32</v>
      </c>
      <c r="Q2443" s="9">
        <f>VLOOKUP(T2443,[1]Sheet1!$R$2:$S$2054,2,0)</f>
        <v>479.65</v>
      </c>
      <c r="R2443" s="9">
        <f>N2443*Q2443</f>
        <v>205290.19999999998</v>
      </c>
      <c r="S2443" s="10">
        <f>ROUND(P2443-R2443,2)</f>
        <v>679499.12</v>
      </c>
      <c r="T2443" s="11" t="s">
        <v>6995</v>
      </c>
      <c r="V2443" s="10">
        <f t="shared" si="374"/>
        <v>679499.12</v>
      </c>
      <c r="W2443" s="10" t="e">
        <f>#REF!-V2443</f>
        <v>#REF!</v>
      </c>
    </row>
    <row r="2444" spans="1:23" x14ac:dyDescent="0.25">
      <c r="A2444" s="7">
        <f t="shared" si="375"/>
        <v>2438</v>
      </c>
      <c r="B2444" s="7" t="s">
        <v>6996</v>
      </c>
      <c r="C2444" s="7" t="s">
        <v>6997</v>
      </c>
      <c r="D2444" s="8" t="s">
        <v>8</v>
      </c>
      <c r="E2444" s="8" t="s">
        <v>241</v>
      </c>
      <c r="F2444" s="8" t="s">
        <v>10175</v>
      </c>
      <c r="G2444" s="8" t="s">
        <v>10175</v>
      </c>
      <c r="H2444" s="7" t="s">
        <v>83</v>
      </c>
      <c r="I2444" s="7" t="s">
        <v>14</v>
      </c>
      <c r="J2444" s="7" t="s">
        <v>15</v>
      </c>
      <c r="K2444" s="7" t="s">
        <v>35</v>
      </c>
      <c r="L2444" s="7" t="s">
        <v>32</v>
      </c>
      <c r="M2444" s="8" t="s">
        <v>11</v>
      </c>
      <c r="N2444" s="23">
        <v>1304</v>
      </c>
      <c r="O2444" s="22">
        <v>1638.99</v>
      </c>
      <c r="P2444" s="22">
        <v>2137243.67</v>
      </c>
      <c r="Q2444" s="9">
        <f>VLOOKUP(T2444,[1]Sheet1!$R$2:$S$2054,2,0)</f>
        <v>252.72</v>
      </c>
      <c r="R2444" s="9">
        <f>N2444*Q2444</f>
        <v>329546.88</v>
      </c>
      <c r="S2444" s="10">
        <f>ROUND(P2444-R2444,2)</f>
        <v>1807696.79</v>
      </c>
      <c r="T2444" s="11" t="s">
        <v>6998</v>
      </c>
      <c r="U2444" s="10"/>
      <c r="V2444" s="10">
        <f t="shared" si="374"/>
        <v>1807696.79</v>
      </c>
      <c r="W2444" s="10" t="e">
        <f>#REF!-V2444</f>
        <v>#REF!</v>
      </c>
    </row>
    <row r="2445" spans="1:23" x14ac:dyDescent="0.25">
      <c r="A2445" s="7">
        <f t="shared" si="375"/>
        <v>2439</v>
      </c>
      <c r="B2445" s="7" t="s">
        <v>6999</v>
      </c>
      <c r="C2445" s="7" t="s">
        <v>7001</v>
      </c>
      <c r="D2445" s="8" t="s">
        <v>8</v>
      </c>
      <c r="E2445" s="8" t="s">
        <v>241</v>
      </c>
      <c r="F2445" s="8" t="s">
        <v>10175</v>
      </c>
      <c r="G2445" s="8" t="s">
        <v>10175</v>
      </c>
      <c r="H2445" s="7" t="s">
        <v>83</v>
      </c>
      <c r="I2445" s="7" t="s">
        <v>14</v>
      </c>
      <c r="J2445" s="7" t="s">
        <v>15</v>
      </c>
      <c r="K2445" s="7" t="s">
        <v>35</v>
      </c>
      <c r="L2445" s="7" t="s">
        <v>32</v>
      </c>
      <c r="M2445" s="8" t="s">
        <v>11</v>
      </c>
      <c r="N2445" s="23">
        <v>20</v>
      </c>
      <c r="O2445" s="22">
        <v>1461</v>
      </c>
      <c r="P2445" s="22">
        <v>29220</v>
      </c>
      <c r="Q2445" s="9">
        <f>O2445</f>
        <v>1461</v>
      </c>
      <c r="R2445" s="9">
        <f>P2445</f>
        <v>29220</v>
      </c>
      <c r="S2445" s="10">
        <f>P2445-R2445</f>
        <v>0</v>
      </c>
      <c r="T2445" s="11" t="s">
        <v>7000</v>
      </c>
      <c r="V2445" s="10">
        <f t="shared" si="374"/>
        <v>0</v>
      </c>
      <c r="W2445" s="10" t="e">
        <f>#REF!-V2445</f>
        <v>#REF!</v>
      </c>
    </row>
    <row r="2446" spans="1:23" x14ac:dyDescent="0.25">
      <c r="A2446" s="7">
        <f t="shared" si="375"/>
        <v>2440</v>
      </c>
      <c r="B2446" s="7" t="s">
        <v>7002</v>
      </c>
      <c r="C2446" s="7" t="s">
        <v>7003</v>
      </c>
      <c r="D2446" s="8" t="s">
        <v>8</v>
      </c>
      <c r="E2446" s="8" t="s">
        <v>241</v>
      </c>
      <c r="F2446" s="8" t="s">
        <v>10175</v>
      </c>
      <c r="G2446" s="8" t="s">
        <v>10175</v>
      </c>
      <c r="H2446" s="7" t="s">
        <v>83</v>
      </c>
      <c r="I2446" s="7" t="s">
        <v>14</v>
      </c>
      <c r="J2446" s="7" t="s">
        <v>15</v>
      </c>
      <c r="K2446" s="7" t="s">
        <v>35</v>
      </c>
      <c r="L2446" s="7" t="s">
        <v>32</v>
      </c>
      <c r="M2446" s="8" t="s">
        <v>11</v>
      </c>
      <c r="N2446" s="23">
        <v>1446</v>
      </c>
      <c r="O2446" s="22">
        <v>0.26</v>
      </c>
      <c r="P2446" s="22">
        <v>370.45</v>
      </c>
      <c r="Q2446" s="9">
        <f>O2446</f>
        <v>0.26</v>
      </c>
      <c r="R2446" s="9">
        <f>P2446</f>
        <v>370.45</v>
      </c>
      <c r="S2446" s="10">
        <f>P2446-R2446</f>
        <v>0</v>
      </c>
      <c r="T2446" s="11" t="s">
        <v>7004</v>
      </c>
      <c r="V2446" s="10">
        <f t="shared" si="374"/>
        <v>0</v>
      </c>
      <c r="W2446" s="10" t="e">
        <f>#REF!-V2446</f>
        <v>#REF!</v>
      </c>
    </row>
    <row r="2447" spans="1:23" x14ac:dyDescent="0.25">
      <c r="A2447" s="7">
        <f t="shared" si="375"/>
        <v>2441</v>
      </c>
      <c r="B2447" s="7" t="s">
        <v>7005</v>
      </c>
      <c r="C2447" s="7" t="s">
        <v>7007</v>
      </c>
      <c r="D2447" s="8" t="s">
        <v>8</v>
      </c>
      <c r="E2447" s="8" t="s">
        <v>9</v>
      </c>
      <c r="F2447" s="8" t="s">
        <v>10175</v>
      </c>
      <c r="G2447" s="8" t="s">
        <v>10175</v>
      </c>
      <c r="H2447" s="7" t="s">
        <v>231</v>
      </c>
      <c r="I2447" s="7" t="s">
        <v>14</v>
      </c>
      <c r="J2447" s="7" t="s">
        <v>15</v>
      </c>
      <c r="K2447" s="7" t="s">
        <v>16</v>
      </c>
      <c r="L2447" s="7" t="s">
        <v>10</v>
      </c>
      <c r="M2447" s="8" t="s">
        <v>11</v>
      </c>
      <c r="N2447" s="23">
        <v>89</v>
      </c>
      <c r="O2447" s="22">
        <v>45.67</v>
      </c>
      <c r="P2447" s="22">
        <v>4064.66</v>
      </c>
      <c r="Q2447" s="9">
        <f>VLOOKUP(T2447,[1]Sheet1!$R$2:$S$2054,2,0)</f>
        <v>8.44</v>
      </c>
      <c r="R2447" s="9">
        <f>N2447*Q2447</f>
        <v>751.16</v>
      </c>
      <c r="S2447" s="10">
        <f>ROUND(P2447-R2447,2)</f>
        <v>3313.5</v>
      </c>
      <c r="T2447" s="11" t="s">
        <v>7006</v>
      </c>
      <c r="V2447" s="10">
        <f t="shared" si="374"/>
        <v>3313.5</v>
      </c>
      <c r="W2447" s="10" t="e">
        <f>#REF!-V2447</f>
        <v>#REF!</v>
      </c>
    </row>
    <row r="2448" spans="1:23" x14ac:dyDescent="0.25">
      <c r="A2448" s="7">
        <f t="shared" si="375"/>
        <v>2442</v>
      </c>
      <c r="B2448" s="7" t="s">
        <v>7008</v>
      </c>
      <c r="C2448" s="7" t="s">
        <v>7010</v>
      </c>
      <c r="D2448" s="8" t="s">
        <v>8</v>
      </c>
      <c r="E2448" s="8" t="s">
        <v>108</v>
      </c>
      <c r="F2448" s="8" t="s">
        <v>42</v>
      </c>
      <c r="G2448" s="7" t="s">
        <v>86</v>
      </c>
      <c r="H2448" s="7" t="s">
        <v>7011</v>
      </c>
      <c r="I2448" s="7" t="s">
        <v>14</v>
      </c>
      <c r="J2448" s="7" t="s">
        <v>15</v>
      </c>
      <c r="K2448" s="7" t="s">
        <v>35</v>
      </c>
      <c r="L2448" s="7" t="s">
        <v>110</v>
      </c>
      <c r="M2448" s="8" t="s">
        <v>11</v>
      </c>
      <c r="N2448" s="23">
        <v>2</v>
      </c>
      <c r="O2448" s="22">
        <v>1808.14</v>
      </c>
      <c r="P2448" s="22">
        <v>3616.27</v>
      </c>
      <c r="Q2448" s="9">
        <f t="shared" ref="Q2448:R2452" si="376">O2448</f>
        <v>1808.14</v>
      </c>
      <c r="R2448" s="9">
        <f t="shared" si="376"/>
        <v>3616.27</v>
      </c>
      <c r="S2448" s="10">
        <f>P2448-R2448</f>
        <v>0</v>
      </c>
      <c r="T2448" s="11" t="s">
        <v>7009</v>
      </c>
      <c r="V2448" s="10">
        <f t="shared" si="374"/>
        <v>0</v>
      </c>
      <c r="W2448" s="10" t="e">
        <f>#REF!-V2448</f>
        <v>#REF!</v>
      </c>
    </row>
    <row r="2449" spans="1:23" x14ac:dyDescent="0.25">
      <c r="A2449" s="7">
        <f t="shared" si="375"/>
        <v>2443</v>
      </c>
      <c r="B2449" s="7" t="s">
        <v>7012</v>
      </c>
      <c r="C2449" s="7" t="s">
        <v>7014</v>
      </c>
      <c r="D2449" s="8" t="s">
        <v>8</v>
      </c>
      <c r="E2449" s="8" t="s">
        <v>108</v>
      </c>
      <c r="F2449" s="8" t="s">
        <v>42</v>
      </c>
      <c r="G2449" s="7" t="s">
        <v>713</v>
      </c>
      <c r="H2449" s="7" t="s">
        <v>7015</v>
      </c>
      <c r="I2449" s="7" t="s">
        <v>14</v>
      </c>
      <c r="J2449" s="7" t="s">
        <v>15</v>
      </c>
      <c r="K2449" s="7" t="s">
        <v>35</v>
      </c>
      <c r="L2449" s="7" t="s">
        <v>110</v>
      </c>
      <c r="M2449" s="8" t="s">
        <v>11</v>
      </c>
      <c r="N2449" s="23">
        <v>1</v>
      </c>
      <c r="O2449" s="22">
        <v>306.33999999999997</v>
      </c>
      <c r="P2449" s="22">
        <v>306.33999999999997</v>
      </c>
      <c r="Q2449" s="9">
        <f t="shared" si="376"/>
        <v>306.33999999999997</v>
      </c>
      <c r="R2449" s="9">
        <f t="shared" si="376"/>
        <v>306.33999999999997</v>
      </c>
      <c r="S2449" s="10">
        <f>P2449-R2449</f>
        <v>0</v>
      </c>
      <c r="T2449" s="11" t="s">
        <v>7013</v>
      </c>
      <c r="V2449" s="10">
        <f t="shared" si="374"/>
        <v>0</v>
      </c>
      <c r="W2449" s="10" t="e">
        <f>#REF!-V2449</f>
        <v>#REF!</v>
      </c>
    </row>
    <row r="2450" spans="1:23" x14ac:dyDescent="0.25">
      <c r="A2450" s="7">
        <f t="shared" si="375"/>
        <v>2444</v>
      </c>
      <c r="B2450" s="7" t="s">
        <v>7016</v>
      </c>
      <c r="C2450" s="7" t="s">
        <v>7018</v>
      </c>
      <c r="D2450" s="8" t="s">
        <v>8</v>
      </c>
      <c r="E2450" s="8" t="s">
        <v>108</v>
      </c>
      <c r="F2450" s="8" t="s">
        <v>42</v>
      </c>
      <c r="G2450" s="7" t="s">
        <v>713</v>
      </c>
      <c r="H2450" s="7" t="s">
        <v>7015</v>
      </c>
      <c r="I2450" s="7" t="s">
        <v>14</v>
      </c>
      <c r="J2450" s="7" t="s">
        <v>15</v>
      </c>
      <c r="K2450" s="7" t="s">
        <v>35</v>
      </c>
      <c r="L2450" s="7" t="s">
        <v>110</v>
      </c>
      <c r="M2450" s="8" t="s">
        <v>11</v>
      </c>
      <c r="N2450" s="23">
        <v>1</v>
      </c>
      <c r="O2450" s="22">
        <v>1531.62</v>
      </c>
      <c r="P2450" s="22">
        <v>1531.62</v>
      </c>
      <c r="Q2450" s="9">
        <f t="shared" si="376"/>
        <v>1531.62</v>
      </c>
      <c r="R2450" s="9">
        <f t="shared" si="376"/>
        <v>1531.62</v>
      </c>
      <c r="S2450" s="10">
        <f>P2450-R2450</f>
        <v>0</v>
      </c>
      <c r="T2450" s="11" t="s">
        <v>7017</v>
      </c>
      <c r="V2450" s="10">
        <f t="shared" si="374"/>
        <v>0</v>
      </c>
      <c r="W2450" s="10" t="e">
        <f>#REF!-V2450</f>
        <v>#REF!</v>
      </c>
    </row>
    <row r="2451" spans="1:23" x14ac:dyDescent="0.25">
      <c r="A2451" s="7">
        <f t="shared" si="375"/>
        <v>2445</v>
      </c>
      <c r="B2451" s="7" t="s">
        <v>7019</v>
      </c>
      <c r="C2451" s="7" t="s">
        <v>7021</v>
      </c>
      <c r="D2451" s="8" t="s">
        <v>8</v>
      </c>
      <c r="E2451" s="8" t="s">
        <v>108</v>
      </c>
      <c r="F2451" s="8" t="s">
        <v>42</v>
      </c>
      <c r="G2451" s="7" t="s">
        <v>109</v>
      </c>
      <c r="H2451" s="7" t="s">
        <v>680</v>
      </c>
      <c r="I2451" s="7" t="s">
        <v>14</v>
      </c>
      <c r="J2451" s="7" t="s">
        <v>15</v>
      </c>
      <c r="K2451" s="7" t="s">
        <v>35</v>
      </c>
      <c r="L2451" s="7" t="s">
        <v>110</v>
      </c>
      <c r="M2451" s="8" t="s">
        <v>11</v>
      </c>
      <c r="N2451" s="23">
        <v>1</v>
      </c>
      <c r="O2451" s="22">
        <v>118.11</v>
      </c>
      <c r="P2451" s="22">
        <v>118.11</v>
      </c>
      <c r="Q2451" s="9">
        <f t="shared" si="376"/>
        <v>118.11</v>
      </c>
      <c r="R2451" s="9">
        <f t="shared" si="376"/>
        <v>118.11</v>
      </c>
      <c r="S2451" s="10">
        <f>P2451-R2451</f>
        <v>0</v>
      </c>
      <c r="T2451" s="11" t="s">
        <v>7020</v>
      </c>
      <c r="V2451" s="10">
        <f t="shared" si="374"/>
        <v>0</v>
      </c>
      <c r="W2451" s="10" t="e">
        <f>#REF!-V2451</f>
        <v>#REF!</v>
      </c>
    </row>
    <row r="2452" spans="1:23" x14ac:dyDescent="0.25">
      <c r="A2452" s="7">
        <f t="shared" si="375"/>
        <v>2446</v>
      </c>
      <c r="B2452" s="7" t="s">
        <v>7022</v>
      </c>
      <c r="C2452" s="7" t="s">
        <v>7024</v>
      </c>
      <c r="D2452" s="8" t="s">
        <v>8</v>
      </c>
      <c r="E2452" s="8" t="s">
        <v>108</v>
      </c>
      <c r="F2452" s="8" t="s">
        <v>42</v>
      </c>
      <c r="G2452" s="7" t="s">
        <v>109</v>
      </c>
      <c r="H2452" s="7" t="s">
        <v>51</v>
      </c>
      <c r="I2452" s="7" t="s">
        <v>14</v>
      </c>
      <c r="J2452" s="7" t="s">
        <v>15</v>
      </c>
      <c r="K2452" s="7" t="s">
        <v>35</v>
      </c>
      <c r="L2452" s="7" t="s">
        <v>110</v>
      </c>
      <c r="M2452" s="8" t="s">
        <v>11</v>
      </c>
      <c r="N2452" s="23">
        <v>2</v>
      </c>
      <c r="O2452" s="22">
        <v>141165.67000000001</v>
      </c>
      <c r="P2452" s="22">
        <v>282331.34000000003</v>
      </c>
      <c r="Q2452" s="9">
        <f t="shared" si="376"/>
        <v>141165.67000000001</v>
      </c>
      <c r="R2452" s="9">
        <f t="shared" si="376"/>
        <v>282331.34000000003</v>
      </c>
      <c r="S2452" s="10">
        <f>P2452-R2452</f>
        <v>0</v>
      </c>
      <c r="T2452" s="11" t="s">
        <v>7023</v>
      </c>
      <c r="V2452" s="10">
        <f t="shared" si="374"/>
        <v>0</v>
      </c>
      <c r="W2452" s="10" t="e">
        <f>#REF!-V2452</f>
        <v>#REF!</v>
      </c>
    </row>
    <row r="2453" spans="1:23" x14ac:dyDescent="0.25">
      <c r="A2453" s="7">
        <f t="shared" si="375"/>
        <v>2447</v>
      </c>
      <c r="B2453" s="7" t="s">
        <v>7025</v>
      </c>
      <c r="C2453" s="7" t="s">
        <v>7027</v>
      </c>
      <c r="D2453" s="8" t="s">
        <v>8</v>
      </c>
      <c r="E2453" s="8" t="s">
        <v>126</v>
      </c>
      <c r="F2453" s="8" t="s">
        <v>10175</v>
      </c>
      <c r="G2453" s="8" t="s">
        <v>10175</v>
      </c>
      <c r="H2453" s="7" t="s">
        <v>7028</v>
      </c>
      <c r="I2453" s="7" t="s">
        <v>284</v>
      </c>
      <c r="J2453" s="7" t="s">
        <v>15</v>
      </c>
      <c r="K2453" s="7" t="s">
        <v>16</v>
      </c>
      <c r="L2453" s="7" t="s">
        <v>32</v>
      </c>
      <c r="M2453" s="8" t="s">
        <v>11</v>
      </c>
      <c r="N2453" s="23">
        <v>4</v>
      </c>
      <c r="O2453" s="22">
        <v>1164.7</v>
      </c>
      <c r="P2453" s="22">
        <v>4658.8100000000004</v>
      </c>
      <c r="Q2453" s="9">
        <f>VLOOKUP(T2453,[1]Sheet1!$R$2:$S$2054,2,0)</f>
        <v>699</v>
      </c>
      <c r="R2453" s="9">
        <f>N2453*Q2453</f>
        <v>2796</v>
      </c>
      <c r="S2453" s="10">
        <f>ROUND(P2453-R2453,2)</f>
        <v>1862.81</v>
      </c>
      <c r="T2453" s="11" t="s">
        <v>7026</v>
      </c>
      <c r="V2453" s="10">
        <f t="shared" si="374"/>
        <v>1862.8100000000004</v>
      </c>
      <c r="W2453" s="10" t="e">
        <f>#REF!-V2453</f>
        <v>#REF!</v>
      </c>
    </row>
    <row r="2454" spans="1:23" x14ac:dyDescent="0.25">
      <c r="A2454" s="7">
        <f t="shared" si="375"/>
        <v>2448</v>
      </c>
      <c r="B2454" s="7" t="s">
        <v>7029</v>
      </c>
      <c r="C2454" s="7" t="s">
        <v>7031</v>
      </c>
      <c r="D2454" s="8" t="s">
        <v>8</v>
      </c>
      <c r="E2454" s="8" t="s">
        <v>108</v>
      </c>
      <c r="F2454" s="8" t="s">
        <v>42</v>
      </c>
      <c r="G2454" s="7" t="s">
        <v>870</v>
      </c>
      <c r="H2454" s="7" t="s">
        <v>51</v>
      </c>
      <c r="I2454" s="7" t="s">
        <v>284</v>
      </c>
      <c r="J2454" s="7" t="s">
        <v>52</v>
      </c>
      <c r="K2454" s="7" t="s">
        <v>53</v>
      </c>
      <c r="L2454" s="7" t="s">
        <v>110</v>
      </c>
      <c r="M2454" s="8" t="s">
        <v>11</v>
      </c>
      <c r="N2454" s="23">
        <v>66</v>
      </c>
      <c r="O2454" s="22">
        <v>306.81</v>
      </c>
      <c r="P2454" s="22">
        <v>20249.29</v>
      </c>
      <c r="Q2454" s="9">
        <f>O2454</f>
        <v>306.81</v>
      </c>
      <c r="R2454" s="9">
        <f>P2454</f>
        <v>20249.29</v>
      </c>
      <c r="S2454" s="10">
        <f>P2454-R2454</f>
        <v>0</v>
      </c>
      <c r="T2454" s="11" t="s">
        <v>7030</v>
      </c>
      <c r="V2454" s="10">
        <f t="shared" si="374"/>
        <v>0</v>
      </c>
      <c r="W2454" s="10" t="e">
        <f>#REF!-V2454</f>
        <v>#REF!</v>
      </c>
    </row>
    <row r="2455" spans="1:23" x14ac:dyDescent="0.25">
      <c r="A2455" s="7">
        <f t="shared" si="375"/>
        <v>2449</v>
      </c>
      <c r="B2455" s="7" t="s">
        <v>7032</v>
      </c>
      <c r="C2455" s="7" t="s">
        <v>7034</v>
      </c>
      <c r="D2455" s="8" t="s">
        <v>8</v>
      </c>
      <c r="E2455" s="8" t="s">
        <v>126</v>
      </c>
      <c r="F2455" s="8" t="s">
        <v>10175</v>
      </c>
      <c r="G2455" s="8" t="s">
        <v>10175</v>
      </c>
      <c r="H2455" s="7" t="s">
        <v>1082</v>
      </c>
      <c r="I2455" s="7" t="s">
        <v>14</v>
      </c>
      <c r="J2455" s="7" t="s">
        <v>15</v>
      </c>
      <c r="K2455" s="7" t="s">
        <v>16</v>
      </c>
      <c r="L2455" s="7" t="s">
        <v>10</v>
      </c>
      <c r="M2455" s="8" t="s">
        <v>11</v>
      </c>
      <c r="N2455" s="23">
        <v>170</v>
      </c>
      <c r="O2455" s="22">
        <v>72.58</v>
      </c>
      <c r="P2455" s="22">
        <v>12338.6</v>
      </c>
      <c r="Q2455" s="9">
        <f>VLOOKUP(T2455,[1]Sheet1!$R$2:$S$2054,2,0)</f>
        <v>47.4</v>
      </c>
      <c r="R2455" s="9">
        <f>N2455*Q2455</f>
        <v>8058</v>
      </c>
      <c r="S2455" s="10">
        <f>ROUND(P2455-R2455,2)</f>
        <v>4280.6000000000004</v>
      </c>
      <c r="T2455" s="11" t="s">
        <v>7033</v>
      </c>
      <c r="V2455" s="10">
        <f t="shared" si="374"/>
        <v>4280.6000000000004</v>
      </c>
      <c r="W2455" s="10" t="e">
        <f>#REF!-V2455</f>
        <v>#REF!</v>
      </c>
    </row>
    <row r="2456" spans="1:23" x14ac:dyDescent="0.25">
      <c r="A2456" s="7">
        <f t="shared" si="375"/>
        <v>2450</v>
      </c>
      <c r="B2456" s="7" t="s">
        <v>7035</v>
      </c>
      <c r="C2456" s="7" t="s">
        <v>7037</v>
      </c>
      <c r="D2456" s="8" t="s">
        <v>8</v>
      </c>
      <c r="E2456" s="8" t="s">
        <v>241</v>
      </c>
      <c r="F2456" s="8" t="s">
        <v>10175</v>
      </c>
      <c r="G2456" s="8" t="s">
        <v>10175</v>
      </c>
      <c r="H2456" s="7" t="s">
        <v>83</v>
      </c>
      <c r="I2456" s="7" t="s">
        <v>14</v>
      </c>
      <c r="J2456" s="7" t="s">
        <v>15</v>
      </c>
      <c r="K2456" s="7" t="s">
        <v>35</v>
      </c>
      <c r="L2456" s="7" t="s">
        <v>32</v>
      </c>
      <c r="M2456" s="8" t="s">
        <v>11</v>
      </c>
      <c r="N2456" s="23">
        <v>6</v>
      </c>
      <c r="O2456" s="22">
        <v>264.60000000000002</v>
      </c>
      <c r="P2456" s="22">
        <v>1587.6</v>
      </c>
      <c r="Q2456" s="9">
        <f>VLOOKUP(T2456,[1]Sheet1!$R$2:$S$2054,2,0)</f>
        <v>232.66</v>
      </c>
      <c r="R2456" s="9">
        <f>N2456*Q2456</f>
        <v>1395.96</v>
      </c>
      <c r="S2456" s="10">
        <f>ROUND(P2456-R2456,2)</f>
        <v>191.64</v>
      </c>
      <c r="T2456" s="11" t="s">
        <v>7036</v>
      </c>
      <c r="V2456" s="10">
        <f t="shared" si="374"/>
        <v>191.63999999999987</v>
      </c>
      <c r="W2456" s="10" t="e">
        <f>#REF!-V2456</f>
        <v>#REF!</v>
      </c>
    </row>
    <row r="2457" spans="1:23" x14ac:dyDescent="0.25">
      <c r="A2457" s="7">
        <f t="shared" si="375"/>
        <v>2451</v>
      </c>
      <c r="B2457" s="7" t="s">
        <v>7038</v>
      </c>
      <c r="C2457" s="7" t="s">
        <v>7039</v>
      </c>
      <c r="D2457" s="8" t="s">
        <v>8</v>
      </c>
      <c r="E2457" s="8" t="s">
        <v>41</v>
      </c>
      <c r="F2457" s="8" t="s">
        <v>10175</v>
      </c>
      <c r="G2457" s="8" t="s">
        <v>10175</v>
      </c>
      <c r="H2457" s="7" t="s">
        <v>51</v>
      </c>
      <c r="I2457" s="7" t="s">
        <v>14</v>
      </c>
      <c r="J2457" s="7" t="s">
        <v>52</v>
      </c>
      <c r="K2457" s="7" t="s">
        <v>53</v>
      </c>
      <c r="L2457" s="7" t="s">
        <v>10</v>
      </c>
      <c r="M2457" s="8" t="s">
        <v>11</v>
      </c>
      <c r="N2457" s="23">
        <v>7</v>
      </c>
      <c r="O2457" s="22">
        <v>20353.439999999999</v>
      </c>
      <c r="P2457" s="22">
        <v>142474.07999999999</v>
      </c>
      <c r="Q2457" s="9">
        <f>VLOOKUP(T2457,[1]Sheet1!$R$2:$S$2054,2,0)</f>
        <v>5766.42</v>
      </c>
      <c r="R2457" s="9">
        <f>N2457*Q2457</f>
        <v>40364.94</v>
      </c>
      <c r="S2457" s="10">
        <f>ROUND(P2457-R2457,2)</f>
        <v>102109.14</v>
      </c>
      <c r="T2457" s="11" t="s">
        <v>7040</v>
      </c>
      <c r="V2457" s="10">
        <f t="shared" si="374"/>
        <v>102109.13999999998</v>
      </c>
      <c r="W2457" s="10" t="e">
        <f>#REF!-V2457</f>
        <v>#REF!</v>
      </c>
    </row>
    <row r="2458" spans="1:23" x14ac:dyDescent="0.25">
      <c r="A2458" s="7">
        <f t="shared" si="375"/>
        <v>2452</v>
      </c>
      <c r="B2458" s="7" t="s">
        <v>7041</v>
      </c>
      <c r="C2458" s="7" t="s">
        <v>7043</v>
      </c>
      <c r="D2458" s="8" t="s">
        <v>8</v>
      </c>
      <c r="E2458" s="8" t="s">
        <v>108</v>
      </c>
      <c r="F2458" s="8" t="s">
        <v>42</v>
      </c>
      <c r="G2458" s="7" t="s">
        <v>870</v>
      </c>
      <c r="H2458" s="7" t="s">
        <v>51</v>
      </c>
      <c r="I2458" s="7" t="s">
        <v>14</v>
      </c>
      <c r="J2458" s="7" t="s">
        <v>52</v>
      </c>
      <c r="K2458" s="7" t="s">
        <v>53</v>
      </c>
      <c r="L2458" s="7" t="s">
        <v>110</v>
      </c>
      <c r="M2458" s="8" t="s">
        <v>11</v>
      </c>
      <c r="N2458" s="23">
        <v>9</v>
      </c>
      <c r="O2458" s="22">
        <v>1783.18</v>
      </c>
      <c r="P2458" s="22">
        <v>16048.6</v>
      </c>
      <c r="Q2458" s="9">
        <f t="shared" ref="Q2458:Q2471" si="377">O2458</f>
        <v>1783.18</v>
      </c>
      <c r="R2458" s="9">
        <f t="shared" ref="R2458:R2471" si="378">P2458</f>
        <v>16048.6</v>
      </c>
      <c r="S2458" s="10">
        <f t="shared" ref="S2458:S2471" si="379">P2458-R2458</f>
        <v>0</v>
      </c>
      <c r="T2458" s="11" t="s">
        <v>7042</v>
      </c>
      <c r="V2458" s="10">
        <f t="shared" si="374"/>
        <v>0</v>
      </c>
      <c r="W2458" s="10" t="e">
        <f>#REF!-V2458</f>
        <v>#REF!</v>
      </c>
    </row>
    <row r="2459" spans="1:23" x14ac:dyDescent="0.25">
      <c r="A2459" s="7">
        <f t="shared" si="375"/>
        <v>2453</v>
      </c>
      <c r="B2459" s="7" t="s">
        <v>7044</v>
      </c>
      <c r="C2459" s="7" t="s">
        <v>7046</v>
      </c>
      <c r="D2459" s="8" t="s">
        <v>8</v>
      </c>
      <c r="E2459" s="8" t="s">
        <v>108</v>
      </c>
      <c r="F2459" s="8" t="s">
        <v>42</v>
      </c>
      <c r="G2459" s="7" t="s">
        <v>86</v>
      </c>
      <c r="H2459" s="7" t="s">
        <v>51</v>
      </c>
      <c r="I2459" s="7" t="s">
        <v>284</v>
      </c>
      <c r="J2459" s="7" t="s">
        <v>52</v>
      </c>
      <c r="K2459" s="7" t="s">
        <v>53</v>
      </c>
      <c r="L2459" s="7" t="s">
        <v>110</v>
      </c>
      <c r="M2459" s="8" t="s">
        <v>11</v>
      </c>
      <c r="N2459" s="23">
        <v>7</v>
      </c>
      <c r="O2459" s="22">
        <v>2245.46</v>
      </c>
      <c r="P2459" s="22">
        <v>15718.23</v>
      </c>
      <c r="Q2459" s="9">
        <f t="shared" si="377"/>
        <v>2245.46</v>
      </c>
      <c r="R2459" s="9">
        <f t="shared" si="378"/>
        <v>15718.23</v>
      </c>
      <c r="S2459" s="10">
        <f t="shared" si="379"/>
        <v>0</v>
      </c>
      <c r="T2459" s="11" t="s">
        <v>7045</v>
      </c>
      <c r="V2459" s="10">
        <f t="shared" si="374"/>
        <v>0</v>
      </c>
      <c r="W2459" s="10" t="e">
        <f>#REF!-V2459</f>
        <v>#REF!</v>
      </c>
    </row>
    <row r="2460" spans="1:23" x14ac:dyDescent="0.25">
      <c r="A2460" s="7">
        <f t="shared" si="375"/>
        <v>2454</v>
      </c>
      <c r="B2460" s="7" t="s">
        <v>7047</v>
      </c>
      <c r="C2460" s="7" t="s">
        <v>7049</v>
      </c>
      <c r="D2460" s="8" t="s">
        <v>8</v>
      </c>
      <c r="E2460" s="8" t="s">
        <v>108</v>
      </c>
      <c r="F2460" s="8" t="s">
        <v>42</v>
      </c>
      <c r="G2460" s="7" t="s">
        <v>646</v>
      </c>
      <c r="H2460" s="7" t="s">
        <v>51</v>
      </c>
      <c r="I2460" s="7" t="s">
        <v>284</v>
      </c>
      <c r="J2460" s="7" t="s">
        <v>52</v>
      </c>
      <c r="K2460" s="7" t="s">
        <v>53</v>
      </c>
      <c r="L2460" s="7" t="s">
        <v>110</v>
      </c>
      <c r="M2460" s="8" t="s">
        <v>11</v>
      </c>
      <c r="N2460" s="23">
        <v>1</v>
      </c>
      <c r="O2460" s="22">
        <v>2181.1</v>
      </c>
      <c r="P2460" s="22">
        <v>2181.1</v>
      </c>
      <c r="Q2460" s="9">
        <f t="shared" si="377"/>
        <v>2181.1</v>
      </c>
      <c r="R2460" s="9">
        <f t="shared" si="378"/>
        <v>2181.1</v>
      </c>
      <c r="S2460" s="10">
        <f t="shared" si="379"/>
        <v>0</v>
      </c>
      <c r="T2460" s="11" t="s">
        <v>7048</v>
      </c>
      <c r="V2460" s="10">
        <f t="shared" si="374"/>
        <v>0</v>
      </c>
      <c r="W2460" s="10" t="e">
        <f>#REF!-V2460</f>
        <v>#REF!</v>
      </c>
    </row>
    <row r="2461" spans="1:23" x14ac:dyDescent="0.25">
      <c r="A2461" s="7">
        <f t="shared" si="375"/>
        <v>2455</v>
      </c>
      <c r="B2461" s="7" t="s">
        <v>7047</v>
      </c>
      <c r="C2461" s="7" t="s">
        <v>7049</v>
      </c>
      <c r="D2461" s="8" t="s">
        <v>8</v>
      </c>
      <c r="E2461" s="8" t="s">
        <v>108</v>
      </c>
      <c r="F2461" s="8" t="s">
        <v>42</v>
      </c>
      <c r="G2461" s="7" t="s">
        <v>870</v>
      </c>
      <c r="H2461" s="7" t="s">
        <v>51</v>
      </c>
      <c r="I2461" s="7" t="s">
        <v>284</v>
      </c>
      <c r="J2461" s="7" t="s">
        <v>52</v>
      </c>
      <c r="K2461" s="7" t="s">
        <v>53</v>
      </c>
      <c r="L2461" s="7" t="s">
        <v>110</v>
      </c>
      <c r="M2461" s="8" t="s">
        <v>11</v>
      </c>
      <c r="N2461" s="23">
        <v>7</v>
      </c>
      <c r="O2461" s="22">
        <v>2045.18</v>
      </c>
      <c r="P2461" s="22">
        <v>14316.26</v>
      </c>
      <c r="Q2461" s="9">
        <f t="shared" si="377"/>
        <v>2045.18</v>
      </c>
      <c r="R2461" s="9">
        <f t="shared" si="378"/>
        <v>14316.26</v>
      </c>
      <c r="S2461" s="10">
        <f t="shared" si="379"/>
        <v>0</v>
      </c>
      <c r="T2461" s="11" t="s">
        <v>7050</v>
      </c>
      <c r="V2461" s="10">
        <f t="shared" si="374"/>
        <v>0</v>
      </c>
      <c r="W2461" s="10" t="e">
        <f>#REF!-V2461</f>
        <v>#REF!</v>
      </c>
    </row>
    <row r="2462" spans="1:23" x14ac:dyDescent="0.25">
      <c r="A2462" s="7">
        <f t="shared" si="375"/>
        <v>2456</v>
      </c>
      <c r="B2462" s="7" t="s">
        <v>7051</v>
      </c>
      <c r="C2462" s="7" t="s">
        <v>7053</v>
      </c>
      <c r="D2462" s="8" t="s">
        <v>8</v>
      </c>
      <c r="E2462" s="8" t="s">
        <v>108</v>
      </c>
      <c r="F2462" s="8" t="s">
        <v>42</v>
      </c>
      <c r="G2462" s="7" t="s">
        <v>870</v>
      </c>
      <c r="H2462" s="7" t="s">
        <v>51</v>
      </c>
      <c r="I2462" s="7" t="s">
        <v>14</v>
      </c>
      <c r="J2462" s="7" t="s">
        <v>15</v>
      </c>
      <c r="K2462" s="7" t="s">
        <v>53</v>
      </c>
      <c r="L2462" s="7" t="s">
        <v>110</v>
      </c>
      <c r="M2462" s="8" t="s">
        <v>11</v>
      </c>
      <c r="N2462" s="23">
        <v>40</v>
      </c>
      <c r="O2462" s="22">
        <v>157959.75</v>
      </c>
      <c r="P2462" s="22">
        <v>6318390</v>
      </c>
      <c r="Q2462" s="9">
        <f t="shared" si="377"/>
        <v>157959.75</v>
      </c>
      <c r="R2462" s="9">
        <f t="shared" si="378"/>
        <v>6318390</v>
      </c>
      <c r="S2462" s="10">
        <f t="shared" si="379"/>
        <v>0</v>
      </c>
      <c r="T2462" s="11" t="s">
        <v>7052</v>
      </c>
      <c r="V2462" s="10">
        <f t="shared" si="374"/>
        <v>0</v>
      </c>
      <c r="W2462" s="10" t="e">
        <f>#REF!-V2462</f>
        <v>#REF!</v>
      </c>
    </row>
    <row r="2463" spans="1:23" x14ac:dyDescent="0.25">
      <c r="A2463" s="7">
        <f t="shared" si="375"/>
        <v>2457</v>
      </c>
      <c r="B2463" s="7" t="s">
        <v>7054</v>
      </c>
      <c r="C2463" s="7" t="s">
        <v>7056</v>
      </c>
      <c r="D2463" s="8" t="s">
        <v>8</v>
      </c>
      <c r="E2463" s="8" t="s">
        <v>108</v>
      </c>
      <c r="F2463" s="8" t="s">
        <v>42</v>
      </c>
      <c r="G2463" s="7" t="s">
        <v>86</v>
      </c>
      <c r="H2463" s="7" t="s">
        <v>51</v>
      </c>
      <c r="I2463" s="7" t="s">
        <v>14</v>
      </c>
      <c r="J2463" s="7" t="s">
        <v>15</v>
      </c>
      <c r="K2463" s="7" t="s">
        <v>35</v>
      </c>
      <c r="L2463" s="7" t="s">
        <v>110</v>
      </c>
      <c r="M2463" s="8" t="s">
        <v>11</v>
      </c>
      <c r="N2463" s="23">
        <v>18</v>
      </c>
      <c r="O2463" s="22">
        <v>10904.73</v>
      </c>
      <c r="P2463" s="22">
        <v>196285.05</v>
      </c>
      <c r="Q2463" s="9">
        <f t="shared" si="377"/>
        <v>10904.73</v>
      </c>
      <c r="R2463" s="9">
        <f t="shared" si="378"/>
        <v>196285.05</v>
      </c>
      <c r="S2463" s="10">
        <f t="shared" si="379"/>
        <v>0</v>
      </c>
      <c r="T2463" s="11" t="s">
        <v>7055</v>
      </c>
      <c r="V2463" s="10">
        <f t="shared" si="374"/>
        <v>0</v>
      </c>
      <c r="W2463" s="10" t="e">
        <f>#REF!-V2463</f>
        <v>#REF!</v>
      </c>
    </row>
    <row r="2464" spans="1:23" x14ac:dyDescent="0.25">
      <c r="A2464" s="7">
        <f t="shared" si="375"/>
        <v>2458</v>
      </c>
      <c r="B2464" s="7" t="s">
        <v>7057</v>
      </c>
      <c r="C2464" s="7" t="s">
        <v>7059</v>
      </c>
      <c r="D2464" s="8" t="s">
        <v>8</v>
      </c>
      <c r="E2464" s="8" t="s">
        <v>108</v>
      </c>
      <c r="F2464" s="8" t="s">
        <v>42</v>
      </c>
      <c r="G2464" s="7" t="s">
        <v>870</v>
      </c>
      <c r="H2464" s="7" t="s">
        <v>51</v>
      </c>
      <c r="I2464" s="7" t="s">
        <v>284</v>
      </c>
      <c r="J2464" s="7" t="s">
        <v>15</v>
      </c>
      <c r="K2464" s="7" t="s">
        <v>35</v>
      </c>
      <c r="L2464" s="7" t="s">
        <v>110</v>
      </c>
      <c r="M2464" s="8" t="s">
        <v>11</v>
      </c>
      <c r="N2464" s="23">
        <v>9</v>
      </c>
      <c r="O2464" s="22">
        <v>10320.01</v>
      </c>
      <c r="P2464" s="22">
        <v>92880.09</v>
      </c>
      <c r="Q2464" s="9">
        <f t="shared" si="377"/>
        <v>10320.01</v>
      </c>
      <c r="R2464" s="9">
        <f t="shared" si="378"/>
        <v>92880.09</v>
      </c>
      <c r="S2464" s="10">
        <f t="shared" si="379"/>
        <v>0</v>
      </c>
      <c r="T2464" s="11" t="s">
        <v>7058</v>
      </c>
      <c r="V2464" s="10">
        <f t="shared" si="374"/>
        <v>0</v>
      </c>
      <c r="W2464" s="10" t="e">
        <f>#REF!-V2464</f>
        <v>#REF!</v>
      </c>
    </row>
    <row r="2465" spans="1:23" x14ac:dyDescent="0.25">
      <c r="A2465" s="7">
        <f t="shared" si="375"/>
        <v>2459</v>
      </c>
      <c r="B2465" s="7" t="s">
        <v>7060</v>
      </c>
      <c r="C2465" s="7" t="s">
        <v>7062</v>
      </c>
      <c r="D2465" s="8" t="s">
        <v>8</v>
      </c>
      <c r="E2465" s="8" t="s">
        <v>108</v>
      </c>
      <c r="F2465" s="8" t="s">
        <v>42</v>
      </c>
      <c r="G2465" s="7" t="s">
        <v>870</v>
      </c>
      <c r="H2465" s="7" t="s">
        <v>51</v>
      </c>
      <c r="I2465" s="7" t="s">
        <v>284</v>
      </c>
      <c r="J2465" s="7" t="s">
        <v>15</v>
      </c>
      <c r="K2465" s="7" t="s">
        <v>35</v>
      </c>
      <c r="L2465" s="7" t="s">
        <v>110</v>
      </c>
      <c r="M2465" s="8" t="s">
        <v>11</v>
      </c>
      <c r="N2465" s="23">
        <v>9</v>
      </c>
      <c r="O2465" s="22">
        <v>10320.01</v>
      </c>
      <c r="P2465" s="22">
        <v>92880.09</v>
      </c>
      <c r="Q2465" s="9">
        <f t="shared" si="377"/>
        <v>10320.01</v>
      </c>
      <c r="R2465" s="9">
        <f t="shared" si="378"/>
        <v>92880.09</v>
      </c>
      <c r="S2465" s="10">
        <f t="shared" si="379"/>
        <v>0</v>
      </c>
      <c r="T2465" s="11" t="s">
        <v>7061</v>
      </c>
      <c r="V2465" s="10">
        <f t="shared" si="374"/>
        <v>0</v>
      </c>
      <c r="W2465" s="10" t="e">
        <f>#REF!-V2465</f>
        <v>#REF!</v>
      </c>
    </row>
    <row r="2466" spans="1:23" x14ac:dyDescent="0.25">
      <c r="A2466" s="7">
        <f t="shared" si="375"/>
        <v>2460</v>
      </c>
      <c r="B2466" s="7" t="s">
        <v>7063</v>
      </c>
      <c r="C2466" s="7" t="s">
        <v>7065</v>
      </c>
      <c r="D2466" s="8" t="s">
        <v>8</v>
      </c>
      <c r="E2466" s="8" t="s">
        <v>108</v>
      </c>
      <c r="F2466" s="8" t="s">
        <v>42</v>
      </c>
      <c r="G2466" s="7" t="s">
        <v>870</v>
      </c>
      <c r="H2466" s="7" t="s">
        <v>51</v>
      </c>
      <c r="I2466" s="7" t="s">
        <v>14</v>
      </c>
      <c r="J2466" s="7" t="s">
        <v>15</v>
      </c>
      <c r="K2466" s="7" t="s">
        <v>35</v>
      </c>
      <c r="L2466" s="7" t="s">
        <v>110</v>
      </c>
      <c r="M2466" s="8" t="s">
        <v>11</v>
      </c>
      <c r="N2466" s="23">
        <v>8</v>
      </c>
      <c r="O2466" s="22">
        <v>10320.02</v>
      </c>
      <c r="P2466" s="22">
        <v>82560.149999999994</v>
      </c>
      <c r="Q2466" s="9">
        <f t="shared" si="377"/>
        <v>10320.02</v>
      </c>
      <c r="R2466" s="9">
        <f t="shared" si="378"/>
        <v>82560.149999999994</v>
      </c>
      <c r="S2466" s="10">
        <f t="shared" si="379"/>
        <v>0</v>
      </c>
      <c r="T2466" s="11" t="s">
        <v>7064</v>
      </c>
      <c r="V2466" s="10">
        <f t="shared" si="374"/>
        <v>0</v>
      </c>
      <c r="W2466" s="10" t="e">
        <f>#REF!-V2466</f>
        <v>#REF!</v>
      </c>
    </row>
    <row r="2467" spans="1:23" x14ac:dyDescent="0.25">
      <c r="A2467" s="7">
        <f t="shared" si="375"/>
        <v>2461</v>
      </c>
      <c r="B2467" s="7" t="s">
        <v>7066</v>
      </c>
      <c r="C2467" s="7" t="s">
        <v>7068</v>
      </c>
      <c r="D2467" s="8" t="s">
        <v>8</v>
      </c>
      <c r="E2467" s="8" t="s">
        <v>108</v>
      </c>
      <c r="F2467" s="8" t="s">
        <v>42</v>
      </c>
      <c r="G2467" s="7" t="s">
        <v>870</v>
      </c>
      <c r="H2467" s="7" t="s">
        <v>51</v>
      </c>
      <c r="I2467" s="7" t="s">
        <v>284</v>
      </c>
      <c r="J2467" s="7" t="s">
        <v>15</v>
      </c>
      <c r="K2467" s="7" t="s">
        <v>35</v>
      </c>
      <c r="L2467" s="7" t="s">
        <v>110</v>
      </c>
      <c r="M2467" s="8" t="s">
        <v>11</v>
      </c>
      <c r="N2467" s="23">
        <v>13</v>
      </c>
      <c r="O2467" s="22">
        <v>10320.01</v>
      </c>
      <c r="P2467" s="22">
        <v>134160.13</v>
      </c>
      <c r="Q2467" s="9">
        <f t="shared" si="377"/>
        <v>10320.01</v>
      </c>
      <c r="R2467" s="9">
        <f t="shared" si="378"/>
        <v>134160.13</v>
      </c>
      <c r="S2467" s="10">
        <f t="shared" si="379"/>
        <v>0</v>
      </c>
      <c r="T2467" s="11" t="s">
        <v>7067</v>
      </c>
      <c r="V2467" s="10">
        <f t="shared" si="374"/>
        <v>0</v>
      </c>
      <c r="W2467" s="10" t="e">
        <f>#REF!-V2467</f>
        <v>#REF!</v>
      </c>
    </row>
    <row r="2468" spans="1:23" x14ac:dyDescent="0.25">
      <c r="A2468" s="7">
        <f t="shared" si="375"/>
        <v>2462</v>
      </c>
      <c r="B2468" s="7" t="s">
        <v>7069</v>
      </c>
      <c r="C2468" s="7" t="s">
        <v>7071</v>
      </c>
      <c r="D2468" s="8" t="s">
        <v>8</v>
      </c>
      <c r="E2468" s="8" t="s">
        <v>108</v>
      </c>
      <c r="F2468" s="8" t="s">
        <v>42</v>
      </c>
      <c r="G2468" s="7" t="s">
        <v>870</v>
      </c>
      <c r="H2468" s="7" t="s">
        <v>51</v>
      </c>
      <c r="I2468" s="7" t="s">
        <v>284</v>
      </c>
      <c r="J2468" s="7" t="s">
        <v>15</v>
      </c>
      <c r="K2468" s="7" t="s">
        <v>35</v>
      </c>
      <c r="L2468" s="7" t="s">
        <v>110</v>
      </c>
      <c r="M2468" s="8" t="s">
        <v>11</v>
      </c>
      <c r="N2468" s="23">
        <v>2</v>
      </c>
      <c r="O2468" s="22">
        <v>6396.58</v>
      </c>
      <c r="P2468" s="22">
        <v>12793.16</v>
      </c>
      <c r="Q2468" s="9">
        <f t="shared" si="377"/>
        <v>6396.58</v>
      </c>
      <c r="R2468" s="9">
        <f t="shared" si="378"/>
        <v>12793.16</v>
      </c>
      <c r="S2468" s="10">
        <f t="shared" si="379"/>
        <v>0</v>
      </c>
      <c r="T2468" s="11" t="s">
        <v>7070</v>
      </c>
      <c r="V2468" s="10">
        <f t="shared" si="374"/>
        <v>0</v>
      </c>
      <c r="W2468" s="10" t="e">
        <f>#REF!-V2468</f>
        <v>#REF!</v>
      </c>
    </row>
    <row r="2469" spans="1:23" x14ac:dyDescent="0.25">
      <c r="A2469" s="7">
        <f t="shared" si="375"/>
        <v>2463</v>
      </c>
      <c r="B2469" s="7" t="s">
        <v>7072</v>
      </c>
      <c r="C2469" s="7" t="s">
        <v>7074</v>
      </c>
      <c r="D2469" s="8" t="s">
        <v>8</v>
      </c>
      <c r="E2469" s="8" t="s">
        <v>108</v>
      </c>
      <c r="F2469" s="8" t="s">
        <v>42</v>
      </c>
      <c r="G2469" s="7" t="s">
        <v>86</v>
      </c>
      <c r="H2469" s="7" t="s">
        <v>51</v>
      </c>
      <c r="I2469" s="7" t="s">
        <v>284</v>
      </c>
      <c r="J2469" s="7" t="s">
        <v>52</v>
      </c>
      <c r="K2469" s="7" t="s">
        <v>53</v>
      </c>
      <c r="L2469" s="7" t="s">
        <v>110</v>
      </c>
      <c r="M2469" s="8" t="s">
        <v>11</v>
      </c>
      <c r="N2469" s="23">
        <v>1</v>
      </c>
      <c r="O2469" s="22">
        <v>1715339.99</v>
      </c>
      <c r="P2469" s="22">
        <v>1715339.99</v>
      </c>
      <c r="Q2469" s="9">
        <f t="shared" si="377"/>
        <v>1715339.99</v>
      </c>
      <c r="R2469" s="9">
        <f t="shared" si="378"/>
        <v>1715339.99</v>
      </c>
      <c r="S2469" s="10">
        <f t="shared" si="379"/>
        <v>0</v>
      </c>
      <c r="T2469" s="11" t="s">
        <v>7073</v>
      </c>
      <c r="V2469" s="10">
        <f t="shared" si="374"/>
        <v>0</v>
      </c>
      <c r="W2469" s="10" t="e">
        <f>#REF!-V2469</f>
        <v>#REF!</v>
      </c>
    </row>
    <row r="2470" spans="1:23" x14ac:dyDescent="0.25">
      <c r="A2470" s="7">
        <f t="shared" si="375"/>
        <v>2464</v>
      </c>
      <c r="B2470" s="7" t="s">
        <v>7075</v>
      </c>
      <c r="C2470" s="7" t="s">
        <v>7077</v>
      </c>
      <c r="D2470" s="8" t="s">
        <v>8</v>
      </c>
      <c r="E2470" s="8" t="s">
        <v>108</v>
      </c>
      <c r="F2470" s="8" t="s">
        <v>42</v>
      </c>
      <c r="G2470" s="7" t="s">
        <v>109</v>
      </c>
      <c r="H2470" s="7" t="s">
        <v>51</v>
      </c>
      <c r="I2470" s="7" t="s">
        <v>284</v>
      </c>
      <c r="J2470" s="7" t="s">
        <v>15</v>
      </c>
      <c r="K2470" s="7" t="s">
        <v>35</v>
      </c>
      <c r="L2470" s="7" t="s">
        <v>110</v>
      </c>
      <c r="M2470" s="8" t="s">
        <v>11</v>
      </c>
      <c r="N2470" s="23">
        <v>18</v>
      </c>
      <c r="O2470" s="22">
        <v>10153.73</v>
      </c>
      <c r="P2470" s="22">
        <v>182767.16</v>
      </c>
      <c r="Q2470" s="9">
        <f t="shared" si="377"/>
        <v>10153.73</v>
      </c>
      <c r="R2470" s="9">
        <f t="shared" si="378"/>
        <v>182767.16</v>
      </c>
      <c r="S2470" s="10">
        <f t="shared" si="379"/>
        <v>0</v>
      </c>
      <c r="T2470" s="11" t="s">
        <v>7076</v>
      </c>
      <c r="V2470" s="10">
        <f t="shared" si="374"/>
        <v>0</v>
      </c>
      <c r="W2470" s="10" t="e">
        <f>#REF!-V2470</f>
        <v>#REF!</v>
      </c>
    </row>
    <row r="2471" spans="1:23" x14ac:dyDescent="0.25">
      <c r="A2471" s="7">
        <f t="shared" si="375"/>
        <v>2465</v>
      </c>
      <c r="B2471" s="7" t="s">
        <v>7080</v>
      </c>
      <c r="C2471" s="7" t="s">
        <v>7082</v>
      </c>
      <c r="D2471" s="8" t="s">
        <v>8</v>
      </c>
      <c r="E2471" s="8" t="s">
        <v>108</v>
      </c>
      <c r="F2471" s="8" t="s">
        <v>42</v>
      </c>
      <c r="G2471" s="7" t="s">
        <v>870</v>
      </c>
      <c r="H2471" s="7" t="s">
        <v>51</v>
      </c>
      <c r="I2471" s="7" t="s">
        <v>14</v>
      </c>
      <c r="J2471" s="7" t="s">
        <v>52</v>
      </c>
      <c r="K2471" s="7" t="s">
        <v>53</v>
      </c>
      <c r="L2471" s="7" t="s">
        <v>110</v>
      </c>
      <c r="M2471" s="8" t="s">
        <v>11</v>
      </c>
      <c r="N2471" s="23">
        <v>3</v>
      </c>
      <c r="O2471" s="22">
        <v>1195.49</v>
      </c>
      <c r="P2471" s="22">
        <v>3586.48</v>
      </c>
      <c r="Q2471" s="9">
        <f t="shared" si="377"/>
        <v>1195.49</v>
      </c>
      <c r="R2471" s="9">
        <f t="shared" si="378"/>
        <v>3586.48</v>
      </c>
      <c r="S2471" s="10">
        <f t="shared" si="379"/>
        <v>0</v>
      </c>
      <c r="T2471" s="11" t="s">
        <v>7081</v>
      </c>
      <c r="V2471" s="10">
        <f t="shared" si="374"/>
        <v>0</v>
      </c>
      <c r="W2471" s="10" t="e">
        <f>#REF!-V2471</f>
        <v>#REF!</v>
      </c>
    </row>
    <row r="2472" spans="1:23" x14ac:dyDescent="0.25">
      <c r="A2472" s="7">
        <f t="shared" si="375"/>
        <v>2466</v>
      </c>
      <c r="B2472" s="7" t="s">
        <v>7083</v>
      </c>
      <c r="C2472" s="7" t="s">
        <v>7085</v>
      </c>
      <c r="D2472" s="8" t="s">
        <v>8</v>
      </c>
      <c r="E2472" s="8" t="s">
        <v>241</v>
      </c>
      <c r="F2472" s="8" t="s">
        <v>10175</v>
      </c>
      <c r="G2472" s="8" t="s">
        <v>10175</v>
      </c>
      <c r="H2472" s="7" t="s">
        <v>83</v>
      </c>
      <c r="I2472" s="7" t="s">
        <v>14</v>
      </c>
      <c r="J2472" s="7" t="s">
        <v>52</v>
      </c>
      <c r="K2472" s="7" t="s">
        <v>53</v>
      </c>
      <c r="L2472" s="7" t="s">
        <v>32</v>
      </c>
      <c r="M2472" s="8" t="s">
        <v>11</v>
      </c>
      <c r="N2472" s="23">
        <v>6</v>
      </c>
      <c r="O2472" s="22">
        <v>633.98</v>
      </c>
      <c r="P2472" s="22">
        <v>3803.88</v>
      </c>
      <c r="Q2472" s="9">
        <f>VLOOKUP(T2472,[1]Sheet1!$R$2:$S$2054,2,0)</f>
        <v>557.5</v>
      </c>
      <c r="R2472" s="9">
        <f>N2472*Q2472</f>
        <v>3345</v>
      </c>
      <c r="S2472" s="10">
        <f>ROUND(P2472-R2472,2)</f>
        <v>458.88</v>
      </c>
      <c r="T2472" s="11" t="s">
        <v>7084</v>
      </c>
      <c r="V2472" s="10">
        <f t="shared" si="374"/>
        <v>458.88000000000011</v>
      </c>
      <c r="W2472" s="10" t="e">
        <f>#REF!-V2472</f>
        <v>#REF!</v>
      </c>
    </row>
    <row r="2473" spans="1:23" x14ac:dyDescent="0.25">
      <c r="A2473" s="7">
        <f t="shared" si="375"/>
        <v>2467</v>
      </c>
      <c r="B2473" s="7" t="s">
        <v>7086</v>
      </c>
      <c r="C2473" s="7" t="s">
        <v>7088</v>
      </c>
      <c r="D2473" s="8" t="s">
        <v>8</v>
      </c>
      <c r="E2473" s="8" t="s">
        <v>108</v>
      </c>
      <c r="F2473" s="8" t="s">
        <v>42</v>
      </c>
      <c r="G2473" s="7" t="s">
        <v>109</v>
      </c>
      <c r="H2473" s="7" t="s">
        <v>51</v>
      </c>
      <c r="I2473" s="7" t="s">
        <v>284</v>
      </c>
      <c r="J2473" s="7" t="s">
        <v>52</v>
      </c>
      <c r="K2473" s="7" t="s">
        <v>53</v>
      </c>
      <c r="L2473" s="7" t="s">
        <v>110</v>
      </c>
      <c r="M2473" s="8" t="s">
        <v>11</v>
      </c>
      <c r="N2473" s="23">
        <v>1</v>
      </c>
      <c r="O2473" s="22">
        <v>10950.04</v>
      </c>
      <c r="P2473" s="22">
        <v>10950.04</v>
      </c>
      <c r="Q2473" s="9">
        <f t="shared" ref="Q2473:R2479" si="380">O2473</f>
        <v>10950.04</v>
      </c>
      <c r="R2473" s="9">
        <f t="shared" si="380"/>
        <v>10950.04</v>
      </c>
      <c r="S2473" s="10">
        <f t="shared" ref="S2473:S2479" si="381">P2473-R2473</f>
        <v>0</v>
      </c>
      <c r="T2473" s="11" t="s">
        <v>7087</v>
      </c>
      <c r="V2473" s="10">
        <f t="shared" si="374"/>
        <v>0</v>
      </c>
      <c r="W2473" s="10" t="e">
        <f>#REF!-V2473</f>
        <v>#REF!</v>
      </c>
    </row>
    <row r="2474" spans="1:23" x14ac:dyDescent="0.25">
      <c r="A2474" s="7">
        <f t="shared" si="375"/>
        <v>2468</v>
      </c>
      <c r="B2474" s="7" t="s">
        <v>7089</v>
      </c>
      <c r="C2474" s="7" t="s">
        <v>7091</v>
      </c>
      <c r="D2474" s="8" t="s">
        <v>8</v>
      </c>
      <c r="E2474" s="8" t="s">
        <v>108</v>
      </c>
      <c r="F2474" s="8" t="s">
        <v>42</v>
      </c>
      <c r="G2474" s="7" t="s">
        <v>4355</v>
      </c>
      <c r="H2474" s="7" t="s">
        <v>343</v>
      </c>
      <c r="I2474" s="7" t="s">
        <v>14</v>
      </c>
      <c r="J2474" s="7" t="s">
        <v>15</v>
      </c>
      <c r="K2474" s="7" t="s">
        <v>35</v>
      </c>
      <c r="L2474" s="7" t="s">
        <v>110</v>
      </c>
      <c r="M2474" s="8" t="s">
        <v>11</v>
      </c>
      <c r="N2474" s="23">
        <v>1</v>
      </c>
      <c r="O2474" s="22">
        <v>613.33000000000004</v>
      </c>
      <c r="P2474" s="22">
        <v>613.33000000000004</v>
      </c>
      <c r="Q2474" s="9">
        <f t="shared" si="380"/>
        <v>613.33000000000004</v>
      </c>
      <c r="R2474" s="9">
        <f t="shared" si="380"/>
        <v>613.33000000000004</v>
      </c>
      <c r="S2474" s="10">
        <f t="shared" si="381"/>
        <v>0</v>
      </c>
      <c r="T2474" s="11" t="s">
        <v>7090</v>
      </c>
      <c r="V2474" s="10">
        <f t="shared" si="374"/>
        <v>0</v>
      </c>
      <c r="W2474" s="10" t="e">
        <f>#REF!-V2474</f>
        <v>#REF!</v>
      </c>
    </row>
    <row r="2475" spans="1:23" x14ac:dyDescent="0.25">
      <c r="A2475" s="7">
        <f t="shared" si="375"/>
        <v>2469</v>
      </c>
      <c r="B2475" s="7" t="s">
        <v>7092</v>
      </c>
      <c r="C2475" s="7" t="s">
        <v>7094</v>
      </c>
      <c r="D2475" s="8" t="s">
        <v>8</v>
      </c>
      <c r="E2475" s="8" t="s">
        <v>108</v>
      </c>
      <c r="F2475" s="8" t="s">
        <v>42</v>
      </c>
      <c r="G2475" s="7" t="s">
        <v>47</v>
      </c>
      <c r="H2475" s="7" t="s">
        <v>675</v>
      </c>
      <c r="I2475" s="7" t="s">
        <v>14</v>
      </c>
      <c r="J2475" s="7" t="s">
        <v>15</v>
      </c>
      <c r="K2475" s="7" t="s">
        <v>35</v>
      </c>
      <c r="L2475" s="7" t="s">
        <v>110</v>
      </c>
      <c r="M2475" s="8" t="s">
        <v>11</v>
      </c>
      <c r="N2475" s="23">
        <v>1</v>
      </c>
      <c r="O2475" s="22">
        <v>2347.14</v>
      </c>
      <c r="P2475" s="22">
        <v>2347.14</v>
      </c>
      <c r="Q2475" s="9">
        <f t="shared" si="380"/>
        <v>2347.14</v>
      </c>
      <c r="R2475" s="9">
        <f t="shared" si="380"/>
        <v>2347.14</v>
      </c>
      <c r="S2475" s="10">
        <f t="shared" si="381"/>
        <v>0</v>
      </c>
      <c r="T2475" s="11" t="s">
        <v>7093</v>
      </c>
      <c r="V2475" s="10">
        <f t="shared" si="374"/>
        <v>0</v>
      </c>
      <c r="W2475" s="10" t="e">
        <f>#REF!-V2475</f>
        <v>#REF!</v>
      </c>
    </row>
    <row r="2476" spans="1:23" x14ac:dyDescent="0.25">
      <c r="A2476" s="7">
        <f t="shared" si="375"/>
        <v>2470</v>
      </c>
      <c r="B2476" s="7" t="s">
        <v>7095</v>
      </c>
      <c r="C2476" s="7" t="s">
        <v>7097</v>
      </c>
      <c r="D2476" s="8" t="s">
        <v>36</v>
      </c>
      <c r="E2476" s="8" t="s">
        <v>37</v>
      </c>
      <c r="F2476" s="8" t="s">
        <v>42</v>
      </c>
      <c r="G2476" s="7" t="s">
        <v>870</v>
      </c>
      <c r="H2476" s="7" t="s">
        <v>7098</v>
      </c>
      <c r="I2476" s="7" t="s">
        <v>284</v>
      </c>
      <c r="J2476" s="7" t="s">
        <v>970</v>
      </c>
      <c r="K2476" s="7" t="s">
        <v>476</v>
      </c>
      <c r="L2476" s="7" t="s">
        <v>110</v>
      </c>
      <c r="M2476" s="8" t="s">
        <v>11</v>
      </c>
      <c r="N2476" s="23">
        <v>9</v>
      </c>
      <c r="O2476" s="22">
        <v>414.18</v>
      </c>
      <c r="P2476" s="22">
        <v>3727.62</v>
      </c>
      <c r="Q2476" s="9">
        <f t="shared" si="380"/>
        <v>414.18</v>
      </c>
      <c r="R2476" s="9">
        <f t="shared" si="380"/>
        <v>3727.62</v>
      </c>
      <c r="S2476" s="10">
        <f t="shared" si="381"/>
        <v>0</v>
      </c>
      <c r="T2476" s="11" t="s">
        <v>7096</v>
      </c>
      <c r="V2476" s="10">
        <f t="shared" si="374"/>
        <v>0</v>
      </c>
      <c r="W2476" s="10" t="e">
        <f>#REF!-V2476</f>
        <v>#REF!</v>
      </c>
    </row>
    <row r="2477" spans="1:23" x14ac:dyDescent="0.25">
      <c r="A2477" s="7">
        <f t="shared" si="375"/>
        <v>2471</v>
      </c>
      <c r="B2477" s="7" t="s">
        <v>7095</v>
      </c>
      <c r="C2477" s="7" t="s">
        <v>7097</v>
      </c>
      <c r="D2477" s="8" t="s">
        <v>8</v>
      </c>
      <c r="E2477" s="8" t="s">
        <v>108</v>
      </c>
      <c r="F2477" s="8" t="s">
        <v>42</v>
      </c>
      <c r="G2477" s="7" t="s">
        <v>4355</v>
      </c>
      <c r="H2477" s="7" t="s">
        <v>1262</v>
      </c>
      <c r="I2477" s="7" t="s">
        <v>284</v>
      </c>
      <c r="J2477" s="7" t="s">
        <v>52</v>
      </c>
      <c r="K2477" s="7" t="s">
        <v>53</v>
      </c>
      <c r="L2477" s="7" t="s">
        <v>110</v>
      </c>
      <c r="M2477" s="8" t="s">
        <v>11</v>
      </c>
      <c r="N2477" s="23">
        <v>1</v>
      </c>
      <c r="O2477" s="22">
        <v>2720</v>
      </c>
      <c r="P2477" s="22">
        <v>2720</v>
      </c>
      <c r="Q2477" s="9">
        <f t="shared" si="380"/>
        <v>2720</v>
      </c>
      <c r="R2477" s="9">
        <f t="shared" si="380"/>
        <v>2720</v>
      </c>
      <c r="S2477" s="10">
        <f t="shared" si="381"/>
        <v>0</v>
      </c>
      <c r="T2477" s="11" t="s">
        <v>7099</v>
      </c>
      <c r="V2477" s="10">
        <f t="shared" si="374"/>
        <v>0</v>
      </c>
      <c r="W2477" s="10" t="e">
        <f>#REF!-V2477</f>
        <v>#REF!</v>
      </c>
    </row>
    <row r="2478" spans="1:23" x14ac:dyDescent="0.25">
      <c r="A2478" s="7">
        <f t="shared" si="375"/>
        <v>2472</v>
      </c>
      <c r="B2478" s="7" t="s">
        <v>7095</v>
      </c>
      <c r="C2478" s="7" t="s">
        <v>7097</v>
      </c>
      <c r="D2478" s="8" t="s">
        <v>8</v>
      </c>
      <c r="E2478" s="8" t="s">
        <v>108</v>
      </c>
      <c r="F2478" s="8" t="s">
        <v>42</v>
      </c>
      <c r="G2478" s="7" t="s">
        <v>109</v>
      </c>
      <c r="H2478" s="7" t="s">
        <v>1262</v>
      </c>
      <c r="I2478" s="7" t="s">
        <v>284</v>
      </c>
      <c r="J2478" s="7" t="s">
        <v>52</v>
      </c>
      <c r="K2478" s="7" t="s">
        <v>53</v>
      </c>
      <c r="L2478" s="7" t="s">
        <v>110</v>
      </c>
      <c r="M2478" s="8" t="s">
        <v>11</v>
      </c>
      <c r="N2478" s="23">
        <v>18</v>
      </c>
      <c r="O2478" s="22">
        <v>2720</v>
      </c>
      <c r="P2478" s="22">
        <v>48960</v>
      </c>
      <c r="Q2478" s="9">
        <f t="shared" si="380"/>
        <v>2720</v>
      </c>
      <c r="R2478" s="9">
        <f t="shared" si="380"/>
        <v>48960</v>
      </c>
      <c r="S2478" s="10">
        <f t="shared" si="381"/>
        <v>0</v>
      </c>
      <c r="T2478" s="11" t="s">
        <v>7100</v>
      </c>
      <c r="V2478" s="10">
        <f t="shared" si="374"/>
        <v>0</v>
      </c>
      <c r="W2478" s="10" t="e">
        <f>#REF!-V2478</f>
        <v>#REF!</v>
      </c>
    </row>
    <row r="2479" spans="1:23" x14ac:dyDescent="0.25">
      <c r="A2479" s="7">
        <f t="shared" si="375"/>
        <v>2473</v>
      </c>
      <c r="B2479" s="7" t="s">
        <v>7095</v>
      </c>
      <c r="C2479" s="7" t="s">
        <v>7097</v>
      </c>
      <c r="D2479" s="8" t="s">
        <v>8</v>
      </c>
      <c r="E2479" s="8" t="s">
        <v>108</v>
      </c>
      <c r="F2479" s="8" t="s">
        <v>42</v>
      </c>
      <c r="G2479" s="7" t="s">
        <v>7079</v>
      </c>
      <c r="H2479" s="7" t="s">
        <v>675</v>
      </c>
      <c r="I2479" s="7" t="s">
        <v>284</v>
      </c>
      <c r="J2479" s="7" t="s">
        <v>52</v>
      </c>
      <c r="K2479" s="7" t="s">
        <v>53</v>
      </c>
      <c r="L2479" s="7" t="s">
        <v>110</v>
      </c>
      <c r="M2479" s="8" t="s">
        <v>11</v>
      </c>
      <c r="N2479" s="23">
        <v>5</v>
      </c>
      <c r="O2479" s="22">
        <v>2720</v>
      </c>
      <c r="P2479" s="22">
        <v>13600</v>
      </c>
      <c r="Q2479" s="9">
        <f t="shared" si="380"/>
        <v>2720</v>
      </c>
      <c r="R2479" s="9">
        <f t="shared" si="380"/>
        <v>13600</v>
      </c>
      <c r="S2479" s="10">
        <f t="shared" si="381"/>
        <v>0</v>
      </c>
      <c r="T2479" s="11" t="s">
        <v>7101</v>
      </c>
      <c r="V2479" s="10">
        <f t="shared" si="374"/>
        <v>0</v>
      </c>
      <c r="W2479" s="10" t="e">
        <f>#REF!-V2479</f>
        <v>#REF!</v>
      </c>
    </row>
    <row r="2480" spans="1:23" x14ac:dyDescent="0.25">
      <c r="A2480" s="7">
        <f t="shared" si="375"/>
        <v>2474</v>
      </c>
      <c r="B2480" s="7" t="s">
        <v>7102</v>
      </c>
      <c r="C2480" s="7" t="s">
        <v>7104</v>
      </c>
      <c r="D2480" s="8" t="s">
        <v>54</v>
      </c>
      <c r="E2480" s="8" t="s">
        <v>37</v>
      </c>
      <c r="F2480" s="8" t="s">
        <v>10175</v>
      </c>
      <c r="G2480" s="8" t="s">
        <v>10175</v>
      </c>
      <c r="H2480" s="7" t="s">
        <v>83</v>
      </c>
      <c r="I2480" s="7" t="s">
        <v>14</v>
      </c>
      <c r="J2480" s="7" t="s">
        <v>15</v>
      </c>
      <c r="K2480" s="7" t="s">
        <v>16</v>
      </c>
      <c r="L2480" s="7" t="s">
        <v>32</v>
      </c>
      <c r="M2480" s="8" t="s">
        <v>11</v>
      </c>
      <c r="N2480" s="23">
        <v>2</v>
      </c>
      <c r="O2480" s="22">
        <v>265.43</v>
      </c>
      <c r="P2480" s="22">
        <v>530.86</v>
      </c>
      <c r="Q2480" s="9">
        <f>VLOOKUP(T2480,[1]Sheet1!$R$2:$S$2054,2,0)</f>
        <v>233.5</v>
      </c>
      <c r="R2480" s="9">
        <f>N2480*Q2480</f>
        <v>467</v>
      </c>
      <c r="S2480" s="10">
        <f>ROUND(P2480-R2480,2)</f>
        <v>63.86</v>
      </c>
      <c r="T2480" s="11" t="s">
        <v>7103</v>
      </c>
      <c r="V2480" s="10">
        <f t="shared" si="374"/>
        <v>63.860000000000014</v>
      </c>
      <c r="W2480" s="10" t="e">
        <f>#REF!-V2480</f>
        <v>#REF!</v>
      </c>
    </row>
    <row r="2481" spans="1:23" x14ac:dyDescent="0.25">
      <c r="A2481" s="7">
        <f t="shared" si="375"/>
        <v>2475</v>
      </c>
      <c r="B2481" s="7" t="s">
        <v>7105</v>
      </c>
      <c r="C2481" s="7" t="s">
        <v>7107</v>
      </c>
      <c r="D2481" s="8" t="s">
        <v>8</v>
      </c>
      <c r="E2481" s="8" t="s">
        <v>108</v>
      </c>
      <c r="F2481" s="8" t="s">
        <v>42</v>
      </c>
      <c r="G2481" s="7" t="s">
        <v>86</v>
      </c>
      <c r="H2481" s="7" t="s">
        <v>51</v>
      </c>
      <c r="I2481" s="7" t="s">
        <v>14</v>
      </c>
      <c r="J2481" s="7" t="s">
        <v>15</v>
      </c>
      <c r="K2481" s="7" t="s">
        <v>35</v>
      </c>
      <c r="L2481" s="7" t="s">
        <v>110</v>
      </c>
      <c r="M2481" s="8" t="s">
        <v>11</v>
      </c>
      <c r="N2481" s="23">
        <v>32</v>
      </c>
      <c r="O2481" s="22">
        <v>600.08000000000004</v>
      </c>
      <c r="P2481" s="22">
        <v>19202.59</v>
      </c>
      <c r="Q2481" s="9">
        <f t="shared" ref="Q2481:Q2496" si="382">O2481</f>
        <v>600.08000000000004</v>
      </c>
      <c r="R2481" s="9">
        <f t="shared" ref="R2481:R2496" si="383">P2481</f>
        <v>19202.59</v>
      </c>
      <c r="S2481" s="10">
        <f t="shared" ref="S2481:S2496" si="384">P2481-R2481</f>
        <v>0</v>
      </c>
      <c r="T2481" s="11" t="s">
        <v>7106</v>
      </c>
      <c r="V2481" s="10">
        <f t="shared" si="374"/>
        <v>0</v>
      </c>
      <c r="W2481" s="10" t="e">
        <f>#REF!-V2481</f>
        <v>#REF!</v>
      </c>
    </row>
    <row r="2482" spans="1:23" x14ac:dyDescent="0.25">
      <c r="A2482" s="7">
        <f t="shared" si="375"/>
        <v>2476</v>
      </c>
      <c r="B2482" s="7" t="s">
        <v>7108</v>
      </c>
      <c r="C2482" s="7" t="s">
        <v>7110</v>
      </c>
      <c r="D2482" s="8" t="s">
        <v>8</v>
      </c>
      <c r="E2482" s="8" t="s">
        <v>108</v>
      </c>
      <c r="F2482" s="8" t="s">
        <v>42</v>
      </c>
      <c r="G2482" s="7" t="s">
        <v>109</v>
      </c>
      <c r="H2482" s="7" t="s">
        <v>51</v>
      </c>
      <c r="I2482" s="7" t="s">
        <v>284</v>
      </c>
      <c r="J2482" s="7" t="s">
        <v>15</v>
      </c>
      <c r="K2482" s="7" t="s">
        <v>35</v>
      </c>
      <c r="L2482" s="7" t="s">
        <v>110</v>
      </c>
      <c r="M2482" s="8" t="s">
        <v>11</v>
      </c>
      <c r="N2482" s="23">
        <v>1</v>
      </c>
      <c r="O2482" s="22">
        <v>8999.4</v>
      </c>
      <c r="P2482" s="22">
        <v>8999.4</v>
      </c>
      <c r="Q2482" s="9">
        <f t="shared" si="382"/>
        <v>8999.4</v>
      </c>
      <c r="R2482" s="9">
        <f t="shared" si="383"/>
        <v>8999.4</v>
      </c>
      <c r="S2482" s="10">
        <f t="shared" si="384"/>
        <v>0</v>
      </c>
      <c r="T2482" s="11" t="s">
        <v>7109</v>
      </c>
      <c r="V2482" s="10">
        <f t="shared" si="374"/>
        <v>0</v>
      </c>
      <c r="W2482" s="10" t="e">
        <f>#REF!-V2482</f>
        <v>#REF!</v>
      </c>
    </row>
    <row r="2483" spans="1:23" x14ac:dyDescent="0.25">
      <c r="A2483" s="7">
        <f t="shared" si="375"/>
        <v>2477</v>
      </c>
      <c r="B2483" s="7" t="s">
        <v>7108</v>
      </c>
      <c r="C2483" s="7" t="s">
        <v>7110</v>
      </c>
      <c r="D2483" s="8" t="s">
        <v>8</v>
      </c>
      <c r="E2483" s="8" t="s">
        <v>108</v>
      </c>
      <c r="F2483" s="8" t="s">
        <v>42</v>
      </c>
      <c r="G2483" s="7" t="s">
        <v>7112</v>
      </c>
      <c r="H2483" s="7" t="s">
        <v>51</v>
      </c>
      <c r="I2483" s="7" t="s">
        <v>284</v>
      </c>
      <c r="J2483" s="7" t="s">
        <v>15</v>
      </c>
      <c r="K2483" s="7" t="s">
        <v>35</v>
      </c>
      <c r="L2483" s="7" t="s">
        <v>110</v>
      </c>
      <c r="M2483" s="8" t="s">
        <v>11</v>
      </c>
      <c r="N2483" s="23">
        <v>1</v>
      </c>
      <c r="O2483" s="22">
        <v>8999.4</v>
      </c>
      <c r="P2483" s="22">
        <v>8999.4</v>
      </c>
      <c r="Q2483" s="9">
        <f t="shared" si="382"/>
        <v>8999.4</v>
      </c>
      <c r="R2483" s="9">
        <f t="shared" si="383"/>
        <v>8999.4</v>
      </c>
      <c r="S2483" s="10">
        <f t="shared" si="384"/>
        <v>0</v>
      </c>
      <c r="T2483" s="11" t="s">
        <v>7111</v>
      </c>
      <c r="V2483" s="10">
        <f t="shared" si="374"/>
        <v>0</v>
      </c>
      <c r="W2483" s="10" t="e">
        <f>#REF!-V2483</f>
        <v>#REF!</v>
      </c>
    </row>
    <row r="2484" spans="1:23" x14ac:dyDescent="0.25">
      <c r="A2484" s="7">
        <f t="shared" si="375"/>
        <v>2478</v>
      </c>
      <c r="B2484" s="7" t="s">
        <v>7113</v>
      </c>
      <c r="C2484" s="7" t="s">
        <v>7115</v>
      </c>
      <c r="D2484" s="8" t="s">
        <v>8</v>
      </c>
      <c r="E2484" s="8" t="s">
        <v>108</v>
      </c>
      <c r="F2484" s="8" t="s">
        <v>42</v>
      </c>
      <c r="G2484" s="7" t="s">
        <v>47</v>
      </c>
      <c r="H2484" s="7" t="s">
        <v>51</v>
      </c>
      <c r="I2484" s="7" t="s">
        <v>284</v>
      </c>
      <c r="J2484" s="7" t="s">
        <v>15</v>
      </c>
      <c r="K2484" s="7" t="s">
        <v>35</v>
      </c>
      <c r="L2484" s="7" t="s">
        <v>110</v>
      </c>
      <c r="M2484" s="8" t="s">
        <v>11</v>
      </c>
      <c r="N2484" s="23">
        <v>1</v>
      </c>
      <c r="O2484" s="22">
        <v>18517.009999999998</v>
      </c>
      <c r="P2484" s="22">
        <v>18517.009999999998</v>
      </c>
      <c r="Q2484" s="9">
        <f t="shared" si="382"/>
        <v>18517.009999999998</v>
      </c>
      <c r="R2484" s="9">
        <f t="shared" si="383"/>
        <v>18517.009999999998</v>
      </c>
      <c r="S2484" s="10">
        <f t="shared" si="384"/>
        <v>0</v>
      </c>
      <c r="T2484" s="11" t="s">
        <v>7114</v>
      </c>
      <c r="V2484" s="10">
        <f t="shared" si="374"/>
        <v>0</v>
      </c>
      <c r="W2484" s="10" t="e">
        <f>#REF!-V2484</f>
        <v>#REF!</v>
      </c>
    </row>
    <row r="2485" spans="1:23" x14ac:dyDescent="0.25">
      <c r="A2485" s="7">
        <f t="shared" si="375"/>
        <v>2479</v>
      </c>
      <c r="B2485" s="7" t="s">
        <v>7116</v>
      </c>
      <c r="C2485" s="7" t="s">
        <v>7118</v>
      </c>
      <c r="D2485" s="8" t="s">
        <v>8</v>
      </c>
      <c r="E2485" s="8" t="s">
        <v>108</v>
      </c>
      <c r="F2485" s="8" t="s">
        <v>42</v>
      </c>
      <c r="G2485" s="7" t="s">
        <v>328</v>
      </c>
      <c r="H2485" s="7" t="s">
        <v>3391</v>
      </c>
      <c r="I2485" s="7" t="s">
        <v>284</v>
      </c>
      <c r="J2485" s="7" t="s">
        <v>15</v>
      </c>
      <c r="K2485" s="7" t="s">
        <v>35</v>
      </c>
      <c r="L2485" s="7" t="s">
        <v>110</v>
      </c>
      <c r="M2485" s="8" t="s">
        <v>11</v>
      </c>
      <c r="N2485" s="23">
        <v>1</v>
      </c>
      <c r="O2485" s="22">
        <v>250561.64</v>
      </c>
      <c r="P2485" s="22">
        <v>250561.64</v>
      </c>
      <c r="Q2485" s="9">
        <f t="shared" si="382"/>
        <v>250561.64</v>
      </c>
      <c r="R2485" s="9">
        <f t="shared" si="383"/>
        <v>250561.64</v>
      </c>
      <c r="S2485" s="10">
        <f t="shared" si="384"/>
        <v>0</v>
      </c>
      <c r="T2485" s="11" t="s">
        <v>7117</v>
      </c>
      <c r="V2485" s="10">
        <f t="shared" si="374"/>
        <v>0</v>
      </c>
      <c r="W2485" s="10" t="e">
        <f>#REF!-V2485</f>
        <v>#REF!</v>
      </c>
    </row>
    <row r="2486" spans="1:23" x14ac:dyDescent="0.25">
      <c r="A2486" s="7">
        <f t="shared" si="375"/>
        <v>2480</v>
      </c>
      <c r="B2486" s="7" t="s">
        <v>7119</v>
      </c>
      <c r="C2486" s="7" t="s">
        <v>7121</v>
      </c>
      <c r="D2486" s="8" t="s">
        <v>8</v>
      </c>
      <c r="E2486" s="8" t="s">
        <v>108</v>
      </c>
      <c r="F2486" s="8" t="s">
        <v>42</v>
      </c>
      <c r="G2486" s="7" t="s">
        <v>109</v>
      </c>
      <c r="H2486" s="7" t="s">
        <v>51</v>
      </c>
      <c r="I2486" s="7" t="s">
        <v>284</v>
      </c>
      <c r="J2486" s="7" t="s">
        <v>52</v>
      </c>
      <c r="K2486" s="7" t="s">
        <v>53</v>
      </c>
      <c r="L2486" s="7" t="s">
        <v>110</v>
      </c>
      <c r="M2486" s="8" t="s">
        <v>11</v>
      </c>
      <c r="N2486" s="23">
        <v>1</v>
      </c>
      <c r="O2486" s="22">
        <v>740</v>
      </c>
      <c r="P2486" s="22">
        <v>740</v>
      </c>
      <c r="Q2486" s="9">
        <f t="shared" si="382"/>
        <v>740</v>
      </c>
      <c r="R2486" s="9">
        <f t="shared" si="383"/>
        <v>740</v>
      </c>
      <c r="S2486" s="10">
        <f t="shared" si="384"/>
        <v>0</v>
      </c>
      <c r="T2486" s="11" t="s">
        <v>7120</v>
      </c>
      <c r="V2486" s="10">
        <f t="shared" si="374"/>
        <v>0</v>
      </c>
      <c r="W2486" s="10" t="e">
        <f>#REF!-V2486</f>
        <v>#REF!</v>
      </c>
    </row>
    <row r="2487" spans="1:23" x14ac:dyDescent="0.25">
      <c r="A2487" s="7">
        <f t="shared" si="375"/>
        <v>2481</v>
      </c>
      <c r="B2487" s="7" t="s">
        <v>7122</v>
      </c>
      <c r="C2487" s="7" t="s">
        <v>7124</v>
      </c>
      <c r="D2487" s="8" t="s">
        <v>8</v>
      </c>
      <c r="E2487" s="8" t="s">
        <v>108</v>
      </c>
      <c r="F2487" s="8" t="s">
        <v>42</v>
      </c>
      <c r="G2487" s="7" t="s">
        <v>4355</v>
      </c>
      <c r="H2487" s="7" t="s">
        <v>1262</v>
      </c>
      <c r="I2487" s="7" t="s">
        <v>284</v>
      </c>
      <c r="J2487" s="7" t="s">
        <v>52</v>
      </c>
      <c r="K2487" s="7" t="s">
        <v>53</v>
      </c>
      <c r="L2487" s="7" t="s">
        <v>110</v>
      </c>
      <c r="M2487" s="8" t="s">
        <v>11</v>
      </c>
      <c r="N2487" s="23">
        <v>7</v>
      </c>
      <c r="O2487" s="22">
        <v>291</v>
      </c>
      <c r="P2487" s="22">
        <v>2037</v>
      </c>
      <c r="Q2487" s="9">
        <f t="shared" si="382"/>
        <v>291</v>
      </c>
      <c r="R2487" s="9">
        <f t="shared" si="383"/>
        <v>2037</v>
      </c>
      <c r="S2487" s="10">
        <f t="shared" si="384"/>
        <v>0</v>
      </c>
      <c r="T2487" s="11" t="s">
        <v>7123</v>
      </c>
      <c r="V2487" s="10">
        <f t="shared" si="374"/>
        <v>0</v>
      </c>
      <c r="W2487" s="10" t="e">
        <f>#REF!-V2487</f>
        <v>#REF!</v>
      </c>
    </row>
    <row r="2488" spans="1:23" x14ac:dyDescent="0.25">
      <c r="A2488" s="7">
        <f t="shared" si="375"/>
        <v>2482</v>
      </c>
      <c r="B2488" s="7" t="s">
        <v>7125</v>
      </c>
      <c r="C2488" s="7" t="s">
        <v>7127</v>
      </c>
      <c r="D2488" s="8" t="s">
        <v>8</v>
      </c>
      <c r="E2488" s="8" t="s">
        <v>108</v>
      </c>
      <c r="F2488" s="8" t="s">
        <v>42</v>
      </c>
      <c r="G2488" s="7" t="s">
        <v>109</v>
      </c>
      <c r="H2488" s="7" t="s">
        <v>51</v>
      </c>
      <c r="I2488" s="7" t="s">
        <v>284</v>
      </c>
      <c r="J2488" s="7" t="s">
        <v>52</v>
      </c>
      <c r="K2488" s="7" t="s">
        <v>53</v>
      </c>
      <c r="L2488" s="7" t="s">
        <v>110</v>
      </c>
      <c r="M2488" s="8" t="s">
        <v>11</v>
      </c>
      <c r="N2488" s="23">
        <v>9</v>
      </c>
      <c r="O2488" s="22">
        <v>260</v>
      </c>
      <c r="P2488" s="22">
        <v>2340</v>
      </c>
      <c r="Q2488" s="9">
        <f t="shared" si="382"/>
        <v>260</v>
      </c>
      <c r="R2488" s="9">
        <f t="shared" si="383"/>
        <v>2340</v>
      </c>
      <c r="S2488" s="10">
        <f t="shared" si="384"/>
        <v>0</v>
      </c>
      <c r="T2488" s="11" t="s">
        <v>7126</v>
      </c>
      <c r="V2488" s="10">
        <f t="shared" si="374"/>
        <v>0</v>
      </c>
      <c r="W2488" s="10" t="e">
        <f>#REF!-V2488</f>
        <v>#REF!</v>
      </c>
    </row>
    <row r="2489" spans="1:23" x14ac:dyDescent="0.25">
      <c r="A2489" s="7">
        <f t="shared" si="375"/>
        <v>2483</v>
      </c>
      <c r="B2489" s="7" t="s">
        <v>7128</v>
      </c>
      <c r="C2489" s="7" t="s">
        <v>7130</v>
      </c>
      <c r="D2489" s="8" t="s">
        <v>8</v>
      </c>
      <c r="E2489" s="8" t="s">
        <v>108</v>
      </c>
      <c r="F2489" s="8" t="s">
        <v>42</v>
      </c>
      <c r="G2489" s="7" t="s">
        <v>109</v>
      </c>
      <c r="H2489" s="7" t="s">
        <v>51</v>
      </c>
      <c r="I2489" s="7" t="s">
        <v>284</v>
      </c>
      <c r="J2489" s="7" t="s">
        <v>52</v>
      </c>
      <c r="K2489" s="7" t="s">
        <v>53</v>
      </c>
      <c r="L2489" s="7" t="s">
        <v>110</v>
      </c>
      <c r="M2489" s="8" t="s">
        <v>11</v>
      </c>
      <c r="N2489" s="23">
        <v>1</v>
      </c>
      <c r="O2489" s="22">
        <v>1276.67</v>
      </c>
      <c r="P2489" s="22">
        <v>1276.67</v>
      </c>
      <c r="Q2489" s="9">
        <f t="shared" si="382"/>
        <v>1276.67</v>
      </c>
      <c r="R2489" s="9">
        <f t="shared" si="383"/>
        <v>1276.67</v>
      </c>
      <c r="S2489" s="10">
        <f t="shared" si="384"/>
        <v>0</v>
      </c>
      <c r="T2489" s="11" t="s">
        <v>7129</v>
      </c>
      <c r="V2489" s="10">
        <f t="shared" si="374"/>
        <v>0</v>
      </c>
      <c r="W2489" s="10" t="e">
        <f>#REF!-V2489</f>
        <v>#REF!</v>
      </c>
    </row>
    <row r="2490" spans="1:23" x14ac:dyDescent="0.25">
      <c r="A2490" s="7">
        <f t="shared" si="375"/>
        <v>2484</v>
      </c>
      <c r="B2490" s="7" t="s">
        <v>7131</v>
      </c>
      <c r="C2490" s="7" t="s">
        <v>7132</v>
      </c>
      <c r="D2490" s="8" t="s">
        <v>8</v>
      </c>
      <c r="E2490" s="8" t="s">
        <v>108</v>
      </c>
      <c r="F2490" s="8" t="s">
        <v>10175</v>
      </c>
      <c r="G2490" s="8" t="s">
        <v>10175</v>
      </c>
      <c r="H2490" s="7" t="s">
        <v>51</v>
      </c>
      <c r="I2490" s="7" t="s">
        <v>284</v>
      </c>
      <c r="J2490" s="7" t="s">
        <v>52</v>
      </c>
      <c r="K2490" s="7" t="s">
        <v>53</v>
      </c>
      <c r="L2490" s="7" t="s">
        <v>32</v>
      </c>
      <c r="M2490" s="8" t="s">
        <v>11</v>
      </c>
      <c r="N2490" s="23">
        <v>8</v>
      </c>
      <c r="O2490" s="22">
        <v>143</v>
      </c>
      <c r="P2490" s="22">
        <v>1144</v>
      </c>
      <c r="Q2490" s="9">
        <f t="shared" si="382"/>
        <v>143</v>
      </c>
      <c r="R2490" s="9">
        <f t="shared" si="383"/>
        <v>1144</v>
      </c>
      <c r="S2490" s="10">
        <f t="shared" si="384"/>
        <v>0</v>
      </c>
      <c r="T2490" s="11" t="s">
        <v>7133</v>
      </c>
      <c r="V2490" s="10">
        <f t="shared" si="374"/>
        <v>0</v>
      </c>
      <c r="W2490" s="10" t="e">
        <f>#REF!-V2490</f>
        <v>#REF!</v>
      </c>
    </row>
    <row r="2491" spans="1:23" x14ac:dyDescent="0.25">
      <c r="A2491" s="7">
        <f t="shared" si="375"/>
        <v>2485</v>
      </c>
      <c r="B2491" s="7" t="s">
        <v>7134</v>
      </c>
      <c r="C2491" s="7" t="s">
        <v>7136</v>
      </c>
      <c r="D2491" s="8" t="s">
        <v>8</v>
      </c>
      <c r="E2491" s="8" t="s">
        <v>108</v>
      </c>
      <c r="F2491" s="8" t="s">
        <v>42</v>
      </c>
      <c r="G2491" s="7" t="s">
        <v>646</v>
      </c>
      <c r="H2491" s="7" t="s">
        <v>51</v>
      </c>
      <c r="I2491" s="7" t="s">
        <v>284</v>
      </c>
      <c r="J2491" s="7" t="s">
        <v>52</v>
      </c>
      <c r="K2491" s="7" t="s">
        <v>53</v>
      </c>
      <c r="L2491" s="7" t="s">
        <v>110</v>
      </c>
      <c r="M2491" s="8" t="s">
        <v>11</v>
      </c>
      <c r="N2491" s="23">
        <v>19</v>
      </c>
      <c r="O2491" s="22">
        <v>143</v>
      </c>
      <c r="P2491" s="22">
        <v>2717</v>
      </c>
      <c r="Q2491" s="9">
        <f t="shared" si="382"/>
        <v>143</v>
      </c>
      <c r="R2491" s="9">
        <f t="shared" si="383"/>
        <v>2717</v>
      </c>
      <c r="S2491" s="10">
        <f t="shared" si="384"/>
        <v>0</v>
      </c>
      <c r="T2491" s="11" t="s">
        <v>7135</v>
      </c>
      <c r="V2491" s="10">
        <f t="shared" si="374"/>
        <v>0</v>
      </c>
      <c r="W2491" s="10" t="e">
        <f>#REF!-V2491</f>
        <v>#REF!</v>
      </c>
    </row>
    <row r="2492" spans="1:23" x14ac:dyDescent="0.25">
      <c r="A2492" s="7">
        <f t="shared" si="375"/>
        <v>2486</v>
      </c>
      <c r="B2492" s="7" t="s">
        <v>7137</v>
      </c>
      <c r="C2492" s="7" t="s">
        <v>7139</v>
      </c>
      <c r="D2492" s="8" t="s">
        <v>8</v>
      </c>
      <c r="E2492" s="8" t="s">
        <v>108</v>
      </c>
      <c r="F2492" s="8" t="s">
        <v>42</v>
      </c>
      <c r="G2492" s="7" t="s">
        <v>134</v>
      </c>
      <c r="H2492" s="7" t="s">
        <v>51</v>
      </c>
      <c r="I2492" s="7" t="s">
        <v>284</v>
      </c>
      <c r="J2492" s="7" t="s">
        <v>52</v>
      </c>
      <c r="K2492" s="7" t="s">
        <v>53</v>
      </c>
      <c r="L2492" s="7" t="s">
        <v>110</v>
      </c>
      <c r="M2492" s="8" t="s">
        <v>11</v>
      </c>
      <c r="N2492" s="23">
        <v>6</v>
      </c>
      <c r="O2492" s="22">
        <v>797.1</v>
      </c>
      <c r="P2492" s="22">
        <v>4782.6000000000004</v>
      </c>
      <c r="Q2492" s="9">
        <f t="shared" si="382"/>
        <v>797.1</v>
      </c>
      <c r="R2492" s="9">
        <f t="shared" si="383"/>
        <v>4782.6000000000004</v>
      </c>
      <c r="S2492" s="10">
        <f t="shared" si="384"/>
        <v>0</v>
      </c>
      <c r="T2492" s="11" t="s">
        <v>7138</v>
      </c>
      <c r="V2492" s="10">
        <f t="shared" si="374"/>
        <v>0</v>
      </c>
      <c r="W2492" s="10" t="e">
        <f>#REF!-V2492</f>
        <v>#REF!</v>
      </c>
    </row>
    <row r="2493" spans="1:23" x14ac:dyDescent="0.25">
      <c r="A2493" s="7">
        <f t="shared" si="375"/>
        <v>2487</v>
      </c>
      <c r="B2493" s="7" t="s">
        <v>7140</v>
      </c>
      <c r="C2493" s="7" t="s">
        <v>7142</v>
      </c>
      <c r="D2493" s="8" t="s">
        <v>8</v>
      </c>
      <c r="E2493" s="8" t="s">
        <v>108</v>
      </c>
      <c r="F2493" s="8" t="s">
        <v>42</v>
      </c>
      <c r="G2493" s="7" t="s">
        <v>109</v>
      </c>
      <c r="H2493" s="7" t="s">
        <v>51</v>
      </c>
      <c r="I2493" s="7" t="s">
        <v>284</v>
      </c>
      <c r="J2493" s="7" t="s">
        <v>52</v>
      </c>
      <c r="K2493" s="7" t="s">
        <v>53</v>
      </c>
      <c r="L2493" s="7" t="s">
        <v>110</v>
      </c>
      <c r="M2493" s="8" t="s">
        <v>11</v>
      </c>
      <c r="N2493" s="23">
        <v>2</v>
      </c>
      <c r="O2493" s="22">
        <v>4583.84</v>
      </c>
      <c r="P2493" s="22">
        <v>9167.68</v>
      </c>
      <c r="Q2493" s="9">
        <f t="shared" si="382"/>
        <v>4583.84</v>
      </c>
      <c r="R2493" s="9">
        <f t="shared" si="383"/>
        <v>9167.68</v>
      </c>
      <c r="S2493" s="10">
        <f t="shared" si="384"/>
        <v>0</v>
      </c>
      <c r="T2493" s="11" t="s">
        <v>7141</v>
      </c>
      <c r="V2493" s="10">
        <f t="shared" si="374"/>
        <v>0</v>
      </c>
      <c r="W2493" s="10" t="e">
        <f>#REF!-V2493</f>
        <v>#REF!</v>
      </c>
    </row>
    <row r="2494" spans="1:23" x14ac:dyDescent="0.25">
      <c r="A2494" s="7">
        <f t="shared" si="375"/>
        <v>2488</v>
      </c>
      <c r="B2494" s="7" t="s">
        <v>7143</v>
      </c>
      <c r="C2494" s="7" t="s">
        <v>7145</v>
      </c>
      <c r="D2494" s="8" t="s">
        <v>8</v>
      </c>
      <c r="E2494" s="8" t="s">
        <v>108</v>
      </c>
      <c r="F2494" s="8" t="s">
        <v>42</v>
      </c>
      <c r="G2494" s="7" t="s">
        <v>870</v>
      </c>
      <c r="H2494" s="7" t="s">
        <v>51</v>
      </c>
      <c r="I2494" s="7" t="s">
        <v>14</v>
      </c>
      <c r="J2494" s="7" t="s">
        <v>15</v>
      </c>
      <c r="K2494" s="7" t="s">
        <v>35</v>
      </c>
      <c r="L2494" s="7" t="s">
        <v>110</v>
      </c>
      <c r="M2494" s="8" t="s">
        <v>11</v>
      </c>
      <c r="N2494" s="23">
        <v>3</v>
      </c>
      <c r="O2494" s="22">
        <v>111899.37</v>
      </c>
      <c r="P2494" s="22">
        <v>335698.11</v>
      </c>
      <c r="Q2494" s="9">
        <f t="shared" si="382"/>
        <v>111899.37</v>
      </c>
      <c r="R2494" s="9">
        <f t="shared" si="383"/>
        <v>335698.11</v>
      </c>
      <c r="S2494" s="10">
        <f t="shared" si="384"/>
        <v>0</v>
      </c>
      <c r="T2494" s="11" t="s">
        <v>7144</v>
      </c>
      <c r="V2494" s="10">
        <f t="shared" si="374"/>
        <v>0</v>
      </c>
      <c r="W2494" s="10" t="e">
        <f>#REF!-V2494</f>
        <v>#REF!</v>
      </c>
    </row>
    <row r="2495" spans="1:23" x14ac:dyDescent="0.25">
      <c r="A2495" s="7">
        <f t="shared" si="375"/>
        <v>2489</v>
      </c>
      <c r="B2495" s="7" t="s">
        <v>7146</v>
      </c>
      <c r="C2495" s="7" t="s">
        <v>7148</v>
      </c>
      <c r="D2495" s="8" t="s">
        <v>8</v>
      </c>
      <c r="E2495" s="8" t="s">
        <v>108</v>
      </c>
      <c r="F2495" s="8" t="s">
        <v>42</v>
      </c>
      <c r="G2495" s="7" t="s">
        <v>495</v>
      </c>
      <c r="H2495" s="7" t="s">
        <v>51</v>
      </c>
      <c r="I2495" s="7" t="s">
        <v>14</v>
      </c>
      <c r="J2495" s="7" t="s">
        <v>15</v>
      </c>
      <c r="K2495" s="7" t="s">
        <v>35</v>
      </c>
      <c r="L2495" s="7" t="s">
        <v>110</v>
      </c>
      <c r="M2495" s="8" t="s">
        <v>11</v>
      </c>
      <c r="N2495" s="23">
        <v>6</v>
      </c>
      <c r="O2495" s="22">
        <v>15411.24</v>
      </c>
      <c r="P2495" s="22">
        <v>92467.45</v>
      </c>
      <c r="Q2495" s="9">
        <f t="shared" si="382"/>
        <v>15411.24</v>
      </c>
      <c r="R2495" s="9">
        <f t="shared" si="383"/>
        <v>92467.45</v>
      </c>
      <c r="S2495" s="10">
        <f t="shared" si="384"/>
        <v>0</v>
      </c>
      <c r="T2495" s="11" t="s">
        <v>7147</v>
      </c>
      <c r="V2495" s="10">
        <f t="shared" si="374"/>
        <v>0</v>
      </c>
      <c r="W2495" s="10" t="e">
        <f>#REF!-V2495</f>
        <v>#REF!</v>
      </c>
    </row>
    <row r="2496" spans="1:23" x14ac:dyDescent="0.25">
      <c r="A2496" s="7">
        <f t="shared" si="375"/>
        <v>2490</v>
      </c>
      <c r="B2496" s="7" t="s">
        <v>7149</v>
      </c>
      <c r="C2496" s="7" t="s">
        <v>7151</v>
      </c>
      <c r="D2496" s="8" t="s">
        <v>8</v>
      </c>
      <c r="E2496" s="8" t="s">
        <v>108</v>
      </c>
      <c r="F2496" s="8" t="s">
        <v>42</v>
      </c>
      <c r="G2496" s="7" t="s">
        <v>109</v>
      </c>
      <c r="H2496" s="7" t="s">
        <v>51</v>
      </c>
      <c r="I2496" s="7" t="s">
        <v>14</v>
      </c>
      <c r="J2496" s="7" t="s">
        <v>52</v>
      </c>
      <c r="K2496" s="7" t="s">
        <v>53</v>
      </c>
      <c r="L2496" s="7" t="s">
        <v>110</v>
      </c>
      <c r="M2496" s="8" t="s">
        <v>11</v>
      </c>
      <c r="N2496" s="23">
        <v>6</v>
      </c>
      <c r="O2496" s="22">
        <v>32309.07</v>
      </c>
      <c r="P2496" s="22">
        <v>193854.42</v>
      </c>
      <c r="Q2496" s="9">
        <f t="shared" si="382"/>
        <v>32309.07</v>
      </c>
      <c r="R2496" s="9">
        <f t="shared" si="383"/>
        <v>193854.42</v>
      </c>
      <c r="S2496" s="10">
        <f t="shared" si="384"/>
        <v>0</v>
      </c>
      <c r="T2496" s="11" t="s">
        <v>7150</v>
      </c>
      <c r="V2496" s="10">
        <f t="shared" si="374"/>
        <v>0</v>
      </c>
      <c r="W2496" s="10" t="e">
        <f>#REF!-V2496</f>
        <v>#REF!</v>
      </c>
    </row>
    <row r="2497" spans="1:23" x14ac:dyDescent="0.25">
      <c r="A2497" s="7">
        <f t="shared" si="375"/>
        <v>2491</v>
      </c>
      <c r="B2497" s="7" t="s">
        <v>7152</v>
      </c>
      <c r="C2497" s="7" t="s">
        <v>7153</v>
      </c>
      <c r="D2497" s="8" t="s">
        <v>8</v>
      </c>
      <c r="E2497" s="8" t="s">
        <v>41</v>
      </c>
      <c r="F2497" s="8" t="s">
        <v>10175</v>
      </c>
      <c r="G2497" s="8" t="s">
        <v>10175</v>
      </c>
      <c r="H2497" s="7" t="s">
        <v>51</v>
      </c>
      <c r="I2497" s="7" t="s">
        <v>14</v>
      </c>
      <c r="J2497" s="7" t="s">
        <v>52</v>
      </c>
      <c r="K2497" s="7" t="s">
        <v>53</v>
      </c>
      <c r="L2497" s="7" t="s">
        <v>32</v>
      </c>
      <c r="M2497" s="8" t="s">
        <v>11</v>
      </c>
      <c r="N2497" s="23">
        <v>2</v>
      </c>
      <c r="O2497" s="22">
        <v>10640</v>
      </c>
      <c r="P2497" s="22">
        <v>21280</v>
      </c>
      <c r="Q2497" s="9">
        <f>VLOOKUP(T2497,[1]Sheet1!$R$2:$S$2054,2,0)</f>
        <v>8513</v>
      </c>
      <c r="R2497" s="9">
        <f>N2497*Q2497</f>
        <v>17026</v>
      </c>
      <c r="S2497" s="10">
        <f>ROUND(P2497-R2497,2)</f>
        <v>4254</v>
      </c>
      <c r="T2497" s="11" t="s">
        <v>7154</v>
      </c>
      <c r="V2497" s="10">
        <f t="shared" si="374"/>
        <v>4254</v>
      </c>
      <c r="W2497" s="10" t="e">
        <f>#REF!-V2497</f>
        <v>#REF!</v>
      </c>
    </row>
    <row r="2498" spans="1:23" x14ac:dyDescent="0.25">
      <c r="A2498" s="7">
        <f t="shared" si="375"/>
        <v>2492</v>
      </c>
      <c r="B2498" s="7" t="s">
        <v>7155</v>
      </c>
      <c r="C2498" s="7" t="s">
        <v>7157</v>
      </c>
      <c r="D2498" s="8" t="s">
        <v>8</v>
      </c>
      <c r="E2498" s="8" t="s">
        <v>108</v>
      </c>
      <c r="F2498" s="8" t="s">
        <v>42</v>
      </c>
      <c r="G2498" s="7" t="s">
        <v>109</v>
      </c>
      <c r="H2498" s="7" t="s">
        <v>51</v>
      </c>
      <c r="I2498" s="7" t="s">
        <v>284</v>
      </c>
      <c r="J2498" s="7" t="s">
        <v>52</v>
      </c>
      <c r="K2498" s="7" t="s">
        <v>53</v>
      </c>
      <c r="L2498" s="7" t="s">
        <v>110</v>
      </c>
      <c r="M2498" s="8" t="s">
        <v>11</v>
      </c>
      <c r="N2498" s="23">
        <v>3</v>
      </c>
      <c r="O2498" s="22">
        <v>19.5</v>
      </c>
      <c r="P2498" s="22">
        <v>58.5</v>
      </c>
      <c r="Q2498" s="9">
        <f t="shared" ref="Q2498:Q2517" si="385">O2498</f>
        <v>19.5</v>
      </c>
      <c r="R2498" s="9">
        <f t="shared" ref="R2498:R2517" si="386">P2498</f>
        <v>58.5</v>
      </c>
      <c r="S2498" s="10">
        <f t="shared" ref="S2498:S2517" si="387">P2498-R2498</f>
        <v>0</v>
      </c>
      <c r="T2498" s="11" t="s">
        <v>7156</v>
      </c>
      <c r="V2498" s="10">
        <f t="shared" si="374"/>
        <v>0</v>
      </c>
      <c r="W2498" s="10" t="e">
        <f>#REF!-V2498</f>
        <v>#REF!</v>
      </c>
    </row>
    <row r="2499" spans="1:23" x14ac:dyDescent="0.25">
      <c r="A2499" s="7">
        <f t="shared" si="375"/>
        <v>2493</v>
      </c>
      <c r="B2499" s="7" t="s">
        <v>7158</v>
      </c>
      <c r="C2499" s="7" t="s">
        <v>7160</v>
      </c>
      <c r="D2499" s="8" t="s">
        <v>8</v>
      </c>
      <c r="E2499" s="8" t="s">
        <v>108</v>
      </c>
      <c r="F2499" s="8" t="s">
        <v>42</v>
      </c>
      <c r="G2499" s="7" t="s">
        <v>646</v>
      </c>
      <c r="H2499" s="7" t="s">
        <v>51</v>
      </c>
      <c r="I2499" s="7" t="s">
        <v>14</v>
      </c>
      <c r="J2499" s="7" t="s">
        <v>52</v>
      </c>
      <c r="K2499" s="7" t="s">
        <v>53</v>
      </c>
      <c r="L2499" s="7" t="s">
        <v>110</v>
      </c>
      <c r="M2499" s="8" t="s">
        <v>11</v>
      </c>
      <c r="N2499" s="23">
        <v>1</v>
      </c>
      <c r="O2499" s="22">
        <v>62807.94</v>
      </c>
      <c r="P2499" s="22">
        <v>62807.94</v>
      </c>
      <c r="Q2499" s="9">
        <f t="shared" si="385"/>
        <v>62807.94</v>
      </c>
      <c r="R2499" s="9">
        <f t="shared" si="386"/>
        <v>62807.94</v>
      </c>
      <c r="S2499" s="10">
        <f t="shared" si="387"/>
        <v>0</v>
      </c>
      <c r="T2499" s="11" t="s">
        <v>7159</v>
      </c>
      <c r="V2499" s="10">
        <f t="shared" si="374"/>
        <v>0</v>
      </c>
      <c r="W2499" s="10" t="e">
        <f>#REF!-V2499</f>
        <v>#REF!</v>
      </c>
    </row>
    <row r="2500" spans="1:23" x14ac:dyDescent="0.25">
      <c r="A2500" s="7">
        <f t="shared" si="375"/>
        <v>2494</v>
      </c>
      <c r="B2500" s="7" t="s">
        <v>7161</v>
      </c>
      <c r="C2500" s="7" t="s">
        <v>7163</v>
      </c>
      <c r="D2500" s="8" t="s">
        <v>8</v>
      </c>
      <c r="E2500" s="8" t="s">
        <v>108</v>
      </c>
      <c r="F2500" s="8" t="s">
        <v>42</v>
      </c>
      <c r="G2500" s="7" t="s">
        <v>646</v>
      </c>
      <c r="H2500" s="7" t="s">
        <v>51</v>
      </c>
      <c r="I2500" s="7" t="s">
        <v>284</v>
      </c>
      <c r="J2500" s="7" t="s">
        <v>52</v>
      </c>
      <c r="K2500" s="7" t="s">
        <v>53</v>
      </c>
      <c r="L2500" s="7" t="s">
        <v>110</v>
      </c>
      <c r="M2500" s="8" t="s">
        <v>11</v>
      </c>
      <c r="N2500" s="23">
        <v>4</v>
      </c>
      <c r="O2500" s="22">
        <v>8551.67</v>
      </c>
      <c r="P2500" s="22">
        <v>34206.68</v>
      </c>
      <c r="Q2500" s="9">
        <f t="shared" si="385"/>
        <v>8551.67</v>
      </c>
      <c r="R2500" s="9">
        <f t="shared" si="386"/>
        <v>34206.68</v>
      </c>
      <c r="S2500" s="10">
        <f t="shared" si="387"/>
        <v>0</v>
      </c>
      <c r="T2500" s="11" t="s">
        <v>7162</v>
      </c>
      <c r="V2500" s="10">
        <f t="shared" si="374"/>
        <v>0</v>
      </c>
      <c r="W2500" s="10" t="e">
        <f>#REF!-V2500</f>
        <v>#REF!</v>
      </c>
    </row>
    <row r="2501" spans="1:23" x14ac:dyDescent="0.25">
      <c r="A2501" s="7">
        <f t="shared" si="375"/>
        <v>2495</v>
      </c>
      <c r="B2501" s="7" t="s">
        <v>7165</v>
      </c>
      <c r="C2501" s="7" t="s">
        <v>7167</v>
      </c>
      <c r="D2501" s="8" t="s">
        <v>8</v>
      </c>
      <c r="E2501" s="8" t="s">
        <v>108</v>
      </c>
      <c r="F2501" s="8" t="s">
        <v>42</v>
      </c>
      <c r="G2501" s="7" t="s">
        <v>86</v>
      </c>
      <c r="H2501" s="7" t="s">
        <v>51</v>
      </c>
      <c r="I2501" s="7" t="s">
        <v>284</v>
      </c>
      <c r="J2501" s="7" t="s">
        <v>52</v>
      </c>
      <c r="K2501" s="7" t="s">
        <v>53</v>
      </c>
      <c r="L2501" s="7" t="s">
        <v>110</v>
      </c>
      <c r="M2501" s="8" t="s">
        <v>11</v>
      </c>
      <c r="N2501" s="23">
        <v>1</v>
      </c>
      <c r="O2501" s="22">
        <v>97142.69</v>
      </c>
      <c r="P2501" s="22">
        <v>97142.69</v>
      </c>
      <c r="Q2501" s="9">
        <f t="shared" si="385"/>
        <v>97142.69</v>
      </c>
      <c r="R2501" s="9">
        <f t="shared" si="386"/>
        <v>97142.69</v>
      </c>
      <c r="S2501" s="10">
        <f t="shared" si="387"/>
        <v>0</v>
      </c>
      <c r="T2501" s="11" t="s">
        <v>7166</v>
      </c>
      <c r="V2501" s="10">
        <f t="shared" si="374"/>
        <v>0</v>
      </c>
      <c r="W2501" s="10" t="e">
        <f>#REF!-V2501</f>
        <v>#REF!</v>
      </c>
    </row>
    <row r="2502" spans="1:23" x14ac:dyDescent="0.25">
      <c r="A2502" s="7">
        <f t="shared" si="375"/>
        <v>2496</v>
      </c>
      <c r="B2502" s="7" t="s">
        <v>7168</v>
      </c>
      <c r="C2502" s="7" t="s">
        <v>7170</v>
      </c>
      <c r="D2502" s="8" t="s">
        <v>8</v>
      </c>
      <c r="E2502" s="8" t="s">
        <v>108</v>
      </c>
      <c r="F2502" s="8" t="s">
        <v>42</v>
      </c>
      <c r="G2502" s="7" t="s">
        <v>646</v>
      </c>
      <c r="H2502" s="7" t="s">
        <v>51</v>
      </c>
      <c r="I2502" s="7" t="s">
        <v>14</v>
      </c>
      <c r="J2502" s="7" t="s">
        <v>52</v>
      </c>
      <c r="K2502" s="7" t="s">
        <v>53</v>
      </c>
      <c r="L2502" s="7" t="s">
        <v>110</v>
      </c>
      <c r="M2502" s="8" t="s">
        <v>11</v>
      </c>
      <c r="N2502" s="23">
        <v>5</v>
      </c>
      <c r="O2502" s="22">
        <v>200.07</v>
      </c>
      <c r="P2502" s="22">
        <v>1000.35</v>
      </c>
      <c r="Q2502" s="9">
        <f t="shared" si="385"/>
        <v>200.07</v>
      </c>
      <c r="R2502" s="9">
        <f t="shared" si="386"/>
        <v>1000.35</v>
      </c>
      <c r="S2502" s="10">
        <f t="shared" si="387"/>
        <v>0</v>
      </c>
      <c r="T2502" s="11" t="s">
        <v>7169</v>
      </c>
      <c r="V2502" s="10">
        <f t="shared" si="374"/>
        <v>0</v>
      </c>
      <c r="W2502" s="10" t="e">
        <f>#REF!-V2502</f>
        <v>#REF!</v>
      </c>
    </row>
    <row r="2503" spans="1:23" x14ac:dyDescent="0.25">
      <c r="A2503" s="7">
        <f t="shared" si="375"/>
        <v>2497</v>
      </c>
      <c r="B2503" s="7" t="s">
        <v>7171</v>
      </c>
      <c r="C2503" s="7" t="s">
        <v>7173</v>
      </c>
      <c r="D2503" s="8" t="s">
        <v>8</v>
      </c>
      <c r="E2503" s="8" t="s">
        <v>108</v>
      </c>
      <c r="F2503" s="8" t="s">
        <v>42</v>
      </c>
      <c r="G2503" s="7" t="s">
        <v>109</v>
      </c>
      <c r="H2503" s="7" t="s">
        <v>675</v>
      </c>
      <c r="I2503" s="7" t="s">
        <v>284</v>
      </c>
      <c r="J2503" s="7" t="s">
        <v>52</v>
      </c>
      <c r="K2503" s="7" t="s">
        <v>53</v>
      </c>
      <c r="L2503" s="7" t="s">
        <v>110</v>
      </c>
      <c r="M2503" s="8" t="s">
        <v>11</v>
      </c>
      <c r="N2503" s="23">
        <v>2</v>
      </c>
      <c r="O2503" s="22">
        <v>15813</v>
      </c>
      <c r="P2503" s="22">
        <v>31626</v>
      </c>
      <c r="Q2503" s="9">
        <f t="shared" si="385"/>
        <v>15813</v>
      </c>
      <c r="R2503" s="9">
        <f t="shared" si="386"/>
        <v>31626</v>
      </c>
      <c r="S2503" s="10">
        <f t="shared" si="387"/>
        <v>0</v>
      </c>
      <c r="T2503" s="11" t="s">
        <v>7172</v>
      </c>
      <c r="V2503" s="10">
        <f t="shared" ref="V2503:V2566" si="388">P2503-R2503</f>
        <v>0</v>
      </c>
      <c r="W2503" s="10" t="e">
        <f>#REF!-V2503</f>
        <v>#REF!</v>
      </c>
    </row>
    <row r="2504" spans="1:23" x14ac:dyDescent="0.25">
      <c r="A2504" s="7">
        <f t="shared" si="375"/>
        <v>2498</v>
      </c>
      <c r="B2504" s="7" t="s">
        <v>7174</v>
      </c>
      <c r="C2504" s="7" t="s">
        <v>7176</v>
      </c>
      <c r="D2504" s="8" t="s">
        <v>8</v>
      </c>
      <c r="E2504" s="8" t="s">
        <v>108</v>
      </c>
      <c r="F2504" s="8" t="s">
        <v>42</v>
      </c>
      <c r="G2504" s="7" t="s">
        <v>646</v>
      </c>
      <c r="H2504" s="7" t="s">
        <v>675</v>
      </c>
      <c r="I2504" s="7" t="s">
        <v>284</v>
      </c>
      <c r="J2504" s="7" t="s">
        <v>52</v>
      </c>
      <c r="K2504" s="7" t="s">
        <v>53</v>
      </c>
      <c r="L2504" s="7" t="s">
        <v>110</v>
      </c>
      <c r="M2504" s="8" t="s">
        <v>11</v>
      </c>
      <c r="N2504" s="23">
        <v>1</v>
      </c>
      <c r="O2504" s="22">
        <v>37462.050000000003</v>
      </c>
      <c r="P2504" s="22">
        <v>37462.050000000003</v>
      </c>
      <c r="Q2504" s="9">
        <f t="shared" si="385"/>
        <v>37462.050000000003</v>
      </c>
      <c r="R2504" s="9">
        <f t="shared" si="386"/>
        <v>37462.050000000003</v>
      </c>
      <c r="S2504" s="10">
        <f t="shared" si="387"/>
        <v>0</v>
      </c>
      <c r="T2504" s="11" t="s">
        <v>7175</v>
      </c>
      <c r="V2504" s="10">
        <f t="shared" si="388"/>
        <v>0</v>
      </c>
      <c r="W2504" s="10" t="e">
        <f>#REF!-V2504</f>
        <v>#REF!</v>
      </c>
    </row>
    <row r="2505" spans="1:23" x14ac:dyDescent="0.25">
      <c r="A2505" s="7">
        <f t="shared" ref="A2505:A2568" si="389">A2504+1</f>
        <v>2499</v>
      </c>
      <c r="B2505" s="7" t="s">
        <v>7177</v>
      </c>
      <c r="C2505" s="7" t="s">
        <v>7179</v>
      </c>
      <c r="D2505" s="8" t="s">
        <v>8</v>
      </c>
      <c r="E2505" s="8" t="s">
        <v>108</v>
      </c>
      <c r="F2505" s="8" t="s">
        <v>42</v>
      </c>
      <c r="G2505" s="7" t="s">
        <v>870</v>
      </c>
      <c r="H2505" s="7" t="s">
        <v>51</v>
      </c>
      <c r="I2505" s="7" t="s">
        <v>284</v>
      </c>
      <c r="J2505" s="7" t="s">
        <v>52</v>
      </c>
      <c r="K2505" s="7" t="s">
        <v>53</v>
      </c>
      <c r="L2505" s="7" t="s">
        <v>110</v>
      </c>
      <c r="M2505" s="8" t="s">
        <v>11</v>
      </c>
      <c r="N2505" s="23">
        <v>1</v>
      </c>
      <c r="O2505" s="22">
        <v>7426.64</v>
      </c>
      <c r="P2505" s="22">
        <v>7426.64</v>
      </c>
      <c r="Q2505" s="9">
        <f t="shared" si="385"/>
        <v>7426.64</v>
      </c>
      <c r="R2505" s="9">
        <f t="shared" si="386"/>
        <v>7426.64</v>
      </c>
      <c r="S2505" s="10">
        <f t="shared" si="387"/>
        <v>0</v>
      </c>
      <c r="T2505" s="11" t="s">
        <v>7178</v>
      </c>
      <c r="V2505" s="10">
        <f t="shared" si="388"/>
        <v>0</v>
      </c>
      <c r="W2505" s="10" t="e">
        <f>#REF!-V2505</f>
        <v>#REF!</v>
      </c>
    </row>
    <row r="2506" spans="1:23" x14ac:dyDescent="0.25">
      <c r="A2506" s="7">
        <f t="shared" si="389"/>
        <v>2500</v>
      </c>
      <c r="B2506" s="7" t="s">
        <v>7180</v>
      </c>
      <c r="C2506" s="7" t="s">
        <v>7182</v>
      </c>
      <c r="D2506" s="8" t="s">
        <v>8</v>
      </c>
      <c r="E2506" s="8" t="s">
        <v>108</v>
      </c>
      <c r="F2506" s="8" t="s">
        <v>42</v>
      </c>
      <c r="G2506" s="7" t="s">
        <v>109</v>
      </c>
      <c r="H2506" s="7" t="s">
        <v>675</v>
      </c>
      <c r="I2506" s="7" t="s">
        <v>284</v>
      </c>
      <c r="J2506" s="7" t="s">
        <v>52</v>
      </c>
      <c r="K2506" s="7" t="s">
        <v>53</v>
      </c>
      <c r="L2506" s="7" t="s">
        <v>110</v>
      </c>
      <c r="M2506" s="8" t="s">
        <v>11</v>
      </c>
      <c r="N2506" s="23">
        <v>30</v>
      </c>
      <c r="O2506" s="22">
        <v>974.06</v>
      </c>
      <c r="P2506" s="22">
        <v>29221.8</v>
      </c>
      <c r="Q2506" s="9">
        <f t="shared" si="385"/>
        <v>974.06</v>
      </c>
      <c r="R2506" s="9">
        <f t="shared" si="386"/>
        <v>29221.8</v>
      </c>
      <c r="S2506" s="10">
        <f t="shared" si="387"/>
        <v>0</v>
      </c>
      <c r="T2506" s="11" t="s">
        <v>7181</v>
      </c>
      <c r="V2506" s="10">
        <f t="shared" si="388"/>
        <v>0</v>
      </c>
      <c r="W2506" s="10" t="e">
        <f>#REF!-V2506</f>
        <v>#REF!</v>
      </c>
    </row>
    <row r="2507" spans="1:23" x14ac:dyDescent="0.25">
      <c r="A2507" s="7">
        <f t="shared" si="389"/>
        <v>2501</v>
      </c>
      <c r="B2507" s="7" t="s">
        <v>7183</v>
      </c>
      <c r="C2507" s="7" t="s">
        <v>7185</v>
      </c>
      <c r="D2507" s="8" t="s">
        <v>8</v>
      </c>
      <c r="E2507" s="8" t="s">
        <v>108</v>
      </c>
      <c r="F2507" s="8" t="s">
        <v>42</v>
      </c>
      <c r="G2507" s="7" t="s">
        <v>86</v>
      </c>
      <c r="H2507" s="7" t="s">
        <v>675</v>
      </c>
      <c r="I2507" s="7" t="s">
        <v>284</v>
      </c>
      <c r="J2507" s="7" t="s">
        <v>52</v>
      </c>
      <c r="K2507" s="7" t="s">
        <v>53</v>
      </c>
      <c r="L2507" s="7" t="s">
        <v>110</v>
      </c>
      <c r="M2507" s="8" t="s">
        <v>11</v>
      </c>
      <c r="N2507" s="23">
        <v>7</v>
      </c>
      <c r="O2507" s="22">
        <v>8133.13</v>
      </c>
      <c r="P2507" s="22">
        <v>56931.88</v>
      </c>
      <c r="Q2507" s="9">
        <f t="shared" si="385"/>
        <v>8133.13</v>
      </c>
      <c r="R2507" s="9">
        <f t="shared" si="386"/>
        <v>56931.88</v>
      </c>
      <c r="S2507" s="10">
        <f t="shared" si="387"/>
        <v>0</v>
      </c>
      <c r="T2507" s="11" t="s">
        <v>7184</v>
      </c>
      <c r="V2507" s="10">
        <f t="shared" si="388"/>
        <v>0</v>
      </c>
      <c r="W2507" s="10" t="e">
        <f>#REF!-V2507</f>
        <v>#REF!</v>
      </c>
    </row>
    <row r="2508" spans="1:23" x14ac:dyDescent="0.25">
      <c r="A2508" s="7">
        <f t="shared" si="389"/>
        <v>2502</v>
      </c>
      <c r="B2508" s="7" t="s">
        <v>7186</v>
      </c>
      <c r="C2508" s="7" t="s">
        <v>7188</v>
      </c>
      <c r="D2508" s="8" t="s">
        <v>8</v>
      </c>
      <c r="E2508" s="8" t="s">
        <v>108</v>
      </c>
      <c r="F2508" s="8" t="s">
        <v>42</v>
      </c>
      <c r="G2508" s="7" t="s">
        <v>4355</v>
      </c>
      <c r="H2508" s="7" t="s">
        <v>343</v>
      </c>
      <c r="I2508" s="7" t="s">
        <v>14</v>
      </c>
      <c r="J2508" s="7" t="s">
        <v>52</v>
      </c>
      <c r="K2508" s="7" t="s">
        <v>53</v>
      </c>
      <c r="L2508" s="7" t="s">
        <v>110</v>
      </c>
      <c r="M2508" s="8" t="s">
        <v>11</v>
      </c>
      <c r="N2508" s="23">
        <v>2</v>
      </c>
      <c r="O2508" s="22">
        <v>52126.86</v>
      </c>
      <c r="P2508" s="22">
        <v>104253.72</v>
      </c>
      <c r="Q2508" s="9">
        <f t="shared" si="385"/>
        <v>52126.86</v>
      </c>
      <c r="R2508" s="9">
        <f t="shared" si="386"/>
        <v>104253.72</v>
      </c>
      <c r="S2508" s="10">
        <f t="shared" si="387"/>
        <v>0</v>
      </c>
      <c r="T2508" s="11" t="s">
        <v>7187</v>
      </c>
      <c r="V2508" s="10">
        <f t="shared" si="388"/>
        <v>0</v>
      </c>
      <c r="W2508" s="10" t="e">
        <f>#REF!-V2508</f>
        <v>#REF!</v>
      </c>
    </row>
    <row r="2509" spans="1:23" x14ac:dyDescent="0.25">
      <c r="A2509" s="7">
        <f t="shared" si="389"/>
        <v>2503</v>
      </c>
      <c r="B2509" s="7" t="s">
        <v>7189</v>
      </c>
      <c r="C2509" s="7" t="s">
        <v>7191</v>
      </c>
      <c r="D2509" s="8" t="s">
        <v>8</v>
      </c>
      <c r="E2509" s="8" t="s">
        <v>108</v>
      </c>
      <c r="F2509" s="8" t="s">
        <v>42</v>
      </c>
      <c r="G2509" s="7" t="s">
        <v>109</v>
      </c>
      <c r="H2509" s="7" t="s">
        <v>51</v>
      </c>
      <c r="I2509" s="7" t="s">
        <v>284</v>
      </c>
      <c r="J2509" s="7" t="s">
        <v>52</v>
      </c>
      <c r="K2509" s="7" t="s">
        <v>53</v>
      </c>
      <c r="L2509" s="7" t="s">
        <v>110</v>
      </c>
      <c r="M2509" s="8" t="s">
        <v>11</v>
      </c>
      <c r="N2509" s="23">
        <v>2</v>
      </c>
      <c r="O2509" s="22">
        <v>72825.789999999994</v>
      </c>
      <c r="P2509" s="22">
        <v>145651.57999999999</v>
      </c>
      <c r="Q2509" s="9">
        <f t="shared" si="385"/>
        <v>72825.789999999994</v>
      </c>
      <c r="R2509" s="9">
        <f t="shared" si="386"/>
        <v>145651.57999999999</v>
      </c>
      <c r="S2509" s="10">
        <f t="shared" si="387"/>
        <v>0</v>
      </c>
      <c r="T2509" s="11" t="s">
        <v>7190</v>
      </c>
      <c r="V2509" s="10">
        <f t="shared" si="388"/>
        <v>0</v>
      </c>
      <c r="W2509" s="10" t="e">
        <f>#REF!-V2509</f>
        <v>#REF!</v>
      </c>
    </row>
    <row r="2510" spans="1:23" x14ac:dyDescent="0.25">
      <c r="A2510" s="7">
        <f t="shared" si="389"/>
        <v>2504</v>
      </c>
      <c r="B2510" s="7" t="s">
        <v>7192</v>
      </c>
      <c r="C2510" s="7" t="s">
        <v>7194</v>
      </c>
      <c r="D2510" s="8" t="s">
        <v>8</v>
      </c>
      <c r="E2510" s="8" t="s">
        <v>108</v>
      </c>
      <c r="F2510" s="8" t="s">
        <v>42</v>
      </c>
      <c r="G2510" s="7" t="s">
        <v>109</v>
      </c>
      <c r="H2510" s="7" t="s">
        <v>51</v>
      </c>
      <c r="I2510" s="7" t="s">
        <v>284</v>
      </c>
      <c r="J2510" s="7" t="s">
        <v>52</v>
      </c>
      <c r="K2510" s="7" t="s">
        <v>53</v>
      </c>
      <c r="L2510" s="7" t="s">
        <v>110</v>
      </c>
      <c r="M2510" s="8" t="s">
        <v>11</v>
      </c>
      <c r="N2510" s="23">
        <v>1</v>
      </c>
      <c r="O2510" s="22">
        <v>16200.81</v>
      </c>
      <c r="P2510" s="22">
        <v>16200.81</v>
      </c>
      <c r="Q2510" s="9">
        <f t="shared" si="385"/>
        <v>16200.81</v>
      </c>
      <c r="R2510" s="9">
        <f t="shared" si="386"/>
        <v>16200.81</v>
      </c>
      <c r="S2510" s="10">
        <f t="shared" si="387"/>
        <v>0</v>
      </c>
      <c r="T2510" s="11" t="s">
        <v>7193</v>
      </c>
      <c r="V2510" s="10">
        <f t="shared" si="388"/>
        <v>0</v>
      </c>
      <c r="W2510" s="10" t="e">
        <f>#REF!-V2510</f>
        <v>#REF!</v>
      </c>
    </row>
    <row r="2511" spans="1:23" x14ac:dyDescent="0.25">
      <c r="A2511" s="7">
        <f t="shared" si="389"/>
        <v>2505</v>
      </c>
      <c r="B2511" s="7" t="s">
        <v>7195</v>
      </c>
      <c r="C2511" s="7" t="s">
        <v>7197</v>
      </c>
      <c r="D2511" s="8" t="s">
        <v>8</v>
      </c>
      <c r="E2511" s="8" t="s">
        <v>108</v>
      </c>
      <c r="F2511" s="8" t="s">
        <v>42</v>
      </c>
      <c r="G2511" s="7" t="s">
        <v>159</v>
      </c>
      <c r="H2511" s="7" t="s">
        <v>51</v>
      </c>
      <c r="I2511" s="7" t="s">
        <v>284</v>
      </c>
      <c r="J2511" s="7" t="s">
        <v>52</v>
      </c>
      <c r="K2511" s="7" t="s">
        <v>53</v>
      </c>
      <c r="L2511" s="7" t="s">
        <v>110</v>
      </c>
      <c r="M2511" s="8" t="s">
        <v>11</v>
      </c>
      <c r="N2511" s="23">
        <v>2</v>
      </c>
      <c r="O2511" s="22">
        <v>136182.26</v>
      </c>
      <c r="P2511" s="22">
        <v>272364.52</v>
      </c>
      <c r="Q2511" s="9">
        <f t="shared" si="385"/>
        <v>136182.26</v>
      </c>
      <c r="R2511" s="9">
        <f t="shared" si="386"/>
        <v>272364.52</v>
      </c>
      <c r="S2511" s="10">
        <f t="shared" si="387"/>
        <v>0</v>
      </c>
      <c r="T2511" s="11" t="s">
        <v>7196</v>
      </c>
      <c r="V2511" s="10">
        <f t="shared" si="388"/>
        <v>0</v>
      </c>
      <c r="W2511" s="10" t="e">
        <f>#REF!-V2511</f>
        <v>#REF!</v>
      </c>
    </row>
    <row r="2512" spans="1:23" x14ac:dyDescent="0.25">
      <c r="A2512" s="7">
        <f t="shared" si="389"/>
        <v>2506</v>
      </c>
      <c r="B2512" s="7" t="s">
        <v>7198</v>
      </c>
      <c r="C2512" s="7" t="s">
        <v>7200</v>
      </c>
      <c r="D2512" s="8" t="s">
        <v>8</v>
      </c>
      <c r="E2512" s="8" t="s">
        <v>108</v>
      </c>
      <c r="F2512" s="8" t="s">
        <v>42</v>
      </c>
      <c r="G2512" s="7" t="s">
        <v>646</v>
      </c>
      <c r="H2512" s="7" t="s">
        <v>51</v>
      </c>
      <c r="I2512" s="7" t="s">
        <v>14</v>
      </c>
      <c r="J2512" s="7" t="s">
        <v>52</v>
      </c>
      <c r="K2512" s="7" t="s">
        <v>53</v>
      </c>
      <c r="L2512" s="7" t="s">
        <v>110</v>
      </c>
      <c r="M2512" s="8" t="s">
        <v>11</v>
      </c>
      <c r="N2512" s="23">
        <v>2</v>
      </c>
      <c r="O2512" s="22">
        <v>3000.91</v>
      </c>
      <c r="P2512" s="22">
        <v>6001.82</v>
      </c>
      <c r="Q2512" s="9">
        <f t="shared" si="385"/>
        <v>3000.91</v>
      </c>
      <c r="R2512" s="9">
        <f t="shared" si="386"/>
        <v>6001.82</v>
      </c>
      <c r="S2512" s="10">
        <f t="shared" si="387"/>
        <v>0</v>
      </c>
      <c r="T2512" s="11" t="s">
        <v>7199</v>
      </c>
      <c r="V2512" s="10">
        <f t="shared" si="388"/>
        <v>0</v>
      </c>
      <c r="W2512" s="10" t="e">
        <f>#REF!-V2512</f>
        <v>#REF!</v>
      </c>
    </row>
    <row r="2513" spans="1:23" x14ac:dyDescent="0.25">
      <c r="A2513" s="7">
        <f t="shared" si="389"/>
        <v>2507</v>
      </c>
      <c r="B2513" s="7" t="s">
        <v>7201</v>
      </c>
      <c r="C2513" s="7" t="s">
        <v>7203</v>
      </c>
      <c r="D2513" s="8" t="s">
        <v>8</v>
      </c>
      <c r="E2513" s="8" t="s">
        <v>108</v>
      </c>
      <c r="F2513" s="8" t="s">
        <v>42</v>
      </c>
      <c r="G2513" s="7" t="s">
        <v>47</v>
      </c>
      <c r="H2513" s="7" t="s">
        <v>675</v>
      </c>
      <c r="I2513" s="7" t="s">
        <v>14</v>
      </c>
      <c r="J2513" s="7" t="s">
        <v>15</v>
      </c>
      <c r="K2513" s="7" t="s">
        <v>35</v>
      </c>
      <c r="L2513" s="7" t="s">
        <v>1067</v>
      </c>
      <c r="M2513" s="8" t="s">
        <v>11</v>
      </c>
      <c r="N2513" s="23">
        <v>1</v>
      </c>
      <c r="O2513" s="22">
        <v>106478.33</v>
      </c>
      <c r="P2513" s="22">
        <v>106478.33</v>
      </c>
      <c r="Q2513" s="9">
        <f t="shared" si="385"/>
        <v>106478.33</v>
      </c>
      <c r="R2513" s="9">
        <f t="shared" si="386"/>
        <v>106478.33</v>
      </c>
      <c r="S2513" s="10">
        <f t="shared" si="387"/>
        <v>0</v>
      </c>
      <c r="T2513" s="11" t="s">
        <v>7202</v>
      </c>
      <c r="V2513" s="10">
        <f t="shared" si="388"/>
        <v>0</v>
      </c>
      <c r="W2513" s="10" t="e">
        <f>#REF!-V2513</f>
        <v>#REF!</v>
      </c>
    </row>
    <row r="2514" spans="1:23" x14ac:dyDescent="0.25">
      <c r="A2514" s="7">
        <f t="shared" si="389"/>
        <v>2508</v>
      </c>
      <c r="B2514" s="7" t="s">
        <v>7204</v>
      </c>
      <c r="C2514" s="7" t="s">
        <v>7206</v>
      </c>
      <c r="D2514" s="8" t="s">
        <v>8</v>
      </c>
      <c r="E2514" s="8" t="s">
        <v>108</v>
      </c>
      <c r="F2514" s="8" t="s">
        <v>42</v>
      </c>
      <c r="G2514" s="7" t="s">
        <v>47</v>
      </c>
      <c r="H2514" s="7" t="s">
        <v>675</v>
      </c>
      <c r="I2514" s="7" t="s">
        <v>14</v>
      </c>
      <c r="J2514" s="7" t="s">
        <v>15</v>
      </c>
      <c r="K2514" s="7" t="s">
        <v>35</v>
      </c>
      <c r="L2514" s="7" t="s">
        <v>1067</v>
      </c>
      <c r="M2514" s="8" t="s">
        <v>11</v>
      </c>
      <c r="N2514" s="23">
        <v>1</v>
      </c>
      <c r="O2514" s="22">
        <v>97190.57</v>
      </c>
      <c r="P2514" s="22">
        <v>97190.57</v>
      </c>
      <c r="Q2514" s="9">
        <f t="shared" si="385"/>
        <v>97190.57</v>
      </c>
      <c r="R2514" s="9">
        <f t="shared" si="386"/>
        <v>97190.57</v>
      </c>
      <c r="S2514" s="10">
        <f t="shared" si="387"/>
        <v>0</v>
      </c>
      <c r="T2514" s="11" t="s">
        <v>7205</v>
      </c>
      <c r="V2514" s="10">
        <f t="shared" si="388"/>
        <v>0</v>
      </c>
      <c r="W2514" s="10" t="e">
        <f>#REF!-V2514</f>
        <v>#REF!</v>
      </c>
    </row>
    <row r="2515" spans="1:23" x14ac:dyDescent="0.25">
      <c r="A2515" s="7">
        <f t="shared" si="389"/>
        <v>2509</v>
      </c>
      <c r="B2515" s="7" t="s">
        <v>7207</v>
      </c>
      <c r="C2515" s="7" t="s">
        <v>7209</v>
      </c>
      <c r="D2515" s="8" t="s">
        <v>8</v>
      </c>
      <c r="E2515" s="8" t="s">
        <v>108</v>
      </c>
      <c r="F2515" s="8" t="s">
        <v>42</v>
      </c>
      <c r="G2515" s="7" t="s">
        <v>47</v>
      </c>
      <c r="H2515" s="7" t="s">
        <v>675</v>
      </c>
      <c r="I2515" s="7" t="s">
        <v>14</v>
      </c>
      <c r="J2515" s="7" t="s">
        <v>15</v>
      </c>
      <c r="K2515" s="7" t="s">
        <v>35</v>
      </c>
      <c r="L2515" s="7" t="s">
        <v>1067</v>
      </c>
      <c r="M2515" s="8" t="s">
        <v>11</v>
      </c>
      <c r="N2515" s="23">
        <v>1</v>
      </c>
      <c r="O2515" s="22">
        <v>390693.95</v>
      </c>
      <c r="P2515" s="22">
        <v>390693.95</v>
      </c>
      <c r="Q2515" s="9">
        <f t="shared" si="385"/>
        <v>390693.95</v>
      </c>
      <c r="R2515" s="9">
        <f t="shared" si="386"/>
        <v>390693.95</v>
      </c>
      <c r="S2515" s="10">
        <f t="shared" si="387"/>
        <v>0</v>
      </c>
      <c r="T2515" s="11" t="s">
        <v>7208</v>
      </c>
      <c r="V2515" s="10">
        <f t="shared" si="388"/>
        <v>0</v>
      </c>
      <c r="W2515" s="10" t="e">
        <f>#REF!-V2515</f>
        <v>#REF!</v>
      </c>
    </row>
    <row r="2516" spans="1:23" x14ac:dyDescent="0.25">
      <c r="A2516" s="7">
        <f t="shared" si="389"/>
        <v>2510</v>
      </c>
      <c r="B2516" s="7" t="s">
        <v>7210</v>
      </c>
      <c r="C2516" s="7" t="s">
        <v>7212</v>
      </c>
      <c r="D2516" s="8" t="s">
        <v>8</v>
      </c>
      <c r="E2516" s="8" t="s">
        <v>108</v>
      </c>
      <c r="F2516" s="8" t="s">
        <v>42</v>
      </c>
      <c r="G2516" s="7" t="s">
        <v>47</v>
      </c>
      <c r="H2516" s="7" t="s">
        <v>51</v>
      </c>
      <c r="I2516" s="7" t="s">
        <v>14</v>
      </c>
      <c r="J2516" s="7" t="s">
        <v>15</v>
      </c>
      <c r="K2516" s="7" t="s">
        <v>35</v>
      </c>
      <c r="L2516" s="7" t="s">
        <v>1067</v>
      </c>
      <c r="M2516" s="8" t="s">
        <v>11</v>
      </c>
      <c r="N2516" s="23">
        <v>1</v>
      </c>
      <c r="O2516" s="22">
        <v>10822.47</v>
      </c>
      <c r="P2516" s="22">
        <v>10822.47</v>
      </c>
      <c r="Q2516" s="9">
        <f t="shared" si="385"/>
        <v>10822.47</v>
      </c>
      <c r="R2516" s="9">
        <f t="shared" si="386"/>
        <v>10822.47</v>
      </c>
      <c r="S2516" s="10">
        <f t="shared" si="387"/>
        <v>0</v>
      </c>
      <c r="T2516" s="11" t="s">
        <v>7211</v>
      </c>
      <c r="V2516" s="10">
        <f t="shared" si="388"/>
        <v>0</v>
      </c>
      <c r="W2516" s="10" t="e">
        <f>#REF!-V2516</f>
        <v>#REF!</v>
      </c>
    </row>
    <row r="2517" spans="1:23" x14ac:dyDescent="0.25">
      <c r="A2517" s="7">
        <f t="shared" si="389"/>
        <v>2511</v>
      </c>
      <c r="B2517" s="7" t="s">
        <v>7213</v>
      </c>
      <c r="C2517" s="7" t="s">
        <v>7215</v>
      </c>
      <c r="D2517" s="8" t="s">
        <v>8</v>
      </c>
      <c r="E2517" s="8" t="s">
        <v>108</v>
      </c>
      <c r="F2517" s="8" t="s">
        <v>42</v>
      </c>
      <c r="G2517" s="7" t="s">
        <v>47</v>
      </c>
      <c r="H2517" s="7" t="s">
        <v>51</v>
      </c>
      <c r="I2517" s="7" t="s">
        <v>14</v>
      </c>
      <c r="J2517" s="7" t="s">
        <v>15</v>
      </c>
      <c r="K2517" s="7" t="s">
        <v>35</v>
      </c>
      <c r="L2517" s="7" t="s">
        <v>1067</v>
      </c>
      <c r="M2517" s="8" t="s">
        <v>11</v>
      </c>
      <c r="N2517" s="23">
        <v>15</v>
      </c>
      <c r="O2517" s="22">
        <v>4604.18</v>
      </c>
      <c r="P2517" s="22">
        <v>69062.740000000005</v>
      </c>
      <c r="Q2517" s="9">
        <f t="shared" si="385"/>
        <v>4604.18</v>
      </c>
      <c r="R2517" s="9">
        <f t="shared" si="386"/>
        <v>69062.740000000005</v>
      </c>
      <c r="S2517" s="10">
        <f t="shared" si="387"/>
        <v>0</v>
      </c>
      <c r="T2517" s="11" t="s">
        <v>7214</v>
      </c>
      <c r="V2517" s="10">
        <f t="shared" si="388"/>
        <v>0</v>
      </c>
      <c r="W2517" s="10" t="e">
        <f>#REF!-V2517</f>
        <v>#REF!</v>
      </c>
    </row>
    <row r="2518" spans="1:23" x14ac:dyDescent="0.25">
      <c r="A2518" s="7">
        <f t="shared" si="389"/>
        <v>2512</v>
      </c>
      <c r="B2518" s="7" t="s">
        <v>7216</v>
      </c>
      <c r="C2518" s="7" t="s">
        <v>7218</v>
      </c>
      <c r="D2518" s="8" t="s">
        <v>8</v>
      </c>
      <c r="E2518" s="8" t="s">
        <v>126</v>
      </c>
      <c r="F2518" s="8" t="s">
        <v>10175</v>
      </c>
      <c r="G2518" s="8" t="s">
        <v>10175</v>
      </c>
      <c r="H2518" s="7" t="s">
        <v>74</v>
      </c>
      <c r="I2518" s="7" t="s">
        <v>14</v>
      </c>
      <c r="J2518" s="7" t="s">
        <v>15</v>
      </c>
      <c r="K2518" s="7" t="s">
        <v>16</v>
      </c>
      <c r="L2518" s="7" t="s">
        <v>32</v>
      </c>
      <c r="M2518" s="8" t="s">
        <v>11</v>
      </c>
      <c r="N2518" s="23">
        <v>9</v>
      </c>
      <c r="O2518" s="22">
        <v>1364.03</v>
      </c>
      <c r="P2518" s="22">
        <v>12276.27</v>
      </c>
      <c r="Q2518" s="9">
        <f>VLOOKUP(T2518,[1]Sheet1!$R$2:$S$2054,2,0)</f>
        <v>315.11</v>
      </c>
      <c r="R2518" s="9">
        <f t="shared" ref="R2518:R2529" si="390">N2518*Q2518</f>
        <v>2835.9900000000002</v>
      </c>
      <c r="S2518" s="10">
        <f t="shared" ref="S2518:S2529" si="391">ROUND(P2518-R2518,2)</f>
        <v>9440.2800000000007</v>
      </c>
      <c r="T2518" s="11" t="s">
        <v>7217</v>
      </c>
      <c r="V2518" s="10">
        <f t="shared" si="388"/>
        <v>9440.2800000000007</v>
      </c>
      <c r="W2518" s="10" t="e">
        <f>#REF!-V2518</f>
        <v>#REF!</v>
      </c>
    </row>
    <row r="2519" spans="1:23" x14ac:dyDescent="0.25">
      <c r="A2519" s="7">
        <f t="shared" si="389"/>
        <v>2513</v>
      </c>
      <c r="B2519" s="7" t="s">
        <v>7219</v>
      </c>
      <c r="C2519" s="7" t="s">
        <v>7220</v>
      </c>
      <c r="D2519" s="8" t="s">
        <v>8</v>
      </c>
      <c r="E2519" s="8" t="s">
        <v>41</v>
      </c>
      <c r="F2519" s="8" t="s">
        <v>10175</v>
      </c>
      <c r="G2519" s="8" t="s">
        <v>10175</v>
      </c>
      <c r="H2519" s="7" t="s">
        <v>51</v>
      </c>
      <c r="I2519" s="7" t="s">
        <v>14</v>
      </c>
      <c r="J2519" s="7" t="s">
        <v>52</v>
      </c>
      <c r="K2519" s="7" t="s">
        <v>53</v>
      </c>
      <c r="L2519" s="7" t="s">
        <v>32</v>
      </c>
      <c r="M2519" s="8" t="s">
        <v>11</v>
      </c>
      <c r="N2519" s="23">
        <v>2</v>
      </c>
      <c r="O2519" s="22">
        <v>137.35</v>
      </c>
      <c r="P2519" s="22">
        <v>274.7</v>
      </c>
      <c r="Q2519" s="9">
        <f>VLOOKUP(T2519,[1]Sheet1!$R$2:$S$2054,2,0)</f>
        <v>121</v>
      </c>
      <c r="R2519" s="9">
        <f t="shared" si="390"/>
        <v>242</v>
      </c>
      <c r="S2519" s="10">
        <f t="shared" si="391"/>
        <v>32.700000000000003</v>
      </c>
      <c r="T2519" s="11" t="s">
        <v>7221</v>
      </c>
      <c r="V2519" s="10">
        <f t="shared" si="388"/>
        <v>32.699999999999989</v>
      </c>
      <c r="W2519" s="10" t="e">
        <f>#REF!-V2519</f>
        <v>#REF!</v>
      </c>
    </row>
    <row r="2520" spans="1:23" x14ac:dyDescent="0.25">
      <c r="A2520" s="7">
        <f t="shared" si="389"/>
        <v>2514</v>
      </c>
      <c r="B2520" s="7" t="s">
        <v>7222</v>
      </c>
      <c r="C2520" s="7" t="s">
        <v>7223</v>
      </c>
      <c r="D2520" s="8" t="s">
        <v>8</v>
      </c>
      <c r="E2520" s="8" t="s">
        <v>41</v>
      </c>
      <c r="F2520" s="8" t="s">
        <v>10175</v>
      </c>
      <c r="G2520" s="8" t="s">
        <v>10175</v>
      </c>
      <c r="H2520" s="7" t="s">
        <v>51</v>
      </c>
      <c r="I2520" s="7" t="s">
        <v>14</v>
      </c>
      <c r="J2520" s="7" t="s">
        <v>52</v>
      </c>
      <c r="K2520" s="7" t="s">
        <v>53</v>
      </c>
      <c r="L2520" s="7" t="s">
        <v>32</v>
      </c>
      <c r="M2520" s="8" t="s">
        <v>11</v>
      </c>
      <c r="N2520" s="23">
        <v>3</v>
      </c>
      <c r="O2520" s="22">
        <v>126.11</v>
      </c>
      <c r="P2520" s="22">
        <v>378.33</v>
      </c>
      <c r="Q2520" s="9">
        <f>VLOOKUP(T2520,[1]Sheet1!$R$2:$S$2054,2,0)</f>
        <v>27</v>
      </c>
      <c r="R2520" s="9">
        <f t="shared" si="390"/>
        <v>81</v>
      </c>
      <c r="S2520" s="10">
        <f t="shared" si="391"/>
        <v>297.33</v>
      </c>
      <c r="T2520" s="11" t="s">
        <v>7224</v>
      </c>
      <c r="V2520" s="10">
        <f t="shared" si="388"/>
        <v>297.33</v>
      </c>
      <c r="W2520" s="10" t="e">
        <f>#REF!-V2520</f>
        <v>#REF!</v>
      </c>
    </row>
    <row r="2521" spans="1:23" x14ac:dyDescent="0.25">
      <c r="A2521" s="7">
        <f t="shared" si="389"/>
        <v>2515</v>
      </c>
      <c r="B2521" s="7" t="s">
        <v>7225</v>
      </c>
      <c r="C2521" s="7" t="s">
        <v>7226</v>
      </c>
      <c r="D2521" s="8" t="s">
        <v>8</v>
      </c>
      <c r="E2521" s="8" t="s">
        <v>41</v>
      </c>
      <c r="F2521" s="8" t="s">
        <v>10175</v>
      </c>
      <c r="G2521" s="8" t="s">
        <v>10175</v>
      </c>
      <c r="H2521" s="7" t="s">
        <v>51</v>
      </c>
      <c r="I2521" s="7" t="s">
        <v>14</v>
      </c>
      <c r="J2521" s="7" t="s">
        <v>52</v>
      </c>
      <c r="K2521" s="7" t="s">
        <v>53</v>
      </c>
      <c r="L2521" s="7" t="s">
        <v>32</v>
      </c>
      <c r="M2521" s="8" t="s">
        <v>11</v>
      </c>
      <c r="N2521" s="23">
        <v>3</v>
      </c>
      <c r="O2521" s="22">
        <v>126.11</v>
      </c>
      <c r="P2521" s="22">
        <v>378.33</v>
      </c>
      <c r="Q2521" s="9">
        <f>VLOOKUP(T2521,[1]Sheet1!$R$2:$S$2054,2,0)</f>
        <v>23.33</v>
      </c>
      <c r="R2521" s="9">
        <f t="shared" si="390"/>
        <v>69.989999999999995</v>
      </c>
      <c r="S2521" s="10">
        <f t="shared" si="391"/>
        <v>308.33999999999997</v>
      </c>
      <c r="T2521" s="11" t="s">
        <v>7227</v>
      </c>
      <c r="V2521" s="10">
        <f t="shared" si="388"/>
        <v>308.33999999999997</v>
      </c>
      <c r="W2521" s="10" t="e">
        <f>#REF!-V2521</f>
        <v>#REF!</v>
      </c>
    </row>
    <row r="2522" spans="1:23" x14ac:dyDescent="0.25">
      <c r="A2522" s="7">
        <f t="shared" si="389"/>
        <v>2516</v>
      </c>
      <c r="B2522" s="7" t="s">
        <v>7228</v>
      </c>
      <c r="C2522" s="7" t="s">
        <v>7229</v>
      </c>
      <c r="D2522" s="8" t="s">
        <v>8</v>
      </c>
      <c r="E2522" s="8" t="s">
        <v>41</v>
      </c>
      <c r="F2522" s="8" t="s">
        <v>10175</v>
      </c>
      <c r="G2522" s="8" t="s">
        <v>10175</v>
      </c>
      <c r="H2522" s="7" t="s">
        <v>51</v>
      </c>
      <c r="I2522" s="7" t="s">
        <v>14</v>
      </c>
      <c r="J2522" s="7" t="s">
        <v>52</v>
      </c>
      <c r="K2522" s="7" t="s">
        <v>53</v>
      </c>
      <c r="L2522" s="7" t="s">
        <v>32</v>
      </c>
      <c r="M2522" s="8" t="s">
        <v>11</v>
      </c>
      <c r="N2522" s="23">
        <v>1</v>
      </c>
      <c r="O2522" s="22">
        <v>126.11</v>
      </c>
      <c r="P2522" s="22">
        <v>126.11</v>
      </c>
      <c r="Q2522" s="9">
        <f>VLOOKUP(T2522,[1]Sheet1!$R$2:$S$2054,2,0)</f>
        <v>23</v>
      </c>
      <c r="R2522" s="9">
        <f t="shared" si="390"/>
        <v>23</v>
      </c>
      <c r="S2522" s="10">
        <f t="shared" si="391"/>
        <v>103.11</v>
      </c>
      <c r="T2522" s="11" t="s">
        <v>7230</v>
      </c>
      <c r="V2522" s="10">
        <f t="shared" si="388"/>
        <v>103.11</v>
      </c>
      <c r="W2522" s="10" t="e">
        <f>#REF!-V2522</f>
        <v>#REF!</v>
      </c>
    </row>
    <row r="2523" spans="1:23" x14ac:dyDescent="0.25">
      <c r="A2523" s="7">
        <f t="shared" si="389"/>
        <v>2517</v>
      </c>
      <c r="B2523" s="7" t="s">
        <v>7231</v>
      </c>
      <c r="C2523" s="7" t="s">
        <v>7232</v>
      </c>
      <c r="D2523" s="8" t="s">
        <v>8</v>
      </c>
      <c r="E2523" s="8" t="s">
        <v>41</v>
      </c>
      <c r="F2523" s="8" t="s">
        <v>10175</v>
      </c>
      <c r="G2523" s="8" t="s">
        <v>10175</v>
      </c>
      <c r="H2523" s="7" t="s">
        <v>51</v>
      </c>
      <c r="I2523" s="7" t="s">
        <v>14</v>
      </c>
      <c r="J2523" s="7" t="s">
        <v>52</v>
      </c>
      <c r="K2523" s="7" t="s">
        <v>53</v>
      </c>
      <c r="L2523" s="7" t="s">
        <v>32</v>
      </c>
      <c r="M2523" s="8" t="s">
        <v>11</v>
      </c>
      <c r="N2523" s="23">
        <v>1</v>
      </c>
      <c r="O2523" s="22">
        <v>126.11</v>
      </c>
      <c r="P2523" s="22">
        <v>126.11</v>
      </c>
      <c r="Q2523" s="9">
        <f>VLOOKUP(T2523,[1]Sheet1!$R$2:$S$2054,2,0)</f>
        <v>23</v>
      </c>
      <c r="R2523" s="9">
        <f t="shared" si="390"/>
        <v>23</v>
      </c>
      <c r="S2523" s="10">
        <f t="shared" si="391"/>
        <v>103.11</v>
      </c>
      <c r="T2523" s="11" t="s">
        <v>7233</v>
      </c>
      <c r="V2523" s="10">
        <f t="shared" si="388"/>
        <v>103.11</v>
      </c>
      <c r="W2523" s="10" t="e">
        <f>#REF!-V2523</f>
        <v>#REF!</v>
      </c>
    </row>
    <row r="2524" spans="1:23" x14ac:dyDescent="0.25">
      <c r="A2524" s="7">
        <f t="shared" si="389"/>
        <v>2518</v>
      </c>
      <c r="B2524" s="7" t="s">
        <v>7234</v>
      </c>
      <c r="C2524" s="7" t="s">
        <v>7236</v>
      </c>
      <c r="D2524" s="8" t="s">
        <v>8</v>
      </c>
      <c r="E2524" s="8" t="s">
        <v>126</v>
      </c>
      <c r="F2524" s="8" t="s">
        <v>10175</v>
      </c>
      <c r="G2524" s="8" t="s">
        <v>10175</v>
      </c>
      <c r="H2524" s="7" t="s">
        <v>74</v>
      </c>
      <c r="I2524" s="7" t="s">
        <v>14</v>
      </c>
      <c r="J2524" s="7" t="s">
        <v>15</v>
      </c>
      <c r="K2524" s="7" t="s">
        <v>16</v>
      </c>
      <c r="L2524" s="7" t="s">
        <v>32</v>
      </c>
      <c r="M2524" s="8" t="s">
        <v>11</v>
      </c>
      <c r="N2524" s="23">
        <v>3</v>
      </c>
      <c r="O2524" s="22">
        <v>1437.9</v>
      </c>
      <c r="P2524" s="22">
        <v>4313.7</v>
      </c>
      <c r="Q2524" s="9">
        <f>VLOOKUP(T2524,[1]Sheet1!$R$2:$S$2054,2,0)</f>
        <v>332</v>
      </c>
      <c r="R2524" s="9">
        <f t="shared" si="390"/>
        <v>996</v>
      </c>
      <c r="S2524" s="10">
        <f t="shared" si="391"/>
        <v>3317.7</v>
      </c>
      <c r="T2524" s="11" t="s">
        <v>7235</v>
      </c>
      <c r="V2524" s="10">
        <f t="shared" si="388"/>
        <v>3317.7</v>
      </c>
      <c r="W2524" s="10" t="e">
        <f>#REF!-V2524</f>
        <v>#REF!</v>
      </c>
    </row>
    <row r="2525" spans="1:23" x14ac:dyDescent="0.25">
      <c r="A2525" s="7">
        <f t="shared" si="389"/>
        <v>2519</v>
      </c>
      <c r="B2525" s="7" t="s">
        <v>7234</v>
      </c>
      <c r="C2525" s="7" t="s">
        <v>7236</v>
      </c>
      <c r="D2525" s="8" t="s">
        <v>8</v>
      </c>
      <c r="E2525" s="8" t="s">
        <v>41</v>
      </c>
      <c r="F2525" s="8" t="s">
        <v>10175</v>
      </c>
      <c r="G2525" s="8" t="s">
        <v>10175</v>
      </c>
      <c r="H2525" s="7" t="s">
        <v>51</v>
      </c>
      <c r="I2525" s="7" t="s">
        <v>14</v>
      </c>
      <c r="J2525" s="7" t="s">
        <v>52</v>
      </c>
      <c r="K2525" s="7" t="s">
        <v>53</v>
      </c>
      <c r="L2525" s="7" t="s">
        <v>32</v>
      </c>
      <c r="M2525" s="8" t="s">
        <v>11</v>
      </c>
      <c r="N2525" s="23">
        <v>1</v>
      </c>
      <c r="O2525" s="22">
        <v>126.11</v>
      </c>
      <c r="P2525" s="22">
        <v>126.11</v>
      </c>
      <c r="Q2525" s="9">
        <f>VLOOKUP(T2525,[1]Sheet1!$R$2:$S$2054,2,0)</f>
        <v>23</v>
      </c>
      <c r="R2525" s="9">
        <f t="shared" si="390"/>
        <v>23</v>
      </c>
      <c r="S2525" s="10">
        <f t="shared" si="391"/>
        <v>103.11</v>
      </c>
      <c r="T2525" s="11" t="s">
        <v>7237</v>
      </c>
      <c r="V2525" s="10">
        <f t="shared" si="388"/>
        <v>103.11</v>
      </c>
      <c r="W2525" s="10" t="e">
        <f>#REF!-V2525</f>
        <v>#REF!</v>
      </c>
    </row>
    <row r="2526" spans="1:23" x14ac:dyDescent="0.25">
      <c r="A2526" s="7">
        <f t="shared" si="389"/>
        <v>2520</v>
      </c>
      <c r="B2526" s="7" t="s">
        <v>7238</v>
      </c>
      <c r="C2526" s="7" t="s">
        <v>7240</v>
      </c>
      <c r="D2526" s="8" t="s">
        <v>8</v>
      </c>
      <c r="E2526" s="8" t="s">
        <v>126</v>
      </c>
      <c r="F2526" s="8" t="s">
        <v>10175</v>
      </c>
      <c r="G2526" s="8" t="s">
        <v>10175</v>
      </c>
      <c r="H2526" s="7" t="s">
        <v>74</v>
      </c>
      <c r="I2526" s="7" t="s">
        <v>14</v>
      </c>
      <c r="J2526" s="7" t="s">
        <v>15</v>
      </c>
      <c r="K2526" s="7" t="s">
        <v>16</v>
      </c>
      <c r="L2526" s="7" t="s">
        <v>32</v>
      </c>
      <c r="M2526" s="8" t="s">
        <v>11</v>
      </c>
      <c r="N2526" s="23">
        <v>4</v>
      </c>
      <c r="O2526" s="22">
        <v>1413.12</v>
      </c>
      <c r="P2526" s="22">
        <v>5652.48</v>
      </c>
      <c r="Q2526" s="9">
        <f>VLOOKUP(T2526,[1]Sheet1!$R$2:$S$2054,2,0)</f>
        <v>326.5</v>
      </c>
      <c r="R2526" s="9">
        <f t="shared" si="390"/>
        <v>1306</v>
      </c>
      <c r="S2526" s="10">
        <f t="shared" si="391"/>
        <v>4346.4799999999996</v>
      </c>
      <c r="T2526" s="11" t="s">
        <v>7239</v>
      </c>
      <c r="V2526" s="10">
        <f t="shared" si="388"/>
        <v>4346.4799999999996</v>
      </c>
      <c r="W2526" s="10" t="e">
        <f>#REF!-V2526</f>
        <v>#REF!</v>
      </c>
    </row>
    <row r="2527" spans="1:23" x14ac:dyDescent="0.25">
      <c r="A2527" s="7">
        <f t="shared" si="389"/>
        <v>2521</v>
      </c>
      <c r="B2527" s="7" t="s">
        <v>7238</v>
      </c>
      <c r="C2527" s="7" t="s">
        <v>7240</v>
      </c>
      <c r="D2527" s="8" t="s">
        <v>8</v>
      </c>
      <c r="E2527" s="8" t="s">
        <v>41</v>
      </c>
      <c r="F2527" s="8" t="s">
        <v>10175</v>
      </c>
      <c r="G2527" s="8" t="s">
        <v>10175</v>
      </c>
      <c r="H2527" s="7" t="s">
        <v>51</v>
      </c>
      <c r="I2527" s="7" t="s">
        <v>14</v>
      </c>
      <c r="J2527" s="7" t="s">
        <v>52</v>
      </c>
      <c r="K2527" s="7" t="s">
        <v>53</v>
      </c>
      <c r="L2527" s="7" t="s">
        <v>32</v>
      </c>
      <c r="M2527" s="8" t="s">
        <v>11</v>
      </c>
      <c r="N2527" s="23">
        <v>3</v>
      </c>
      <c r="O2527" s="22">
        <v>126.11</v>
      </c>
      <c r="P2527" s="22">
        <v>378.33</v>
      </c>
      <c r="Q2527" s="9">
        <f>VLOOKUP(T2527,[1]Sheet1!$R$2:$S$2054,2,0)</f>
        <v>23.33</v>
      </c>
      <c r="R2527" s="9">
        <f t="shared" si="390"/>
        <v>69.989999999999995</v>
      </c>
      <c r="S2527" s="10">
        <f t="shared" si="391"/>
        <v>308.33999999999997</v>
      </c>
      <c r="T2527" s="11" t="s">
        <v>7241</v>
      </c>
      <c r="V2527" s="10">
        <f t="shared" si="388"/>
        <v>308.33999999999997</v>
      </c>
      <c r="W2527" s="10" t="e">
        <f>#REF!-V2527</f>
        <v>#REF!</v>
      </c>
    </row>
    <row r="2528" spans="1:23" x14ac:dyDescent="0.25">
      <c r="A2528" s="7">
        <f t="shared" si="389"/>
        <v>2522</v>
      </c>
      <c r="B2528" s="7" t="s">
        <v>7242</v>
      </c>
      <c r="C2528" s="7" t="s">
        <v>7244</v>
      </c>
      <c r="D2528" s="8" t="s">
        <v>8</v>
      </c>
      <c r="E2528" s="8" t="s">
        <v>126</v>
      </c>
      <c r="F2528" s="8" t="s">
        <v>10175</v>
      </c>
      <c r="G2528" s="8" t="s">
        <v>10175</v>
      </c>
      <c r="H2528" s="7" t="s">
        <v>74</v>
      </c>
      <c r="I2528" s="7" t="s">
        <v>14</v>
      </c>
      <c r="J2528" s="7" t="s">
        <v>15</v>
      </c>
      <c r="K2528" s="7" t="s">
        <v>16</v>
      </c>
      <c r="L2528" s="7" t="s">
        <v>32</v>
      </c>
      <c r="M2528" s="8" t="s">
        <v>11</v>
      </c>
      <c r="N2528" s="23">
        <v>4</v>
      </c>
      <c r="O2528" s="22">
        <v>1437.9</v>
      </c>
      <c r="P2528" s="22">
        <v>5751.6</v>
      </c>
      <c r="Q2528" s="9">
        <f>VLOOKUP(T2528,[1]Sheet1!$R$2:$S$2054,2,0)</f>
        <v>332</v>
      </c>
      <c r="R2528" s="9">
        <f t="shared" si="390"/>
        <v>1328</v>
      </c>
      <c r="S2528" s="10">
        <f t="shared" si="391"/>
        <v>4423.6000000000004</v>
      </c>
      <c r="T2528" s="11" t="s">
        <v>7243</v>
      </c>
      <c r="V2528" s="10">
        <f t="shared" si="388"/>
        <v>4423.6000000000004</v>
      </c>
      <c r="W2528" s="10" t="e">
        <f>#REF!-V2528</f>
        <v>#REF!</v>
      </c>
    </row>
    <row r="2529" spans="1:23" x14ac:dyDescent="0.25">
      <c r="A2529" s="7">
        <f t="shared" si="389"/>
        <v>2523</v>
      </c>
      <c r="B2529" s="7" t="s">
        <v>7245</v>
      </c>
      <c r="C2529" s="7" t="s">
        <v>7246</v>
      </c>
      <c r="D2529" s="8" t="s">
        <v>8</v>
      </c>
      <c r="E2529" s="8" t="s">
        <v>41</v>
      </c>
      <c r="F2529" s="8" t="s">
        <v>10175</v>
      </c>
      <c r="G2529" s="8" t="s">
        <v>10175</v>
      </c>
      <c r="H2529" s="7" t="s">
        <v>51</v>
      </c>
      <c r="I2529" s="7" t="s">
        <v>14</v>
      </c>
      <c r="J2529" s="7" t="s">
        <v>52</v>
      </c>
      <c r="K2529" s="7" t="s">
        <v>53</v>
      </c>
      <c r="L2529" s="7" t="s">
        <v>32</v>
      </c>
      <c r="M2529" s="8" t="s">
        <v>11</v>
      </c>
      <c r="N2529" s="23">
        <v>3</v>
      </c>
      <c r="O2529" s="22">
        <v>127.55</v>
      </c>
      <c r="P2529" s="22">
        <v>382.66</v>
      </c>
      <c r="Q2529" s="9">
        <f>VLOOKUP(T2529,[1]Sheet1!$R$2:$S$2054,2,0)</f>
        <v>23.66</v>
      </c>
      <c r="R2529" s="9">
        <f t="shared" si="390"/>
        <v>70.98</v>
      </c>
      <c r="S2529" s="10">
        <f t="shared" si="391"/>
        <v>311.68</v>
      </c>
      <c r="T2529" s="11" t="s">
        <v>7247</v>
      </c>
      <c r="V2529" s="10">
        <f t="shared" si="388"/>
        <v>311.68</v>
      </c>
      <c r="W2529" s="10" t="e">
        <f>#REF!-V2529</f>
        <v>#REF!</v>
      </c>
    </row>
    <row r="2530" spans="1:23" x14ac:dyDescent="0.25">
      <c r="A2530" s="7">
        <f t="shared" si="389"/>
        <v>2524</v>
      </c>
      <c r="B2530" s="7" t="s">
        <v>7248</v>
      </c>
      <c r="C2530" s="7" t="s">
        <v>7249</v>
      </c>
      <c r="D2530" s="8" t="s">
        <v>8</v>
      </c>
      <c r="E2530" s="8" t="s">
        <v>41</v>
      </c>
      <c r="F2530" s="8" t="s">
        <v>10175</v>
      </c>
      <c r="G2530" s="8" t="s">
        <v>10175</v>
      </c>
      <c r="H2530" s="7" t="s">
        <v>51</v>
      </c>
      <c r="I2530" s="7" t="s">
        <v>14</v>
      </c>
      <c r="J2530" s="7" t="s">
        <v>52</v>
      </c>
      <c r="K2530" s="7" t="s">
        <v>53</v>
      </c>
      <c r="L2530" s="7" t="s">
        <v>32</v>
      </c>
      <c r="M2530" s="8" t="s">
        <v>11</v>
      </c>
      <c r="N2530" s="23">
        <v>4</v>
      </c>
      <c r="O2530" s="22">
        <v>127.54</v>
      </c>
      <c r="P2530" s="22">
        <v>510.16</v>
      </c>
      <c r="Q2530" s="9">
        <f>O2530</f>
        <v>127.54</v>
      </c>
      <c r="R2530" s="9">
        <f>P2530</f>
        <v>510.16</v>
      </c>
      <c r="S2530" s="10">
        <f>P2530-R2530</f>
        <v>0</v>
      </c>
      <c r="T2530" s="11" t="s">
        <v>7250</v>
      </c>
      <c r="V2530" s="10">
        <f t="shared" si="388"/>
        <v>0</v>
      </c>
      <c r="W2530" s="10" t="e">
        <f>#REF!-V2530</f>
        <v>#REF!</v>
      </c>
    </row>
    <row r="2531" spans="1:23" x14ac:dyDescent="0.25">
      <c r="A2531" s="7">
        <f t="shared" si="389"/>
        <v>2525</v>
      </c>
      <c r="B2531" s="7" t="s">
        <v>7251</v>
      </c>
      <c r="C2531" s="7" t="s">
        <v>7252</v>
      </c>
      <c r="D2531" s="8" t="s">
        <v>8</v>
      </c>
      <c r="E2531" s="8" t="s">
        <v>41</v>
      </c>
      <c r="F2531" s="8" t="s">
        <v>10175</v>
      </c>
      <c r="G2531" s="8" t="s">
        <v>10175</v>
      </c>
      <c r="H2531" s="7" t="s">
        <v>51</v>
      </c>
      <c r="I2531" s="7" t="s">
        <v>14</v>
      </c>
      <c r="J2531" s="7" t="s">
        <v>52</v>
      </c>
      <c r="K2531" s="7" t="s">
        <v>53</v>
      </c>
      <c r="L2531" s="7" t="s">
        <v>32</v>
      </c>
      <c r="M2531" s="8" t="s">
        <v>11</v>
      </c>
      <c r="N2531" s="23">
        <v>2</v>
      </c>
      <c r="O2531" s="22">
        <v>137.36000000000001</v>
      </c>
      <c r="P2531" s="22">
        <v>274.72000000000003</v>
      </c>
      <c r="Q2531" s="9">
        <f>VLOOKUP(T2531,[1]Sheet1!$R$2:$S$2054,2,0)</f>
        <v>25.5</v>
      </c>
      <c r="R2531" s="9">
        <f>N2531*Q2531</f>
        <v>51</v>
      </c>
      <c r="S2531" s="10">
        <f>ROUND(P2531-R2531,2)</f>
        <v>223.72</v>
      </c>
      <c r="T2531" s="11" t="s">
        <v>7253</v>
      </c>
      <c r="V2531" s="10">
        <f t="shared" si="388"/>
        <v>223.72000000000003</v>
      </c>
      <c r="W2531" s="10" t="e">
        <f>#REF!-V2531</f>
        <v>#REF!</v>
      </c>
    </row>
    <row r="2532" spans="1:23" x14ac:dyDescent="0.25">
      <c r="A2532" s="7">
        <f t="shared" si="389"/>
        <v>2526</v>
      </c>
      <c r="B2532" s="7" t="s">
        <v>7254</v>
      </c>
      <c r="C2532" s="7" t="s">
        <v>7256</v>
      </c>
      <c r="D2532" s="8" t="s">
        <v>8</v>
      </c>
      <c r="E2532" s="8" t="s">
        <v>126</v>
      </c>
      <c r="F2532" s="8" t="s">
        <v>10175</v>
      </c>
      <c r="G2532" s="8" t="s">
        <v>10175</v>
      </c>
      <c r="H2532" s="7" t="s">
        <v>343</v>
      </c>
      <c r="I2532" s="7" t="s">
        <v>284</v>
      </c>
      <c r="J2532" s="7" t="s">
        <v>15</v>
      </c>
      <c r="K2532" s="7" t="s">
        <v>16</v>
      </c>
      <c r="L2532" s="7" t="s">
        <v>32</v>
      </c>
      <c r="M2532" s="8" t="s">
        <v>11</v>
      </c>
      <c r="N2532" s="23">
        <v>6</v>
      </c>
      <c r="O2532" s="22">
        <v>40.369999999999997</v>
      </c>
      <c r="P2532" s="22">
        <v>242.22</v>
      </c>
      <c r="Q2532" s="9">
        <f>O2532</f>
        <v>40.369999999999997</v>
      </c>
      <c r="R2532" s="9">
        <f>P2532</f>
        <v>242.22</v>
      </c>
      <c r="S2532" s="10">
        <f>P2532-R2532</f>
        <v>0</v>
      </c>
      <c r="T2532" s="11" t="s">
        <v>7255</v>
      </c>
      <c r="V2532" s="10">
        <f t="shared" si="388"/>
        <v>0</v>
      </c>
      <c r="W2532" s="10" t="e">
        <f>#REF!-V2532</f>
        <v>#REF!</v>
      </c>
    </row>
    <row r="2533" spans="1:23" x14ac:dyDescent="0.25">
      <c r="A2533" s="7">
        <f t="shared" si="389"/>
        <v>2527</v>
      </c>
      <c r="B2533" s="7" t="s">
        <v>7257</v>
      </c>
      <c r="C2533" s="7" t="s">
        <v>7259</v>
      </c>
      <c r="D2533" s="8" t="s">
        <v>8</v>
      </c>
      <c r="E2533" s="8" t="s">
        <v>126</v>
      </c>
      <c r="F2533" s="8" t="s">
        <v>10175</v>
      </c>
      <c r="G2533" s="8" t="s">
        <v>10175</v>
      </c>
      <c r="H2533" s="7" t="s">
        <v>4061</v>
      </c>
      <c r="I2533" s="7" t="s">
        <v>14</v>
      </c>
      <c r="J2533" s="7" t="s">
        <v>15</v>
      </c>
      <c r="K2533" s="7" t="s">
        <v>16</v>
      </c>
      <c r="L2533" s="7" t="s">
        <v>32</v>
      </c>
      <c r="M2533" s="8" t="s">
        <v>11</v>
      </c>
      <c r="N2533" s="23">
        <v>2</v>
      </c>
      <c r="O2533" s="22">
        <v>28251.71</v>
      </c>
      <c r="P2533" s="22">
        <v>56503.42</v>
      </c>
      <c r="Q2533" s="9">
        <f>VLOOKUP(T2533,[1]Sheet1!$R$2:$S$2054,2,0)</f>
        <v>23861.5</v>
      </c>
      <c r="R2533" s="9">
        <f>N2533*Q2533</f>
        <v>47723</v>
      </c>
      <c r="S2533" s="10">
        <f>ROUND(P2533-R2533,2)</f>
        <v>8780.42</v>
      </c>
      <c r="T2533" s="11" t="s">
        <v>7258</v>
      </c>
      <c r="V2533" s="10">
        <f t="shared" si="388"/>
        <v>8780.4199999999983</v>
      </c>
      <c r="W2533" s="10" t="e">
        <f>#REF!-V2533</f>
        <v>#REF!</v>
      </c>
    </row>
    <row r="2534" spans="1:23" x14ac:dyDescent="0.25">
      <c r="A2534" s="7">
        <f t="shared" si="389"/>
        <v>2528</v>
      </c>
      <c r="B2534" s="7" t="s">
        <v>7260</v>
      </c>
      <c r="C2534" s="7" t="s">
        <v>7262</v>
      </c>
      <c r="D2534" s="8" t="s">
        <v>8</v>
      </c>
      <c r="E2534" s="8" t="s">
        <v>126</v>
      </c>
      <c r="F2534" s="8" t="s">
        <v>10175</v>
      </c>
      <c r="G2534" s="8" t="s">
        <v>10175</v>
      </c>
      <c r="H2534" s="7" t="s">
        <v>1024</v>
      </c>
      <c r="I2534" s="7" t="s">
        <v>14</v>
      </c>
      <c r="J2534" s="7" t="s">
        <v>15</v>
      </c>
      <c r="K2534" s="7" t="s">
        <v>16</v>
      </c>
      <c r="L2534" s="7" t="s">
        <v>32</v>
      </c>
      <c r="M2534" s="8" t="s">
        <v>11</v>
      </c>
      <c r="N2534" s="23">
        <v>1</v>
      </c>
      <c r="O2534" s="22">
        <v>2893.64</v>
      </c>
      <c r="P2534" s="22">
        <v>2893.64</v>
      </c>
      <c r="Q2534" s="9">
        <f>VLOOKUP(T2534,[1]Sheet1!$R$2:$S$2054,2,0)</f>
        <v>471</v>
      </c>
      <c r="R2534" s="9">
        <f>N2534*Q2534</f>
        <v>471</v>
      </c>
      <c r="S2534" s="10">
        <f>ROUND(P2534-R2534,2)</f>
        <v>2422.64</v>
      </c>
      <c r="T2534" s="11" t="s">
        <v>7261</v>
      </c>
      <c r="V2534" s="10">
        <f t="shared" si="388"/>
        <v>2422.64</v>
      </c>
      <c r="W2534" s="10" t="e">
        <f>#REF!-V2534</f>
        <v>#REF!</v>
      </c>
    </row>
    <row r="2535" spans="1:23" x14ac:dyDescent="0.25">
      <c r="A2535" s="7">
        <f t="shared" si="389"/>
        <v>2529</v>
      </c>
      <c r="B2535" s="7" t="s">
        <v>7263</v>
      </c>
      <c r="C2535" s="7" t="s">
        <v>7265</v>
      </c>
      <c r="D2535" s="8" t="s">
        <v>8</v>
      </c>
      <c r="E2535" s="8" t="s">
        <v>126</v>
      </c>
      <c r="F2535" s="8" t="s">
        <v>10175</v>
      </c>
      <c r="G2535" s="8" t="s">
        <v>10175</v>
      </c>
      <c r="H2535" s="7" t="s">
        <v>74</v>
      </c>
      <c r="I2535" s="7" t="s">
        <v>14</v>
      </c>
      <c r="J2535" s="7" t="s">
        <v>15</v>
      </c>
      <c r="K2535" s="7" t="s">
        <v>16</v>
      </c>
      <c r="L2535" s="7" t="s">
        <v>32</v>
      </c>
      <c r="M2535" s="8" t="s">
        <v>11</v>
      </c>
      <c r="N2535" s="23">
        <v>1</v>
      </c>
      <c r="O2535" s="22">
        <v>15555.6</v>
      </c>
      <c r="P2535" s="22">
        <v>15555.6</v>
      </c>
      <c r="Q2535" s="9">
        <f>VLOOKUP(T2535,[1]Sheet1!$R$2:$S$2054,2,0)</f>
        <v>2500</v>
      </c>
      <c r="R2535" s="9">
        <f>N2535*Q2535</f>
        <v>2500</v>
      </c>
      <c r="S2535" s="10">
        <f>ROUND(P2535-R2535,2)</f>
        <v>13055.6</v>
      </c>
      <c r="T2535" s="11" t="s">
        <v>7264</v>
      </c>
      <c r="U2535" s="10"/>
      <c r="V2535" s="10">
        <f t="shared" si="388"/>
        <v>13055.6</v>
      </c>
      <c r="W2535" s="10" t="e">
        <f>#REF!-V2535</f>
        <v>#REF!</v>
      </c>
    </row>
    <row r="2536" spans="1:23" x14ac:dyDescent="0.25">
      <c r="A2536" s="7">
        <f t="shared" si="389"/>
        <v>2530</v>
      </c>
      <c r="B2536" s="7" t="s">
        <v>7266</v>
      </c>
      <c r="C2536" s="7" t="s">
        <v>7268</v>
      </c>
      <c r="D2536" s="8" t="s">
        <v>8</v>
      </c>
      <c r="E2536" s="8" t="s">
        <v>126</v>
      </c>
      <c r="F2536" s="8" t="s">
        <v>10175</v>
      </c>
      <c r="G2536" s="8" t="s">
        <v>10175</v>
      </c>
      <c r="H2536" s="7" t="s">
        <v>74</v>
      </c>
      <c r="I2536" s="7" t="s">
        <v>14</v>
      </c>
      <c r="J2536" s="7" t="s">
        <v>15</v>
      </c>
      <c r="K2536" s="7" t="s">
        <v>16</v>
      </c>
      <c r="L2536" s="7" t="s">
        <v>32</v>
      </c>
      <c r="M2536" s="8" t="s">
        <v>11</v>
      </c>
      <c r="N2536" s="23">
        <v>1</v>
      </c>
      <c r="O2536" s="22">
        <v>3074.8</v>
      </c>
      <c r="P2536" s="22">
        <v>3074.8</v>
      </c>
      <c r="Q2536" s="9">
        <f t="shared" ref="Q2536:R2538" si="392">O2536</f>
        <v>3074.8</v>
      </c>
      <c r="R2536" s="9">
        <f t="shared" si="392"/>
        <v>3074.8</v>
      </c>
      <c r="S2536" s="10">
        <f>P2536-R2536</f>
        <v>0</v>
      </c>
      <c r="T2536" s="11" t="s">
        <v>7267</v>
      </c>
      <c r="V2536" s="10">
        <f t="shared" si="388"/>
        <v>0</v>
      </c>
      <c r="W2536" s="10" t="e">
        <f>#REF!-V2536</f>
        <v>#REF!</v>
      </c>
    </row>
    <row r="2537" spans="1:23" x14ac:dyDescent="0.25">
      <c r="A2537" s="7">
        <f t="shared" si="389"/>
        <v>2531</v>
      </c>
      <c r="B2537" s="7" t="s">
        <v>7269</v>
      </c>
      <c r="C2537" s="7" t="s">
        <v>7271</v>
      </c>
      <c r="D2537" s="8" t="s">
        <v>8</v>
      </c>
      <c r="E2537" s="8" t="s">
        <v>126</v>
      </c>
      <c r="F2537" s="8" t="s">
        <v>10175</v>
      </c>
      <c r="G2537" s="8" t="s">
        <v>10175</v>
      </c>
      <c r="H2537" s="7" t="s">
        <v>74</v>
      </c>
      <c r="I2537" s="7" t="s">
        <v>14</v>
      </c>
      <c r="J2537" s="7" t="s">
        <v>15</v>
      </c>
      <c r="K2537" s="7" t="s">
        <v>16</v>
      </c>
      <c r="L2537" s="7" t="s">
        <v>32</v>
      </c>
      <c r="M2537" s="8" t="s">
        <v>11</v>
      </c>
      <c r="N2537" s="23">
        <v>1</v>
      </c>
      <c r="O2537" s="22">
        <v>3074.8</v>
      </c>
      <c r="P2537" s="22">
        <v>3074.8</v>
      </c>
      <c r="Q2537" s="9">
        <f t="shared" si="392"/>
        <v>3074.8</v>
      </c>
      <c r="R2537" s="9">
        <f t="shared" si="392"/>
        <v>3074.8</v>
      </c>
      <c r="S2537" s="10">
        <f>P2537-R2537</f>
        <v>0</v>
      </c>
      <c r="T2537" s="11" t="s">
        <v>7270</v>
      </c>
      <c r="V2537" s="10">
        <f t="shared" si="388"/>
        <v>0</v>
      </c>
      <c r="W2537" s="10" t="e">
        <f>#REF!-V2537</f>
        <v>#REF!</v>
      </c>
    </row>
    <row r="2538" spans="1:23" x14ac:dyDescent="0.25">
      <c r="A2538" s="7">
        <f t="shared" si="389"/>
        <v>2532</v>
      </c>
      <c r="B2538" s="7" t="s">
        <v>7272</v>
      </c>
      <c r="C2538" s="7" t="s">
        <v>7274</v>
      </c>
      <c r="D2538" s="8" t="s">
        <v>8</v>
      </c>
      <c r="E2538" s="8" t="s">
        <v>126</v>
      </c>
      <c r="F2538" s="8" t="s">
        <v>10175</v>
      </c>
      <c r="G2538" s="8" t="s">
        <v>10175</v>
      </c>
      <c r="H2538" s="7" t="s">
        <v>74</v>
      </c>
      <c r="I2538" s="7" t="s">
        <v>14</v>
      </c>
      <c r="J2538" s="7" t="s">
        <v>15</v>
      </c>
      <c r="K2538" s="7" t="s">
        <v>16</v>
      </c>
      <c r="L2538" s="7" t="s">
        <v>32</v>
      </c>
      <c r="M2538" s="8" t="s">
        <v>11</v>
      </c>
      <c r="N2538" s="23">
        <v>1</v>
      </c>
      <c r="O2538" s="22">
        <v>4702.8</v>
      </c>
      <c r="P2538" s="22">
        <v>4702.8</v>
      </c>
      <c r="Q2538" s="9">
        <f t="shared" si="392"/>
        <v>4702.8</v>
      </c>
      <c r="R2538" s="9">
        <f t="shared" si="392"/>
        <v>4702.8</v>
      </c>
      <c r="S2538" s="10">
        <f>P2538-R2538</f>
        <v>0</v>
      </c>
      <c r="T2538" s="11" t="s">
        <v>7273</v>
      </c>
      <c r="V2538" s="10">
        <f t="shared" si="388"/>
        <v>0</v>
      </c>
      <c r="W2538" s="10" t="e">
        <f>#REF!-V2538</f>
        <v>#REF!</v>
      </c>
    </row>
    <row r="2539" spans="1:23" x14ac:dyDescent="0.25">
      <c r="A2539" s="7">
        <f t="shared" si="389"/>
        <v>2533</v>
      </c>
      <c r="B2539" s="7" t="s">
        <v>7275</v>
      </c>
      <c r="C2539" s="7" t="s">
        <v>7277</v>
      </c>
      <c r="D2539" s="8" t="s">
        <v>8</v>
      </c>
      <c r="E2539" s="8" t="s">
        <v>224</v>
      </c>
      <c r="F2539" s="8" t="s">
        <v>10175</v>
      </c>
      <c r="G2539" s="8" t="s">
        <v>10175</v>
      </c>
      <c r="H2539" s="7" t="s">
        <v>521</v>
      </c>
      <c r="I2539" s="7" t="s">
        <v>14</v>
      </c>
      <c r="J2539" s="7" t="s">
        <v>52</v>
      </c>
      <c r="K2539" s="7" t="s">
        <v>53</v>
      </c>
      <c r="L2539" s="7" t="s">
        <v>10</v>
      </c>
      <c r="M2539" s="8" t="s">
        <v>11</v>
      </c>
      <c r="N2539" s="23">
        <v>45</v>
      </c>
      <c r="O2539" s="22">
        <v>71.69</v>
      </c>
      <c r="P2539" s="22">
        <v>3226.06</v>
      </c>
      <c r="Q2539" s="9">
        <f>VLOOKUP(T2539,[1]Sheet1!$R$2:$S$2054,2,0)</f>
        <v>14.42</v>
      </c>
      <c r="R2539" s="9">
        <f>N2539*Q2539</f>
        <v>648.9</v>
      </c>
      <c r="S2539" s="10">
        <f>ROUND(P2539-R2539,2)</f>
        <v>2577.16</v>
      </c>
      <c r="T2539" s="11" t="s">
        <v>7276</v>
      </c>
      <c r="V2539" s="10">
        <f t="shared" si="388"/>
        <v>2577.16</v>
      </c>
      <c r="W2539" s="10" t="e">
        <f>#REF!-V2539</f>
        <v>#REF!</v>
      </c>
    </row>
    <row r="2540" spans="1:23" x14ac:dyDescent="0.25">
      <c r="A2540" s="7">
        <f t="shared" si="389"/>
        <v>2534</v>
      </c>
      <c r="B2540" s="7" t="s">
        <v>7278</v>
      </c>
      <c r="C2540" s="7" t="s">
        <v>7280</v>
      </c>
      <c r="D2540" s="8" t="s">
        <v>8</v>
      </c>
      <c r="E2540" s="8" t="s">
        <v>126</v>
      </c>
      <c r="F2540" s="8" t="s">
        <v>10175</v>
      </c>
      <c r="G2540" s="8" t="s">
        <v>10175</v>
      </c>
      <c r="H2540" s="7" t="s">
        <v>342</v>
      </c>
      <c r="I2540" s="7" t="s">
        <v>284</v>
      </c>
      <c r="J2540" s="7" t="s">
        <v>15</v>
      </c>
      <c r="K2540" s="7" t="s">
        <v>16</v>
      </c>
      <c r="L2540" s="7" t="s">
        <v>10</v>
      </c>
      <c r="M2540" s="8" t="s">
        <v>11</v>
      </c>
      <c r="N2540" s="23">
        <v>5</v>
      </c>
      <c r="O2540" s="22">
        <v>1184.73</v>
      </c>
      <c r="P2540" s="22">
        <v>5923.67</v>
      </c>
      <c r="Q2540" s="9">
        <f>VLOOKUP(T2540,[1]Sheet1!$R$2:$S$2054,2,0)</f>
        <v>833.39</v>
      </c>
      <c r="R2540" s="9">
        <f>N2540*Q2540</f>
        <v>4166.95</v>
      </c>
      <c r="S2540" s="10">
        <f>ROUND(P2540-R2540,2)</f>
        <v>1756.72</v>
      </c>
      <c r="T2540" s="11" t="s">
        <v>7279</v>
      </c>
      <c r="V2540" s="10">
        <f t="shared" si="388"/>
        <v>1756.7200000000003</v>
      </c>
      <c r="W2540" s="10" t="e">
        <f>#REF!-V2540</f>
        <v>#REF!</v>
      </c>
    </row>
    <row r="2541" spans="1:23" x14ac:dyDescent="0.25">
      <c r="A2541" s="7">
        <f t="shared" si="389"/>
        <v>2535</v>
      </c>
      <c r="B2541" s="7" t="s">
        <v>7281</v>
      </c>
      <c r="C2541" s="7" t="s">
        <v>7283</v>
      </c>
      <c r="D2541" s="8" t="s">
        <v>8</v>
      </c>
      <c r="E2541" s="8" t="s">
        <v>31</v>
      </c>
      <c r="F2541" s="8" t="s">
        <v>10175</v>
      </c>
      <c r="G2541" s="8" t="s">
        <v>10175</v>
      </c>
      <c r="H2541" s="7" t="s">
        <v>34</v>
      </c>
      <c r="I2541" s="7" t="s">
        <v>14</v>
      </c>
      <c r="J2541" s="7" t="s">
        <v>15</v>
      </c>
      <c r="K2541" s="7" t="s">
        <v>35</v>
      </c>
      <c r="L2541" s="7" t="s">
        <v>10</v>
      </c>
      <c r="M2541" s="8" t="s">
        <v>11</v>
      </c>
      <c r="N2541" s="23">
        <v>3</v>
      </c>
      <c r="O2541" s="22">
        <v>72.39</v>
      </c>
      <c r="P2541" s="22">
        <v>217.17</v>
      </c>
      <c r="Q2541" s="9">
        <f>VLOOKUP(T2541,[1]Sheet1!$R$2:$S$2054,2,0)</f>
        <v>10.33</v>
      </c>
      <c r="R2541" s="9">
        <f>N2541*Q2541</f>
        <v>30.990000000000002</v>
      </c>
      <c r="S2541" s="10">
        <f>ROUND(P2541-R2541,2)</f>
        <v>186.18</v>
      </c>
      <c r="T2541" s="11" t="s">
        <v>7282</v>
      </c>
      <c r="V2541" s="10">
        <f t="shared" si="388"/>
        <v>186.17999999999998</v>
      </c>
      <c r="W2541" s="10" t="e">
        <f>#REF!-V2541</f>
        <v>#REF!</v>
      </c>
    </row>
    <row r="2542" spans="1:23" x14ac:dyDescent="0.25">
      <c r="A2542" s="7">
        <f t="shared" si="389"/>
        <v>2536</v>
      </c>
      <c r="B2542" s="7" t="s">
        <v>7284</v>
      </c>
      <c r="C2542" s="7" t="s">
        <v>7285</v>
      </c>
      <c r="D2542" s="8" t="s">
        <v>8</v>
      </c>
      <c r="E2542" s="8" t="s">
        <v>41</v>
      </c>
      <c r="F2542" s="8" t="s">
        <v>10175</v>
      </c>
      <c r="G2542" s="8" t="s">
        <v>10175</v>
      </c>
      <c r="H2542" s="7" t="s">
        <v>51</v>
      </c>
      <c r="I2542" s="7" t="s">
        <v>14</v>
      </c>
      <c r="J2542" s="7" t="s">
        <v>52</v>
      </c>
      <c r="K2542" s="7" t="s">
        <v>53</v>
      </c>
      <c r="L2542" s="7" t="s">
        <v>32</v>
      </c>
      <c r="M2542" s="8" t="s">
        <v>11</v>
      </c>
      <c r="N2542" s="23">
        <v>1</v>
      </c>
      <c r="O2542" s="22">
        <v>5957.99</v>
      </c>
      <c r="P2542" s="22">
        <v>5957.99</v>
      </c>
      <c r="Q2542" s="9">
        <f>VLOOKUP(T2542,[1]Sheet1!$R$2:$S$2054,2,0)</f>
        <v>1236</v>
      </c>
      <c r="R2542" s="9">
        <f>N2542*Q2542</f>
        <v>1236</v>
      </c>
      <c r="S2542" s="10">
        <f>ROUND(P2542-R2542,2)</f>
        <v>4721.99</v>
      </c>
      <c r="T2542" s="11" t="s">
        <v>7286</v>
      </c>
      <c r="V2542" s="10">
        <f t="shared" si="388"/>
        <v>4721.99</v>
      </c>
      <c r="W2542" s="10" t="e">
        <f>#REF!-V2542</f>
        <v>#REF!</v>
      </c>
    </row>
    <row r="2543" spans="1:23" x14ac:dyDescent="0.25">
      <c r="A2543" s="7">
        <f t="shared" si="389"/>
        <v>2537</v>
      </c>
      <c r="B2543" s="7" t="s">
        <v>7287</v>
      </c>
      <c r="C2543" s="7" t="s">
        <v>7289</v>
      </c>
      <c r="D2543" s="8" t="s">
        <v>8</v>
      </c>
      <c r="E2543" s="8" t="s">
        <v>108</v>
      </c>
      <c r="F2543" s="8" t="s">
        <v>42</v>
      </c>
      <c r="G2543" s="7" t="s">
        <v>646</v>
      </c>
      <c r="H2543" s="7" t="s">
        <v>51</v>
      </c>
      <c r="I2543" s="7" t="s">
        <v>14</v>
      </c>
      <c r="J2543" s="7" t="s">
        <v>15</v>
      </c>
      <c r="K2543" s="7" t="s">
        <v>35</v>
      </c>
      <c r="L2543" s="7" t="s">
        <v>110</v>
      </c>
      <c r="M2543" s="8" t="s">
        <v>11</v>
      </c>
      <c r="N2543" s="23">
        <v>1</v>
      </c>
      <c r="O2543" s="22">
        <v>696645</v>
      </c>
      <c r="P2543" s="22">
        <v>696645</v>
      </c>
      <c r="Q2543" s="9">
        <f t="shared" ref="Q2543:Q2567" si="393">O2543</f>
        <v>696645</v>
      </c>
      <c r="R2543" s="9">
        <f t="shared" ref="R2543:R2567" si="394">P2543</f>
        <v>696645</v>
      </c>
      <c r="S2543" s="10">
        <f t="shared" ref="S2543:S2567" si="395">P2543-R2543</f>
        <v>0</v>
      </c>
      <c r="T2543" s="11" t="s">
        <v>7288</v>
      </c>
      <c r="V2543" s="10">
        <f t="shared" si="388"/>
        <v>0</v>
      </c>
      <c r="W2543" s="10" t="e">
        <f>#REF!-V2543</f>
        <v>#REF!</v>
      </c>
    </row>
    <row r="2544" spans="1:23" x14ac:dyDescent="0.25">
      <c r="A2544" s="7">
        <f t="shared" si="389"/>
        <v>2538</v>
      </c>
      <c r="B2544" s="7" t="s">
        <v>7290</v>
      </c>
      <c r="C2544" s="7" t="s">
        <v>7292</v>
      </c>
      <c r="D2544" s="8" t="s">
        <v>8</v>
      </c>
      <c r="E2544" s="8" t="s">
        <v>108</v>
      </c>
      <c r="F2544" s="8" t="s">
        <v>42</v>
      </c>
      <c r="G2544" s="7" t="s">
        <v>4355</v>
      </c>
      <c r="H2544" s="7" t="s">
        <v>1262</v>
      </c>
      <c r="I2544" s="7" t="s">
        <v>284</v>
      </c>
      <c r="J2544" s="7" t="s">
        <v>52</v>
      </c>
      <c r="K2544" s="7" t="s">
        <v>53</v>
      </c>
      <c r="L2544" s="7" t="s">
        <v>110</v>
      </c>
      <c r="M2544" s="8" t="s">
        <v>11</v>
      </c>
      <c r="N2544" s="23">
        <v>2</v>
      </c>
      <c r="O2544" s="22">
        <v>16825.96</v>
      </c>
      <c r="P2544" s="22">
        <v>33651.919999999998</v>
      </c>
      <c r="Q2544" s="9">
        <f t="shared" si="393"/>
        <v>16825.96</v>
      </c>
      <c r="R2544" s="9">
        <f t="shared" si="394"/>
        <v>33651.919999999998</v>
      </c>
      <c r="S2544" s="10">
        <f t="shared" si="395"/>
        <v>0</v>
      </c>
      <c r="T2544" s="11" t="s">
        <v>7291</v>
      </c>
      <c r="V2544" s="10">
        <f t="shared" si="388"/>
        <v>0</v>
      </c>
      <c r="W2544" s="10" t="e">
        <f>#REF!-V2544</f>
        <v>#REF!</v>
      </c>
    </row>
    <row r="2545" spans="1:23" x14ac:dyDescent="0.25">
      <c r="A2545" s="7">
        <f t="shared" si="389"/>
        <v>2539</v>
      </c>
      <c r="B2545" s="7" t="s">
        <v>7293</v>
      </c>
      <c r="C2545" s="7" t="s">
        <v>7295</v>
      </c>
      <c r="D2545" s="8" t="s">
        <v>8</v>
      </c>
      <c r="E2545" s="8" t="s">
        <v>108</v>
      </c>
      <c r="F2545" s="8" t="s">
        <v>42</v>
      </c>
      <c r="G2545" s="7" t="s">
        <v>86</v>
      </c>
      <c r="H2545" s="7" t="s">
        <v>51</v>
      </c>
      <c r="I2545" s="7" t="s">
        <v>14</v>
      </c>
      <c r="J2545" s="7" t="s">
        <v>52</v>
      </c>
      <c r="K2545" s="7" t="s">
        <v>53</v>
      </c>
      <c r="L2545" s="7" t="s">
        <v>110</v>
      </c>
      <c r="M2545" s="8" t="s">
        <v>11</v>
      </c>
      <c r="N2545" s="23">
        <v>15</v>
      </c>
      <c r="O2545" s="22">
        <v>10930.92</v>
      </c>
      <c r="P2545" s="22">
        <v>163963.79999999999</v>
      </c>
      <c r="Q2545" s="9">
        <f t="shared" si="393"/>
        <v>10930.92</v>
      </c>
      <c r="R2545" s="9">
        <f t="shared" si="394"/>
        <v>163963.79999999999</v>
      </c>
      <c r="S2545" s="10">
        <f t="shared" si="395"/>
        <v>0</v>
      </c>
      <c r="T2545" s="11" t="s">
        <v>7294</v>
      </c>
      <c r="V2545" s="10">
        <f t="shared" si="388"/>
        <v>0</v>
      </c>
      <c r="W2545" s="10" t="e">
        <f>#REF!-V2545</f>
        <v>#REF!</v>
      </c>
    </row>
    <row r="2546" spans="1:23" x14ac:dyDescent="0.25">
      <c r="A2546" s="7">
        <f t="shared" si="389"/>
        <v>2540</v>
      </c>
      <c r="B2546" s="7" t="s">
        <v>7296</v>
      </c>
      <c r="C2546" s="7" t="s">
        <v>7298</v>
      </c>
      <c r="D2546" s="8" t="s">
        <v>8</v>
      </c>
      <c r="E2546" s="8" t="s">
        <v>108</v>
      </c>
      <c r="F2546" s="8" t="s">
        <v>42</v>
      </c>
      <c r="G2546" s="7" t="s">
        <v>870</v>
      </c>
      <c r="H2546" s="7" t="s">
        <v>675</v>
      </c>
      <c r="I2546" s="7" t="s">
        <v>284</v>
      </c>
      <c r="J2546" s="7" t="s">
        <v>15</v>
      </c>
      <c r="K2546" s="7" t="s">
        <v>35</v>
      </c>
      <c r="L2546" s="7" t="s">
        <v>110</v>
      </c>
      <c r="M2546" s="8" t="s">
        <v>11</v>
      </c>
      <c r="N2546" s="23">
        <v>2</v>
      </c>
      <c r="O2546" s="22">
        <v>780.22</v>
      </c>
      <c r="P2546" s="22">
        <v>1560.44</v>
      </c>
      <c r="Q2546" s="9">
        <f t="shared" si="393"/>
        <v>780.22</v>
      </c>
      <c r="R2546" s="9">
        <f t="shared" si="394"/>
        <v>1560.44</v>
      </c>
      <c r="S2546" s="10">
        <f t="shared" si="395"/>
        <v>0</v>
      </c>
      <c r="T2546" s="11" t="s">
        <v>7297</v>
      </c>
      <c r="V2546" s="10">
        <f t="shared" si="388"/>
        <v>0</v>
      </c>
      <c r="W2546" s="10" t="e">
        <f>#REF!-V2546</f>
        <v>#REF!</v>
      </c>
    </row>
    <row r="2547" spans="1:23" x14ac:dyDescent="0.25">
      <c r="A2547" s="7">
        <f t="shared" si="389"/>
        <v>2541</v>
      </c>
      <c r="B2547" s="7" t="s">
        <v>7299</v>
      </c>
      <c r="C2547" s="7" t="s">
        <v>7301</v>
      </c>
      <c r="D2547" s="8" t="s">
        <v>8</v>
      </c>
      <c r="E2547" s="8" t="s">
        <v>108</v>
      </c>
      <c r="F2547" s="8" t="s">
        <v>42</v>
      </c>
      <c r="G2547" s="7" t="s">
        <v>109</v>
      </c>
      <c r="H2547" s="7" t="s">
        <v>675</v>
      </c>
      <c r="I2547" s="7" t="s">
        <v>14</v>
      </c>
      <c r="J2547" s="7" t="s">
        <v>15</v>
      </c>
      <c r="K2547" s="7" t="s">
        <v>35</v>
      </c>
      <c r="L2547" s="7" t="s">
        <v>110</v>
      </c>
      <c r="M2547" s="8" t="s">
        <v>11</v>
      </c>
      <c r="N2547" s="23">
        <v>1</v>
      </c>
      <c r="O2547" s="22">
        <v>1103.78</v>
      </c>
      <c r="P2547" s="22">
        <v>1103.78</v>
      </c>
      <c r="Q2547" s="9">
        <f t="shared" si="393"/>
        <v>1103.78</v>
      </c>
      <c r="R2547" s="9">
        <f t="shared" si="394"/>
        <v>1103.78</v>
      </c>
      <c r="S2547" s="10">
        <f t="shared" si="395"/>
        <v>0</v>
      </c>
      <c r="T2547" s="11" t="s">
        <v>7300</v>
      </c>
      <c r="V2547" s="10">
        <f t="shared" si="388"/>
        <v>0</v>
      </c>
      <c r="W2547" s="10" t="e">
        <f>#REF!-V2547</f>
        <v>#REF!</v>
      </c>
    </row>
    <row r="2548" spans="1:23" x14ac:dyDescent="0.25">
      <c r="A2548" s="7">
        <f t="shared" si="389"/>
        <v>2542</v>
      </c>
      <c r="B2548" s="7" t="s">
        <v>7302</v>
      </c>
      <c r="C2548" s="7" t="s">
        <v>7304</v>
      </c>
      <c r="D2548" s="8" t="s">
        <v>8</v>
      </c>
      <c r="E2548" s="8" t="s">
        <v>108</v>
      </c>
      <c r="F2548" s="8" t="s">
        <v>42</v>
      </c>
      <c r="G2548" s="7" t="s">
        <v>109</v>
      </c>
      <c r="H2548" s="7" t="s">
        <v>675</v>
      </c>
      <c r="I2548" s="7" t="s">
        <v>14</v>
      </c>
      <c r="J2548" s="7" t="s">
        <v>15</v>
      </c>
      <c r="K2548" s="7" t="s">
        <v>35</v>
      </c>
      <c r="L2548" s="7" t="s">
        <v>110</v>
      </c>
      <c r="M2548" s="8" t="s">
        <v>11</v>
      </c>
      <c r="N2548" s="23">
        <v>11</v>
      </c>
      <c r="O2548" s="22">
        <v>308.25</v>
      </c>
      <c r="P2548" s="22">
        <v>3390.75</v>
      </c>
      <c r="Q2548" s="9">
        <f t="shared" si="393"/>
        <v>308.25</v>
      </c>
      <c r="R2548" s="9">
        <f t="shared" si="394"/>
        <v>3390.75</v>
      </c>
      <c r="S2548" s="10">
        <f t="shared" si="395"/>
        <v>0</v>
      </c>
      <c r="T2548" s="11" t="s">
        <v>7303</v>
      </c>
      <c r="V2548" s="10">
        <f t="shared" si="388"/>
        <v>0</v>
      </c>
      <c r="W2548" s="10" t="e">
        <f>#REF!-V2548</f>
        <v>#REF!</v>
      </c>
    </row>
    <row r="2549" spans="1:23" x14ac:dyDescent="0.25">
      <c r="A2549" s="7">
        <f t="shared" si="389"/>
        <v>2543</v>
      </c>
      <c r="B2549" s="7" t="s">
        <v>7305</v>
      </c>
      <c r="C2549" s="7" t="s">
        <v>7307</v>
      </c>
      <c r="D2549" s="8" t="s">
        <v>8</v>
      </c>
      <c r="E2549" s="8" t="s">
        <v>108</v>
      </c>
      <c r="F2549" s="8" t="s">
        <v>42</v>
      </c>
      <c r="G2549" s="7" t="s">
        <v>109</v>
      </c>
      <c r="H2549" s="7" t="s">
        <v>675</v>
      </c>
      <c r="I2549" s="7" t="s">
        <v>14</v>
      </c>
      <c r="J2549" s="7" t="s">
        <v>15</v>
      </c>
      <c r="K2549" s="7" t="s">
        <v>35</v>
      </c>
      <c r="L2549" s="7" t="s">
        <v>110</v>
      </c>
      <c r="M2549" s="8" t="s">
        <v>11</v>
      </c>
      <c r="N2549" s="23">
        <v>3</v>
      </c>
      <c r="O2549" s="22">
        <v>308.18</v>
      </c>
      <c r="P2549" s="22">
        <v>924.54</v>
      </c>
      <c r="Q2549" s="9">
        <f t="shared" si="393"/>
        <v>308.18</v>
      </c>
      <c r="R2549" s="9">
        <f t="shared" si="394"/>
        <v>924.54</v>
      </c>
      <c r="S2549" s="10">
        <f t="shared" si="395"/>
        <v>0</v>
      </c>
      <c r="T2549" s="11" t="s">
        <v>7306</v>
      </c>
      <c r="V2549" s="10">
        <f t="shared" si="388"/>
        <v>0</v>
      </c>
      <c r="W2549" s="10" t="e">
        <f>#REF!-V2549</f>
        <v>#REF!</v>
      </c>
    </row>
    <row r="2550" spans="1:23" x14ac:dyDescent="0.25">
      <c r="A2550" s="7">
        <f t="shared" si="389"/>
        <v>2544</v>
      </c>
      <c r="B2550" s="7" t="s">
        <v>7308</v>
      </c>
      <c r="C2550" s="7" t="s">
        <v>7310</v>
      </c>
      <c r="D2550" s="8" t="s">
        <v>8</v>
      </c>
      <c r="E2550" s="8" t="s">
        <v>108</v>
      </c>
      <c r="F2550" s="8" t="s">
        <v>42</v>
      </c>
      <c r="G2550" s="7" t="s">
        <v>328</v>
      </c>
      <c r="H2550" s="7" t="s">
        <v>675</v>
      </c>
      <c r="I2550" s="7" t="s">
        <v>14</v>
      </c>
      <c r="J2550" s="7" t="s">
        <v>15</v>
      </c>
      <c r="K2550" s="7" t="s">
        <v>35</v>
      </c>
      <c r="L2550" s="7" t="s">
        <v>110</v>
      </c>
      <c r="M2550" s="8" t="s">
        <v>11</v>
      </c>
      <c r="N2550" s="23">
        <v>6</v>
      </c>
      <c r="O2550" s="22">
        <v>8688.08</v>
      </c>
      <c r="P2550" s="22">
        <v>52128.46</v>
      </c>
      <c r="Q2550" s="9">
        <f t="shared" si="393"/>
        <v>8688.08</v>
      </c>
      <c r="R2550" s="9">
        <f t="shared" si="394"/>
        <v>52128.46</v>
      </c>
      <c r="S2550" s="10">
        <f t="shared" si="395"/>
        <v>0</v>
      </c>
      <c r="T2550" s="11" t="s">
        <v>7309</v>
      </c>
      <c r="V2550" s="10">
        <f t="shared" si="388"/>
        <v>0</v>
      </c>
      <c r="W2550" s="10" t="e">
        <f>#REF!-V2550</f>
        <v>#REF!</v>
      </c>
    </row>
    <row r="2551" spans="1:23" x14ac:dyDescent="0.25">
      <c r="A2551" s="7">
        <f t="shared" si="389"/>
        <v>2545</v>
      </c>
      <c r="B2551" s="7" t="s">
        <v>7311</v>
      </c>
      <c r="C2551" s="7" t="s">
        <v>7313</v>
      </c>
      <c r="D2551" s="8" t="s">
        <v>8</v>
      </c>
      <c r="E2551" s="8" t="s">
        <v>108</v>
      </c>
      <c r="F2551" s="8" t="s">
        <v>42</v>
      </c>
      <c r="G2551" s="7" t="s">
        <v>870</v>
      </c>
      <c r="H2551" s="7" t="s">
        <v>675</v>
      </c>
      <c r="I2551" s="7" t="s">
        <v>284</v>
      </c>
      <c r="J2551" s="7" t="s">
        <v>15</v>
      </c>
      <c r="K2551" s="7" t="s">
        <v>35</v>
      </c>
      <c r="L2551" s="7" t="s">
        <v>110</v>
      </c>
      <c r="M2551" s="8" t="s">
        <v>11</v>
      </c>
      <c r="N2551" s="23">
        <v>1</v>
      </c>
      <c r="O2551" s="22">
        <v>703.04</v>
      </c>
      <c r="P2551" s="22">
        <v>703.04</v>
      </c>
      <c r="Q2551" s="9">
        <f t="shared" si="393"/>
        <v>703.04</v>
      </c>
      <c r="R2551" s="9">
        <f t="shared" si="394"/>
        <v>703.04</v>
      </c>
      <c r="S2551" s="10">
        <f t="shared" si="395"/>
        <v>0</v>
      </c>
      <c r="T2551" s="11" t="s">
        <v>7312</v>
      </c>
      <c r="V2551" s="10">
        <f t="shared" si="388"/>
        <v>0</v>
      </c>
      <c r="W2551" s="10" t="e">
        <f>#REF!-V2551</f>
        <v>#REF!</v>
      </c>
    </row>
    <row r="2552" spans="1:23" x14ac:dyDescent="0.25">
      <c r="A2552" s="7">
        <f t="shared" si="389"/>
        <v>2546</v>
      </c>
      <c r="B2552" s="7" t="s">
        <v>7314</v>
      </c>
      <c r="C2552" s="7" t="s">
        <v>7316</v>
      </c>
      <c r="D2552" s="8" t="s">
        <v>8</v>
      </c>
      <c r="E2552" s="8" t="s">
        <v>108</v>
      </c>
      <c r="F2552" s="8" t="s">
        <v>42</v>
      </c>
      <c r="G2552" s="7" t="s">
        <v>159</v>
      </c>
      <c r="H2552" s="7" t="s">
        <v>675</v>
      </c>
      <c r="I2552" s="7" t="s">
        <v>284</v>
      </c>
      <c r="J2552" s="7" t="s">
        <v>15</v>
      </c>
      <c r="K2552" s="7" t="s">
        <v>35</v>
      </c>
      <c r="L2552" s="7" t="s">
        <v>110</v>
      </c>
      <c r="M2552" s="8" t="s">
        <v>11</v>
      </c>
      <c r="N2552" s="23">
        <v>3</v>
      </c>
      <c r="O2552" s="22">
        <v>3042.74</v>
      </c>
      <c r="P2552" s="22">
        <v>9128.23</v>
      </c>
      <c r="Q2552" s="9">
        <f t="shared" si="393"/>
        <v>3042.74</v>
      </c>
      <c r="R2552" s="9">
        <f t="shared" si="394"/>
        <v>9128.23</v>
      </c>
      <c r="S2552" s="10">
        <f t="shared" si="395"/>
        <v>0</v>
      </c>
      <c r="T2552" s="11" t="s">
        <v>7315</v>
      </c>
      <c r="V2552" s="10">
        <f t="shared" si="388"/>
        <v>0</v>
      </c>
      <c r="W2552" s="10" t="e">
        <f>#REF!-V2552</f>
        <v>#REF!</v>
      </c>
    </row>
    <row r="2553" spans="1:23" x14ac:dyDescent="0.25">
      <c r="A2553" s="7">
        <f t="shared" si="389"/>
        <v>2547</v>
      </c>
      <c r="B2553" s="7" t="s">
        <v>7317</v>
      </c>
      <c r="C2553" s="7" t="s">
        <v>7319</v>
      </c>
      <c r="D2553" s="8" t="s">
        <v>8</v>
      </c>
      <c r="E2553" s="8" t="s">
        <v>108</v>
      </c>
      <c r="F2553" s="8" t="s">
        <v>42</v>
      </c>
      <c r="G2553" s="7" t="s">
        <v>134</v>
      </c>
      <c r="H2553" s="7" t="s">
        <v>675</v>
      </c>
      <c r="I2553" s="7" t="s">
        <v>14</v>
      </c>
      <c r="J2553" s="7" t="s">
        <v>15</v>
      </c>
      <c r="K2553" s="7" t="s">
        <v>35</v>
      </c>
      <c r="L2553" s="7" t="s">
        <v>110</v>
      </c>
      <c r="M2553" s="8" t="s">
        <v>11</v>
      </c>
      <c r="N2553" s="23">
        <v>1</v>
      </c>
      <c r="O2553" s="22">
        <v>400.62</v>
      </c>
      <c r="P2553" s="22">
        <v>400.62</v>
      </c>
      <c r="Q2553" s="9">
        <f t="shared" si="393"/>
        <v>400.62</v>
      </c>
      <c r="R2553" s="9">
        <f t="shared" si="394"/>
        <v>400.62</v>
      </c>
      <c r="S2553" s="10">
        <f t="shared" si="395"/>
        <v>0</v>
      </c>
      <c r="T2553" s="11" t="s">
        <v>7318</v>
      </c>
      <c r="V2553" s="10">
        <f t="shared" si="388"/>
        <v>0</v>
      </c>
      <c r="W2553" s="10" t="e">
        <f>#REF!-V2553</f>
        <v>#REF!</v>
      </c>
    </row>
    <row r="2554" spans="1:23" x14ac:dyDescent="0.25">
      <c r="A2554" s="7">
        <f t="shared" si="389"/>
        <v>2548</v>
      </c>
      <c r="B2554" s="7" t="s">
        <v>7321</v>
      </c>
      <c r="C2554" s="7" t="s">
        <v>7323</v>
      </c>
      <c r="D2554" s="8" t="s">
        <v>8</v>
      </c>
      <c r="E2554" s="8" t="s">
        <v>108</v>
      </c>
      <c r="F2554" s="8" t="s">
        <v>42</v>
      </c>
      <c r="G2554" s="7" t="s">
        <v>109</v>
      </c>
      <c r="H2554" s="7" t="s">
        <v>525</v>
      </c>
      <c r="I2554" s="7" t="s">
        <v>284</v>
      </c>
      <c r="J2554" s="7" t="s">
        <v>15</v>
      </c>
      <c r="K2554" s="7" t="s">
        <v>35</v>
      </c>
      <c r="L2554" s="7" t="s">
        <v>110</v>
      </c>
      <c r="M2554" s="8" t="s">
        <v>11</v>
      </c>
      <c r="N2554" s="23">
        <v>1</v>
      </c>
      <c r="O2554" s="22">
        <v>517.61</v>
      </c>
      <c r="P2554" s="22">
        <v>517.61</v>
      </c>
      <c r="Q2554" s="9">
        <f t="shared" si="393"/>
        <v>517.61</v>
      </c>
      <c r="R2554" s="9">
        <f t="shared" si="394"/>
        <v>517.61</v>
      </c>
      <c r="S2554" s="10">
        <f t="shared" si="395"/>
        <v>0</v>
      </c>
      <c r="T2554" s="11" t="s">
        <v>7322</v>
      </c>
      <c r="V2554" s="10">
        <f t="shared" si="388"/>
        <v>0</v>
      </c>
      <c r="W2554" s="10" t="e">
        <f>#REF!-V2554</f>
        <v>#REF!</v>
      </c>
    </row>
    <row r="2555" spans="1:23" x14ac:dyDescent="0.25">
      <c r="A2555" s="7">
        <f t="shared" si="389"/>
        <v>2549</v>
      </c>
      <c r="B2555" s="7" t="s">
        <v>7324</v>
      </c>
      <c r="C2555" s="7" t="s">
        <v>7326</v>
      </c>
      <c r="D2555" s="8" t="s">
        <v>8</v>
      </c>
      <c r="E2555" s="8" t="s">
        <v>108</v>
      </c>
      <c r="F2555" s="8" t="s">
        <v>42</v>
      </c>
      <c r="G2555" s="7" t="s">
        <v>134</v>
      </c>
      <c r="H2555" s="7" t="s">
        <v>525</v>
      </c>
      <c r="I2555" s="7" t="s">
        <v>284</v>
      </c>
      <c r="J2555" s="7" t="s">
        <v>15</v>
      </c>
      <c r="K2555" s="7" t="s">
        <v>35</v>
      </c>
      <c r="L2555" s="7" t="s">
        <v>110</v>
      </c>
      <c r="M2555" s="8" t="s">
        <v>11</v>
      </c>
      <c r="N2555" s="23">
        <v>2</v>
      </c>
      <c r="O2555" s="22">
        <v>363.38</v>
      </c>
      <c r="P2555" s="22">
        <v>726.76</v>
      </c>
      <c r="Q2555" s="9">
        <f t="shared" si="393"/>
        <v>363.38</v>
      </c>
      <c r="R2555" s="9">
        <f t="shared" si="394"/>
        <v>726.76</v>
      </c>
      <c r="S2555" s="10">
        <f t="shared" si="395"/>
        <v>0</v>
      </c>
      <c r="T2555" s="11" t="s">
        <v>7325</v>
      </c>
      <c r="V2555" s="10">
        <f t="shared" si="388"/>
        <v>0</v>
      </c>
      <c r="W2555" s="10" t="e">
        <f>#REF!-V2555</f>
        <v>#REF!</v>
      </c>
    </row>
    <row r="2556" spans="1:23" x14ac:dyDescent="0.25">
      <c r="A2556" s="7">
        <f t="shared" si="389"/>
        <v>2550</v>
      </c>
      <c r="B2556" s="7" t="s">
        <v>7327</v>
      </c>
      <c r="C2556" s="7" t="s">
        <v>7329</v>
      </c>
      <c r="D2556" s="8" t="s">
        <v>8</v>
      </c>
      <c r="E2556" s="8" t="s">
        <v>108</v>
      </c>
      <c r="F2556" s="8" t="s">
        <v>42</v>
      </c>
      <c r="G2556" s="7" t="s">
        <v>86</v>
      </c>
      <c r="H2556" s="7" t="s">
        <v>51</v>
      </c>
      <c r="I2556" s="7" t="s">
        <v>284</v>
      </c>
      <c r="J2556" s="7" t="s">
        <v>15</v>
      </c>
      <c r="K2556" s="7" t="s">
        <v>35</v>
      </c>
      <c r="L2556" s="7" t="s">
        <v>110</v>
      </c>
      <c r="M2556" s="8" t="s">
        <v>11</v>
      </c>
      <c r="N2556" s="23">
        <v>1</v>
      </c>
      <c r="O2556" s="22">
        <v>2531.6799999999998</v>
      </c>
      <c r="P2556" s="22">
        <v>2531.6799999999998</v>
      </c>
      <c r="Q2556" s="9">
        <f t="shared" si="393"/>
        <v>2531.6799999999998</v>
      </c>
      <c r="R2556" s="9">
        <f t="shared" si="394"/>
        <v>2531.6799999999998</v>
      </c>
      <c r="S2556" s="10">
        <f t="shared" si="395"/>
        <v>0</v>
      </c>
      <c r="T2556" s="11" t="s">
        <v>7328</v>
      </c>
      <c r="V2556" s="10">
        <f t="shared" si="388"/>
        <v>0</v>
      </c>
      <c r="W2556" s="10" t="e">
        <f>#REF!-V2556</f>
        <v>#REF!</v>
      </c>
    </row>
    <row r="2557" spans="1:23" x14ac:dyDescent="0.25">
      <c r="A2557" s="7">
        <f t="shared" si="389"/>
        <v>2551</v>
      </c>
      <c r="B2557" s="7" t="s">
        <v>7330</v>
      </c>
      <c r="C2557" s="7" t="s">
        <v>7320</v>
      </c>
      <c r="D2557" s="8" t="s">
        <v>8</v>
      </c>
      <c r="E2557" s="8" t="s">
        <v>108</v>
      </c>
      <c r="F2557" s="8" t="s">
        <v>42</v>
      </c>
      <c r="G2557" s="7" t="s">
        <v>86</v>
      </c>
      <c r="H2557" s="7" t="s">
        <v>51</v>
      </c>
      <c r="I2557" s="7" t="s">
        <v>284</v>
      </c>
      <c r="J2557" s="7" t="s">
        <v>15</v>
      </c>
      <c r="K2557" s="7" t="s">
        <v>35</v>
      </c>
      <c r="L2557" s="7" t="s">
        <v>110</v>
      </c>
      <c r="M2557" s="8" t="s">
        <v>11</v>
      </c>
      <c r="N2557" s="23">
        <v>3</v>
      </c>
      <c r="O2557" s="22">
        <v>2531.6799999999998</v>
      </c>
      <c r="P2557" s="22">
        <v>7595.05</v>
      </c>
      <c r="Q2557" s="9">
        <f t="shared" si="393"/>
        <v>2531.6799999999998</v>
      </c>
      <c r="R2557" s="9">
        <f t="shared" si="394"/>
        <v>7595.05</v>
      </c>
      <c r="S2557" s="10">
        <f t="shared" si="395"/>
        <v>0</v>
      </c>
      <c r="T2557" s="11" t="s">
        <v>7331</v>
      </c>
      <c r="V2557" s="10">
        <f t="shared" si="388"/>
        <v>0</v>
      </c>
      <c r="W2557" s="10" t="e">
        <f>#REF!-V2557</f>
        <v>#REF!</v>
      </c>
    </row>
    <row r="2558" spans="1:23" x14ac:dyDescent="0.25">
      <c r="A2558" s="7">
        <f t="shared" si="389"/>
        <v>2552</v>
      </c>
      <c r="B2558" s="7" t="s">
        <v>7332</v>
      </c>
      <c r="C2558" s="7" t="s">
        <v>7334</v>
      </c>
      <c r="D2558" s="8" t="s">
        <v>8</v>
      </c>
      <c r="E2558" s="8" t="s">
        <v>108</v>
      </c>
      <c r="F2558" s="8" t="s">
        <v>42</v>
      </c>
      <c r="G2558" s="7" t="s">
        <v>646</v>
      </c>
      <c r="H2558" s="7" t="s">
        <v>51</v>
      </c>
      <c r="I2558" s="7" t="s">
        <v>284</v>
      </c>
      <c r="J2558" s="7" t="s">
        <v>15</v>
      </c>
      <c r="K2558" s="7" t="s">
        <v>35</v>
      </c>
      <c r="L2558" s="7" t="s">
        <v>110</v>
      </c>
      <c r="M2558" s="8" t="s">
        <v>11</v>
      </c>
      <c r="N2558" s="23">
        <v>2</v>
      </c>
      <c r="O2558" s="22">
        <v>974.4</v>
      </c>
      <c r="P2558" s="22">
        <v>1948.8</v>
      </c>
      <c r="Q2558" s="9">
        <f t="shared" si="393"/>
        <v>974.4</v>
      </c>
      <c r="R2558" s="9">
        <f t="shared" si="394"/>
        <v>1948.8</v>
      </c>
      <c r="S2558" s="10">
        <f t="shared" si="395"/>
        <v>0</v>
      </c>
      <c r="T2558" s="11" t="s">
        <v>7333</v>
      </c>
      <c r="V2558" s="10">
        <f t="shared" si="388"/>
        <v>0</v>
      </c>
      <c r="W2558" s="10" t="e">
        <f>#REF!-V2558</f>
        <v>#REF!</v>
      </c>
    </row>
    <row r="2559" spans="1:23" x14ac:dyDescent="0.25">
      <c r="A2559" s="7">
        <f t="shared" si="389"/>
        <v>2553</v>
      </c>
      <c r="B2559" s="7" t="s">
        <v>7332</v>
      </c>
      <c r="C2559" s="7" t="s">
        <v>7334</v>
      </c>
      <c r="D2559" s="8" t="s">
        <v>8</v>
      </c>
      <c r="E2559" s="8" t="s">
        <v>108</v>
      </c>
      <c r="F2559" s="8" t="s">
        <v>10175</v>
      </c>
      <c r="G2559" s="8" t="s">
        <v>10175</v>
      </c>
      <c r="H2559" s="7" t="s">
        <v>51</v>
      </c>
      <c r="I2559" s="7" t="s">
        <v>284</v>
      </c>
      <c r="J2559" s="7" t="s">
        <v>15</v>
      </c>
      <c r="K2559" s="7" t="s">
        <v>35</v>
      </c>
      <c r="L2559" s="7" t="s">
        <v>32</v>
      </c>
      <c r="M2559" s="8" t="s">
        <v>11</v>
      </c>
      <c r="N2559" s="23">
        <v>1</v>
      </c>
      <c r="O2559" s="22">
        <v>137.35</v>
      </c>
      <c r="P2559" s="22">
        <v>137.35</v>
      </c>
      <c r="Q2559" s="9">
        <f t="shared" si="393"/>
        <v>137.35</v>
      </c>
      <c r="R2559" s="9">
        <f t="shared" si="394"/>
        <v>137.35</v>
      </c>
      <c r="S2559" s="10">
        <f t="shared" si="395"/>
        <v>0</v>
      </c>
      <c r="T2559" s="11" t="s">
        <v>7335</v>
      </c>
      <c r="V2559" s="10">
        <f t="shared" si="388"/>
        <v>0</v>
      </c>
      <c r="W2559" s="10" t="e">
        <f>#REF!-V2559</f>
        <v>#REF!</v>
      </c>
    </row>
    <row r="2560" spans="1:23" x14ac:dyDescent="0.25">
      <c r="A2560" s="7">
        <f t="shared" si="389"/>
        <v>2554</v>
      </c>
      <c r="B2560" s="7" t="s">
        <v>7336</v>
      </c>
      <c r="C2560" s="7" t="s">
        <v>7338</v>
      </c>
      <c r="D2560" s="8" t="s">
        <v>8</v>
      </c>
      <c r="E2560" s="8" t="s">
        <v>108</v>
      </c>
      <c r="F2560" s="8" t="s">
        <v>42</v>
      </c>
      <c r="G2560" s="7" t="s">
        <v>86</v>
      </c>
      <c r="H2560" s="7" t="s">
        <v>51</v>
      </c>
      <c r="I2560" s="7" t="s">
        <v>284</v>
      </c>
      <c r="J2560" s="7" t="s">
        <v>15</v>
      </c>
      <c r="K2560" s="7" t="s">
        <v>35</v>
      </c>
      <c r="L2560" s="7" t="s">
        <v>110</v>
      </c>
      <c r="M2560" s="8" t="s">
        <v>11</v>
      </c>
      <c r="N2560" s="23">
        <v>8</v>
      </c>
      <c r="O2560" s="22">
        <v>2940</v>
      </c>
      <c r="P2560" s="22">
        <v>23520</v>
      </c>
      <c r="Q2560" s="9">
        <f t="shared" si="393"/>
        <v>2940</v>
      </c>
      <c r="R2560" s="9">
        <f t="shared" si="394"/>
        <v>23520</v>
      </c>
      <c r="S2560" s="10">
        <f t="shared" si="395"/>
        <v>0</v>
      </c>
      <c r="T2560" s="11" t="s">
        <v>7337</v>
      </c>
      <c r="V2560" s="10">
        <f t="shared" si="388"/>
        <v>0</v>
      </c>
      <c r="W2560" s="10" t="e">
        <f>#REF!-V2560</f>
        <v>#REF!</v>
      </c>
    </row>
    <row r="2561" spans="1:23" x14ac:dyDescent="0.25">
      <c r="A2561" s="7">
        <f t="shared" si="389"/>
        <v>2555</v>
      </c>
      <c r="B2561" s="7" t="s">
        <v>7339</v>
      </c>
      <c r="C2561" s="7" t="s">
        <v>7340</v>
      </c>
      <c r="D2561" s="8" t="s">
        <v>8</v>
      </c>
      <c r="E2561" s="8" t="s">
        <v>108</v>
      </c>
      <c r="F2561" s="8" t="s">
        <v>42</v>
      </c>
      <c r="G2561" s="7" t="s">
        <v>86</v>
      </c>
      <c r="H2561" s="7" t="s">
        <v>51</v>
      </c>
      <c r="I2561" s="7" t="s">
        <v>284</v>
      </c>
      <c r="J2561" s="7" t="s">
        <v>52</v>
      </c>
      <c r="K2561" s="7" t="s">
        <v>53</v>
      </c>
      <c r="L2561" s="7" t="s">
        <v>110</v>
      </c>
      <c r="M2561" s="8" t="s">
        <v>11</v>
      </c>
      <c r="N2561" s="23">
        <v>1</v>
      </c>
      <c r="O2561" s="22">
        <v>1128.42</v>
      </c>
      <c r="P2561" s="22">
        <v>1128.42</v>
      </c>
      <c r="Q2561" s="9">
        <f t="shared" si="393"/>
        <v>1128.42</v>
      </c>
      <c r="R2561" s="9">
        <f t="shared" si="394"/>
        <v>1128.42</v>
      </c>
      <c r="S2561" s="10">
        <f t="shared" si="395"/>
        <v>0</v>
      </c>
      <c r="T2561" s="11" t="s">
        <v>7341</v>
      </c>
      <c r="V2561" s="10">
        <f t="shared" si="388"/>
        <v>0</v>
      </c>
      <c r="W2561" s="10" t="e">
        <f>#REF!-V2561</f>
        <v>#REF!</v>
      </c>
    </row>
    <row r="2562" spans="1:23" x14ac:dyDescent="0.25">
      <c r="A2562" s="7">
        <f t="shared" si="389"/>
        <v>2556</v>
      </c>
      <c r="B2562" s="7" t="s">
        <v>7339</v>
      </c>
      <c r="C2562" s="7" t="s">
        <v>7340</v>
      </c>
      <c r="D2562" s="8" t="s">
        <v>8</v>
      </c>
      <c r="E2562" s="8" t="s">
        <v>41</v>
      </c>
      <c r="F2562" s="8" t="s">
        <v>10175</v>
      </c>
      <c r="G2562" s="8" t="s">
        <v>10175</v>
      </c>
      <c r="H2562" s="7" t="s">
        <v>51</v>
      </c>
      <c r="I2562" s="7" t="s">
        <v>14</v>
      </c>
      <c r="J2562" s="7" t="s">
        <v>52</v>
      </c>
      <c r="K2562" s="7" t="s">
        <v>53</v>
      </c>
      <c r="L2562" s="7" t="s">
        <v>32</v>
      </c>
      <c r="M2562" s="8" t="s">
        <v>11</v>
      </c>
      <c r="N2562" s="23">
        <v>1</v>
      </c>
      <c r="O2562" s="22">
        <v>437.33</v>
      </c>
      <c r="P2562" s="22">
        <v>437.33</v>
      </c>
      <c r="Q2562" s="9">
        <f t="shared" si="393"/>
        <v>437.33</v>
      </c>
      <c r="R2562" s="9">
        <f t="shared" si="394"/>
        <v>437.33</v>
      </c>
      <c r="S2562" s="10">
        <f t="shared" si="395"/>
        <v>0</v>
      </c>
      <c r="T2562" s="11" t="s">
        <v>7342</v>
      </c>
      <c r="V2562" s="10">
        <f t="shared" si="388"/>
        <v>0</v>
      </c>
      <c r="W2562" s="10" t="e">
        <f>#REF!-V2562</f>
        <v>#REF!</v>
      </c>
    </row>
    <row r="2563" spans="1:23" x14ac:dyDescent="0.25">
      <c r="A2563" s="7">
        <f t="shared" si="389"/>
        <v>2557</v>
      </c>
      <c r="B2563" s="7" t="s">
        <v>7343</v>
      </c>
      <c r="C2563" s="7" t="s">
        <v>7345</v>
      </c>
      <c r="D2563" s="8" t="s">
        <v>8</v>
      </c>
      <c r="E2563" s="8" t="s">
        <v>108</v>
      </c>
      <c r="F2563" s="8" t="s">
        <v>42</v>
      </c>
      <c r="G2563" s="7" t="s">
        <v>713</v>
      </c>
      <c r="H2563" s="7" t="s">
        <v>51</v>
      </c>
      <c r="I2563" s="7" t="s">
        <v>284</v>
      </c>
      <c r="J2563" s="7" t="s">
        <v>52</v>
      </c>
      <c r="K2563" s="7" t="s">
        <v>53</v>
      </c>
      <c r="L2563" s="7" t="s">
        <v>110</v>
      </c>
      <c r="M2563" s="8" t="s">
        <v>11</v>
      </c>
      <c r="N2563" s="23">
        <v>1</v>
      </c>
      <c r="O2563" s="22">
        <v>7852.25</v>
      </c>
      <c r="P2563" s="22">
        <v>7852.25</v>
      </c>
      <c r="Q2563" s="9">
        <f t="shared" si="393"/>
        <v>7852.25</v>
      </c>
      <c r="R2563" s="9">
        <f t="shared" si="394"/>
        <v>7852.25</v>
      </c>
      <c r="S2563" s="10">
        <f t="shared" si="395"/>
        <v>0</v>
      </c>
      <c r="T2563" s="11" t="s">
        <v>7344</v>
      </c>
      <c r="V2563" s="10">
        <f t="shared" si="388"/>
        <v>0</v>
      </c>
      <c r="W2563" s="10" t="e">
        <f>#REF!-V2563</f>
        <v>#REF!</v>
      </c>
    </row>
    <row r="2564" spans="1:23" x14ac:dyDescent="0.25">
      <c r="A2564" s="7">
        <f t="shared" si="389"/>
        <v>2558</v>
      </c>
      <c r="B2564" s="7" t="s">
        <v>7346</v>
      </c>
      <c r="C2564" s="7" t="s">
        <v>7348</v>
      </c>
      <c r="D2564" s="8" t="s">
        <v>8</v>
      </c>
      <c r="E2564" s="8" t="s">
        <v>108</v>
      </c>
      <c r="F2564" s="8" t="s">
        <v>42</v>
      </c>
      <c r="G2564" s="7" t="s">
        <v>86</v>
      </c>
      <c r="H2564" s="7" t="s">
        <v>51</v>
      </c>
      <c r="I2564" s="7" t="s">
        <v>284</v>
      </c>
      <c r="J2564" s="7" t="s">
        <v>52</v>
      </c>
      <c r="K2564" s="7" t="s">
        <v>53</v>
      </c>
      <c r="L2564" s="7" t="s">
        <v>110</v>
      </c>
      <c r="M2564" s="8" t="s">
        <v>11</v>
      </c>
      <c r="N2564" s="23">
        <v>1</v>
      </c>
      <c r="O2564" s="22">
        <v>728.26</v>
      </c>
      <c r="P2564" s="22">
        <v>728.26</v>
      </c>
      <c r="Q2564" s="9">
        <f t="shared" si="393"/>
        <v>728.26</v>
      </c>
      <c r="R2564" s="9">
        <f t="shared" si="394"/>
        <v>728.26</v>
      </c>
      <c r="S2564" s="10">
        <f t="shared" si="395"/>
        <v>0</v>
      </c>
      <c r="T2564" s="11" t="s">
        <v>7347</v>
      </c>
      <c r="V2564" s="10">
        <f t="shared" si="388"/>
        <v>0</v>
      </c>
      <c r="W2564" s="10" t="e">
        <f>#REF!-V2564</f>
        <v>#REF!</v>
      </c>
    </row>
    <row r="2565" spans="1:23" x14ac:dyDescent="0.25">
      <c r="A2565" s="7">
        <f t="shared" si="389"/>
        <v>2559</v>
      </c>
      <c r="B2565" s="7" t="s">
        <v>7349</v>
      </c>
      <c r="C2565" s="7" t="s">
        <v>7351</v>
      </c>
      <c r="D2565" s="8" t="s">
        <v>8</v>
      </c>
      <c r="E2565" s="8" t="s">
        <v>108</v>
      </c>
      <c r="F2565" s="8" t="s">
        <v>42</v>
      </c>
      <c r="G2565" s="7" t="s">
        <v>86</v>
      </c>
      <c r="H2565" s="7" t="s">
        <v>525</v>
      </c>
      <c r="I2565" s="7" t="s">
        <v>284</v>
      </c>
      <c r="J2565" s="7" t="s">
        <v>52</v>
      </c>
      <c r="K2565" s="7" t="s">
        <v>53</v>
      </c>
      <c r="L2565" s="7" t="s">
        <v>110</v>
      </c>
      <c r="M2565" s="8" t="s">
        <v>11</v>
      </c>
      <c r="N2565" s="23">
        <v>1</v>
      </c>
      <c r="O2565" s="22">
        <v>5334.07</v>
      </c>
      <c r="P2565" s="22">
        <v>5334.07</v>
      </c>
      <c r="Q2565" s="9">
        <f t="shared" si="393"/>
        <v>5334.07</v>
      </c>
      <c r="R2565" s="9">
        <f t="shared" si="394"/>
        <v>5334.07</v>
      </c>
      <c r="S2565" s="10">
        <f t="shared" si="395"/>
        <v>0</v>
      </c>
      <c r="T2565" s="11" t="s">
        <v>7350</v>
      </c>
      <c r="V2565" s="10">
        <f t="shared" si="388"/>
        <v>0</v>
      </c>
      <c r="W2565" s="10" t="e">
        <f>#REF!-V2565</f>
        <v>#REF!</v>
      </c>
    </row>
    <row r="2566" spans="1:23" x14ac:dyDescent="0.25">
      <c r="A2566" s="7">
        <f t="shared" si="389"/>
        <v>2560</v>
      </c>
      <c r="B2566" s="7" t="s">
        <v>7352</v>
      </c>
      <c r="C2566" s="7" t="s">
        <v>7354</v>
      </c>
      <c r="D2566" s="8" t="s">
        <v>8</v>
      </c>
      <c r="E2566" s="8" t="s">
        <v>108</v>
      </c>
      <c r="F2566" s="8" t="s">
        <v>42</v>
      </c>
      <c r="G2566" s="7" t="s">
        <v>86</v>
      </c>
      <c r="H2566" s="7" t="s">
        <v>51</v>
      </c>
      <c r="I2566" s="7" t="s">
        <v>14</v>
      </c>
      <c r="J2566" s="7" t="s">
        <v>52</v>
      </c>
      <c r="K2566" s="7" t="s">
        <v>53</v>
      </c>
      <c r="L2566" s="7" t="s">
        <v>110</v>
      </c>
      <c r="M2566" s="8" t="s">
        <v>11</v>
      </c>
      <c r="N2566" s="23">
        <v>1</v>
      </c>
      <c r="O2566" s="22">
        <v>1409.49</v>
      </c>
      <c r="P2566" s="22">
        <v>1409.49</v>
      </c>
      <c r="Q2566" s="9">
        <f t="shared" si="393"/>
        <v>1409.49</v>
      </c>
      <c r="R2566" s="9">
        <f t="shared" si="394"/>
        <v>1409.49</v>
      </c>
      <c r="S2566" s="10">
        <f t="shared" si="395"/>
        <v>0</v>
      </c>
      <c r="T2566" s="11" t="s">
        <v>7353</v>
      </c>
      <c r="V2566" s="10">
        <f t="shared" si="388"/>
        <v>0</v>
      </c>
      <c r="W2566" s="10" t="e">
        <f>#REF!-V2566</f>
        <v>#REF!</v>
      </c>
    </row>
    <row r="2567" spans="1:23" x14ac:dyDescent="0.25">
      <c r="A2567" s="7">
        <f t="shared" si="389"/>
        <v>2561</v>
      </c>
      <c r="B2567" s="7" t="s">
        <v>7355</v>
      </c>
      <c r="C2567" s="7" t="s">
        <v>7357</v>
      </c>
      <c r="D2567" s="8" t="s">
        <v>8</v>
      </c>
      <c r="E2567" s="8" t="s">
        <v>108</v>
      </c>
      <c r="F2567" s="8" t="s">
        <v>42</v>
      </c>
      <c r="G2567" s="7" t="s">
        <v>2772</v>
      </c>
      <c r="H2567" s="7" t="s">
        <v>196</v>
      </c>
      <c r="I2567" s="7" t="s">
        <v>284</v>
      </c>
      <c r="J2567" s="7" t="s">
        <v>52</v>
      </c>
      <c r="K2567" s="7" t="s">
        <v>53</v>
      </c>
      <c r="L2567" s="7" t="s">
        <v>110</v>
      </c>
      <c r="M2567" s="8" t="s">
        <v>11</v>
      </c>
      <c r="N2567" s="23">
        <v>1</v>
      </c>
      <c r="O2567" s="22">
        <v>329.82</v>
      </c>
      <c r="P2567" s="22">
        <v>329.82</v>
      </c>
      <c r="Q2567" s="9">
        <f t="shared" si="393"/>
        <v>329.82</v>
      </c>
      <c r="R2567" s="9">
        <f t="shared" si="394"/>
        <v>329.82</v>
      </c>
      <c r="S2567" s="10">
        <f t="shared" si="395"/>
        <v>0</v>
      </c>
      <c r="T2567" s="11" t="s">
        <v>7356</v>
      </c>
      <c r="V2567" s="10">
        <f t="shared" ref="V2567:V2630" si="396">P2567-R2567</f>
        <v>0</v>
      </c>
      <c r="W2567" s="10" t="e">
        <f>#REF!-V2567</f>
        <v>#REF!</v>
      </c>
    </row>
    <row r="2568" spans="1:23" x14ac:dyDescent="0.25">
      <c r="A2568" s="7">
        <f t="shared" si="389"/>
        <v>2562</v>
      </c>
      <c r="B2568" s="7" t="s">
        <v>7360</v>
      </c>
      <c r="C2568" s="7" t="s">
        <v>7361</v>
      </c>
      <c r="D2568" s="8" t="s">
        <v>8</v>
      </c>
      <c r="E2568" s="8" t="s">
        <v>41</v>
      </c>
      <c r="F2568" s="8" t="s">
        <v>10175</v>
      </c>
      <c r="G2568" s="8" t="s">
        <v>10175</v>
      </c>
      <c r="H2568" s="7" t="s">
        <v>51</v>
      </c>
      <c r="I2568" s="7" t="s">
        <v>284</v>
      </c>
      <c r="J2568" s="7" t="s">
        <v>52</v>
      </c>
      <c r="K2568" s="7" t="s">
        <v>53</v>
      </c>
      <c r="L2568" s="7" t="s">
        <v>32</v>
      </c>
      <c r="M2568" s="8" t="s">
        <v>11</v>
      </c>
      <c r="N2568" s="23">
        <v>2</v>
      </c>
      <c r="O2568" s="22">
        <v>1773.75</v>
      </c>
      <c r="P2568" s="22">
        <v>3547.5</v>
      </c>
      <c r="Q2568" s="9">
        <f>VLOOKUP(T2568,[1]Sheet1!$R$2:$S$2054,2,0)</f>
        <v>527.5</v>
      </c>
      <c r="R2568" s="9">
        <f>N2568*Q2568</f>
        <v>1055</v>
      </c>
      <c r="S2568" s="10">
        <f>ROUND(P2568-R2568,2)</f>
        <v>2492.5</v>
      </c>
      <c r="T2568" s="11" t="s">
        <v>7362</v>
      </c>
      <c r="V2568" s="10">
        <f t="shared" si="396"/>
        <v>2492.5</v>
      </c>
      <c r="W2568" s="10" t="e">
        <f>#REF!-V2568</f>
        <v>#REF!</v>
      </c>
    </row>
    <row r="2569" spans="1:23" x14ac:dyDescent="0.25">
      <c r="A2569" s="7">
        <f t="shared" ref="A2569:A2632" si="397">A2568+1</f>
        <v>2563</v>
      </c>
      <c r="B2569" s="7" t="s">
        <v>7363</v>
      </c>
      <c r="C2569" s="7" t="s">
        <v>7365</v>
      </c>
      <c r="D2569" s="8" t="s">
        <v>8</v>
      </c>
      <c r="E2569" s="8" t="s">
        <v>108</v>
      </c>
      <c r="F2569" s="8" t="s">
        <v>42</v>
      </c>
      <c r="G2569" s="7" t="s">
        <v>86</v>
      </c>
      <c r="H2569" s="7" t="s">
        <v>51</v>
      </c>
      <c r="I2569" s="7" t="s">
        <v>284</v>
      </c>
      <c r="J2569" s="7" t="s">
        <v>52</v>
      </c>
      <c r="K2569" s="7" t="s">
        <v>53</v>
      </c>
      <c r="L2569" s="7" t="s">
        <v>110</v>
      </c>
      <c r="M2569" s="8" t="s">
        <v>11</v>
      </c>
      <c r="N2569" s="23">
        <v>2</v>
      </c>
      <c r="O2569" s="22">
        <v>30446.44</v>
      </c>
      <c r="P2569" s="22">
        <v>60892.88</v>
      </c>
      <c r="Q2569" s="9">
        <f t="shared" ref="Q2569:R2572" si="398">O2569</f>
        <v>30446.44</v>
      </c>
      <c r="R2569" s="9">
        <f t="shared" si="398"/>
        <v>60892.88</v>
      </c>
      <c r="S2569" s="10">
        <f>P2569-R2569</f>
        <v>0</v>
      </c>
      <c r="T2569" s="11" t="s">
        <v>7364</v>
      </c>
      <c r="V2569" s="10">
        <f t="shared" si="396"/>
        <v>0</v>
      </c>
      <c r="W2569" s="10" t="e">
        <f>#REF!-V2569</f>
        <v>#REF!</v>
      </c>
    </row>
    <row r="2570" spans="1:23" x14ac:dyDescent="0.25">
      <c r="A2570" s="7">
        <f t="shared" si="397"/>
        <v>2564</v>
      </c>
      <c r="B2570" s="7" t="s">
        <v>7366</v>
      </c>
      <c r="C2570" s="7" t="s">
        <v>7368</v>
      </c>
      <c r="D2570" s="8" t="s">
        <v>8</v>
      </c>
      <c r="E2570" s="8" t="s">
        <v>108</v>
      </c>
      <c r="F2570" s="8" t="s">
        <v>42</v>
      </c>
      <c r="G2570" s="7" t="s">
        <v>47</v>
      </c>
      <c r="H2570" s="7" t="s">
        <v>51</v>
      </c>
      <c r="I2570" s="7" t="s">
        <v>14</v>
      </c>
      <c r="J2570" s="7" t="s">
        <v>15</v>
      </c>
      <c r="K2570" s="7" t="s">
        <v>35</v>
      </c>
      <c r="L2570" s="7" t="s">
        <v>1067</v>
      </c>
      <c r="M2570" s="8" t="s">
        <v>11</v>
      </c>
      <c r="N2570" s="23">
        <v>1</v>
      </c>
      <c r="O2570" s="22">
        <v>146354.76999999999</v>
      </c>
      <c r="P2570" s="22">
        <v>146354.76999999999</v>
      </c>
      <c r="Q2570" s="9">
        <f t="shared" si="398"/>
        <v>146354.76999999999</v>
      </c>
      <c r="R2570" s="9">
        <f t="shared" si="398"/>
        <v>146354.76999999999</v>
      </c>
      <c r="S2570" s="10">
        <f>P2570-R2570</f>
        <v>0</v>
      </c>
      <c r="T2570" s="11" t="s">
        <v>7367</v>
      </c>
      <c r="V2570" s="10">
        <f t="shared" si="396"/>
        <v>0</v>
      </c>
      <c r="W2570" s="10" t="e">
        <f>#REF!-V2570</f>
        <v>#REF!</v>
      </c>
    </row>
    <row r="2571" spans="1:23" x14ac:dyDescent="0.25">
      <c r="A2571" s="7">
        <f t="shared" si="397"/>
        <v>2565</v>
      </c>
      <c r="B2571" s="7" t="s">
        <v>7369</v>
      </c>
      <c r="C2571" s="7" t="s">
        <v>7371</v>
      </c>
      <c r="D2571" s="8" t="s">
        <v>8</v>
      </c>
      <c r="E2571" s="8" t="s">
        <v>108</v>
      </c>
      <c r="F2571" s="8" t="s">
        <v>42</v>
      </c>
      <c r="G2571" s="7" t="s">
        <v>47</v>
      </c>
      <c r="H2571" s="7" t="s">
        <v>51</v>
      </c>
      <c r="I2571" s="7" t="s">
        <v>14</v>
      </c>
      <c r="J2571" s="7" t="s">
        <v>15</v>
      </c>
      <c r="K2571" s="7" t="s">
        <v>35</v>
      </c>
      <c r="L2571" s="7" t="s">
        <v>1067</v>
      </c>
      <c r="M2571" s="8" t="s">
        <v>11</v>
      </c>
      <c r="N2571" s="23">
        <v>1</v>
      </c>
      <c r="O2571" s="22">
        <v>613520.49</v>
      </c>
      <c r="P2571" s="22">
        <v>613520.49</v>
      </c>
      <c r="Q2571" s="9">
        <f t="shared" si="398"/>
        <v>613520.49</v>
      </c>
      <c r="R2571" s="9">
        <f t="shared" si="398"/>
        <v>613520.49</v>
      </c>
      <c r="S2571" s="10">
        <f>P2571-R2571</f>
        <v>0</v>
      </c>
      <c r="T2571" s="11" t="s">
        <v>7370</v>
      </c>
      <c r="V2571" s="10">
        <f t="shared" si="396"/>
        <v>0</v>
      </c>
      <c r="W2571" s="10" t="e">
        <f>#REF!-V2571</f>
        <v>#REF!</v>
      </c>
    </row>
    <row r="2572" spans="1:23" x14ac:dyDescent="0.25">
      <c r="A2572" s="7">
        <f t="shared" si="397"/>
        <v>2566</v>
      </c>
      <c r="B2572" s="7" t="s">
        <v>7372</v>
      </c>
      <c r="C2572" s="7" t="s">
        <v>7374</v>
      </c>
      <c r="D2572" s="8" t="s">
        <v>8</v>
      </c>
      <c r="E2572" s="8" t="s">
        <v>108</v>
      </c>
      <c r="F2572" s="8" t="s">
        <v>42</v>
      </c>
      <c r="G2572" s="7" t="s">
        <v>47</v>
      </c>
      <c r="H2572" s="7" t="s">
        <v>51</v>
      </c>
      <c r="I2572" s="7" t="s">
        <v>14</v>
      </c>
      <c r="J2572" s="7" t="s">
        <v>52</v>
      </c>
      <c r="K2572" s="7" t="s">
        <v>53</v>
      </c>
      <c r="L2572" s="7" t="s">
        <v>1067</v>
      </c>
      <c r="M2572" s="8" t="s">
        <v>11</v>
      </c>
      <c r="N2572" s="23">
        <v>1</v>
      </c>
      <c r="O2572" s="22">
        <v>441287.04</v>
      </c>
      <c r="P2572" s="22">
        <v>441287.04</v>
      </c>
      <c r="Q2572" s="9">
        <f t="shared" si="398"/>
        <v>441287.04</v>
      </c>
      <c r="R2572" s="9">
        <f t="shared" si="398"/>
        <v>441287.04</v>
      </c>
      <c r="S2572" s="10">
        <f>P2572-R2572</f>
        <v>0</v>
      </c>
      <c r="T2572" s="11" t="s">
        <v>7373</v>
      </c>
      <c r="V2572" s="10">
        <f t="shared" si="396"/>
        <v>0</v>
      </c>
      <c r="W2572" s="10" t="e">
        <f>#REF!-V2572</f>
        <v>#REF!</v>
      </c>
    </row>
    <row r="2573" spans="1:23" x14ac:dyDescent="0.25">
      <c r="A2573" s="7">
        <f t="shared" si="397"/>
        <v>2567</v>
      </c>
      <c r="B2573" s="7" t="s">
        <v>7375</v>
      </c>
      <c r="C2573" s="7" t="s">
        <v>7377</v>
      </c>
      <c r="D2573" s="8" t="s">
        <v>8</v>
      </c>
      <c r="E2573" s="8" t="s">
        <v>241</v>
      </c>
      <c r="F2573" s="8" t="s">
        <v>10175</v>
      </c>
      <c r="G2573" s="8" t="s">
        <v>10175</v>
      </c>
      <c r="H2573" s="7" t="s">
        <v>83</v>
      </c>
      <c r="I2573" s="7" t="s">
        <v>14</v>
      </c>
      <c r="J2573" s="7" t="s">
        <v>15</v>
      </c>
      <c r="K2573" s="7" t="s">
        <v>35</v>
      </c>
      <c r="L2573" s="7" t="s">
        <v>32</v>
      </c>
      <c r="M2573" s="8" t="s">
        <v>11</v>
      </c>
      <c r="N2573" s="23">
        <v>11</v>
      </c>
      <c r="O2573" s="22">
        <v>520.83000000000004</v>
      </c>
      <c r="P2573" s="22">
        <v>5729.13</v>
      </c>
      <c r="Q2573" s="9">
        <f>VLOOKUP(T2573,[1]Sheet1!$R$2:$S$2054,2,0)</f>
        <v>203.27</v>
      </c>
      <c r="R2573" s="9">
        <f>N2573*Q2573</f>
        <v>2235.9700000000003</v>
      </c>
      <c r="S2573" s="10">
        <f>ROUND(P2573-R2573,2)</f>
        <v>3493.16</v>
      </c>
      <c r="T2573" s="11" t="s">
        <v>7376</v>
      </c>
      <c r="V2573" s="10">
        <f t="shared" si="396"/>
        <v>3493.16</v>
      </c>
      <c r="W2573" s="10" t="e">
        <f>#REF!-V2573</f>
        <v>#REF!</v>
      </c>
    </row>
    <row r="2574" spans="1:23" x14ac:dyDescent="0.25">
      <c r="A2574" s="7">
        <f t="shared" si="397"/>
        <v>2568</v>
      </c>
      <c r="B2574" s="7" t="s">
        <v>7378</v>
      </c>
      <c r="C2574" s="7" t="s">
        <v>7380</v>
      </c>
      <c r="D2574" s="8" t="s">
        <v>8</v>
      </c>
      <c r="E2574" s="8" t="s">
        <v>126</v>
      </c>
      <c r="F2574" s="8" t="s">
        <v>10175</v>
      </c>
      <c r="G2574" s="8" t="s">
        <v>10175</v>
      </c>
      <c r="H2574" s="7" t="s">
        <v>66</v>
      </c>
      <c r="I2574" s="7" t="s">
        <v>284</v>
      </c>
      <c r="J2574" s="7" t="s">
        <v>15</v>
      </c>
      <c r="K2574" s="7" t="s">
        <v>16</v>
      </c>
      <c r="L2574" s="7" t="s">
        <v>97</v>
      </c>
      <c r="M2574" s="8" t="s">
        <v>11</v>
      </c>
      <c r="N2574" s="23">
        <v>4</v>
      </c>
      <c r="O2574" s="22">
        <v>1725.4</v>
      </c>
      <c r="P2574" s="22">
        <v>6901.6</v>
      </c>
      <c r="Q2574" s="9">
        <f>O2574</f>
        <v>1725.4</v>
      </c>
      <c r="R2574" s="9">
        <f>P2574</f>
        <v>6901.6</v>
      </c>
      <c r="S2574" s="10">
        <f>P2574-R2574</f>
        <v>0</v>
      </c>
      <c r="T2574" s="11" t="s">
        <v>7379</v>
      </c>
      <c r="V2574" s="10">
        <f t="shared" si="396"/>
        <v>0</v>
      </c>
      <c r="W2574" s="10" t="e">
        <f>#REF!-V2574</f>
        <v>#REF!</v>
      </c>
    </row>
    <row r="2575" spans="1:23" x14ac:dyDescent="0.25">
      <c r="A2575" s="7">
        <f t="shared" si="397"/>
        <v>2569</v>
      </c>
      <c r="B2575" s="7" t="s">
        <v>7381</v>
      </c>
      <c r="C2575" s="7" t="s">
        <v>7382</v>
      </c>
      <c r="D2575" s="8" t="s">
        <v>8</v>
      </c>
      <c r="E2575" s="8" t="s">
        <v>41</v>
      </c>
      <c r="F2575" s="8" t="s">
        <v>10175</v>
      </c>
      <c r="G2575" s="8" t="s">
        <v>10175</v>
      </c>
      <c r="H2575" s="7" t="s">
        <v>805</v>
      </c>
      <c r="I2575" s="7" t="s">
        <v>14</v>
      </c>
      <c r="J2575" s="7" t="s">
        <v>52</v>
      </c>
      <c r="K2575" s="7" t="s">
        <v>53</v>
      </c>
      <c r="L2575" s="7" t="s">
        <v>32</v>
      </c>
      <c r="M2575" s="8" t="s">
        <v>11</v>
      </c>
      <c r="N2575" s="23">
        <v>8</v>
      </c>
      <c r="O2575" s="22">
        <v>62.19</v>
      </c>
      <c r="P2575" s="22">
        <v>497.52</v>
      </c>
      <c r="Q2575" s="9">
        <f>VLOOKUP(T2575,[1]Sheet1!$R$2:$S$2054,2,0)</f>
        <v>7</v>
      </c>
      <c r="R2575" s="9">
        <f>N2575*Q2575</f>
        <v>56</v>
      </c>
      <c r="S2575" s="10">
        <f>ROUND(P2575-R2575,2)</f>
        <v>441.52</v>
      </c>
      <c r="T2575" s="11" t="s">
        <v>7383</v>
      </c>
      <c r="V2575" s="10">
        <f t="shared" si="396"/>
        <v>441.52</v>
      </c>
      <c r="W2575" s="10" t="e">
        <f>#REF!-V2575</f>
        <v>#REF!</v>
      </c>
    </row>
    <row r="2576" spans="1:23" x14ac:dyDescent="0.25">
      <c r="A2576" s="7">
        <f t="shared" si="397"/>
        <v>2570</v>
      </c>
      <c r="B2576" s="7" t="s">
        <v>7384</v>
      </c>
      <c r="C2576" s="7" t="s">
        <v>7386</v>
      </c>
      <c r="D2576" s="8" t="s">
        <v>8</v>
      </c>
      <c r="E2576" s="8" t="s">
        <v>224</v>
      </c>
      <c r="F2576" s="8" t="s">
        <v>10175</v>
      </c>
      <c r="G2576" s="8" t="s">
        <v>10175</v>
      </c>
      <c r="H2576" s="7" t="s">
        <v>7387</v>
      </c>
      <c r="I2576" s="7" t="s">
        <v>14</v>
      </c>
      <c r="J2576" s="7" t="s">
        <v>52</v>
      </c>
      <c r="K2576" s="7" t="s">
        <v>53</v>
      </c>
      <c r="L2576" s="7" t="s">
        <v>32</v>
      </c>
      <c r="M2576" s="8" t="s">
        <v>11</v>
      </c>
      <c r="N2576" s="23">
        <v>4</v>
      </c>
      <c r="O2576" s="22">
        <v>1580.16</v>
      </c>
      <c r="P2576" s="22">
        <v>6320.64</v>
      </c>
      <c r="Q2576" s="9">
        <f>VLOOKUP(T2576,[1]Sheet1!$R$2:$S$2054,2,0)</f>
        <v>292.25</v>
      </c>
      <c r="R2576" s="9">
        <f>N2576*Q2576</f>
        <v>1169</v>
      </c>
      <c r="S2576" s="10">
        <f>ROUND(P2576-R2576,2)</f>
        <v>5151.6400000000003</v>
      </c>
      <c r="T2576" s="11" t="s">
        <v>7385</v>
      </c>
      <c r="V2576" s="10">
        <f t="shared" si="396"/>
        <v>5151.6400000000003</v>
      </c>
      <c r="W2576" s="10" t="e">
        <f>#REF!-V2576</f>
        <v>#REF!</v>
      </c>
    </row>
    <row r="2577" spans="1:23" x14ac:dyDescent="0.25">
      <c r="A2577" s="7">
        <f t="shared" si="397"/>
        <v>2571</v>
      </c>
      <c r="B2577" s="7" t="s">
        <v>7388</v>
      </c>
      <c r="C2577" s="7" t="s">
        <v>7390</v>
      </c>
      <c r="D2577" s="8" t="s">
        <v>8</v>
      </c>
      <c r="E2577" s="8" t="s">
        <v>126</v>
      </c>
      <c r="F2577" s="8" t="s">
        <v>10175</v>
      </c>
      <c r="G2577" s="8" t="s">
        <v>10175</v>
      </c>
      <c r="H2577" s="7" t="s">
        <v>1082</v>
      </c>
      <c r="I2577" s="7" t="s">
        <v>284</v>
      </c>
      <c r="J2577" s="7" t="s">
        <v>15</v>
      </c>
      <c r="K2577" s="7" t="s">
        <v>16</v>
      </c>
      <c r="L2577" s="7" t="s">
        <v>10</v>
      </c>
      <c r="M2577" s="8" t="s">
        <v>11</v>
      </c>
      <c r="N2577" s="23">
        <v>2</v>
      </c>
      <c r="O2577" s="22">
        <v>9665.44</v>
      </c>
      <c r="P2577" s="22">
        <v>19330.88</v>
      </c>
      <c r="Q2577" s="9">
        <f>VLOOKUP(T2577,[1]Sheet1!$R$2:$S$2054,2,0)</f>
        <v>7597.5</v>
      </c>
      <c r="R2577" s="9">
        <f>N2577*Q2577</f>
        <v>15195</v>
      </c>
      <c r="S2577" s="10">
        <f>ROUND(P2577-R2577,2)</f>
        <v>4135.88</v>
      </c>
      <c r="T2577" s="11" t="s">
        <v>7389</v>
      </c>
      <c r="V2577" s="10">
        <f t="shared" si="396"/>
        <v>4135.880000000001</v>
      </c>
      <c r="W2577" s="10" t="e">
        <f>#REF!-V2577</f>
        <v>#REF!</v>
      </c>
    </row>
    <row r="2578" spans="1:23" x14ac:dyDescent="0.25">
      <c r="A2578" s="7">
        <f t="shared" si="397"/>
        <v>2572</v>
      </c>
      <c r="B2578" s="7" t="s">
        <v>7391</v>
      </c>
      <c r="C2578" s="7" t="s">
        <v>7393</v>
      </c>
      <c r="D2578" s="8" t="s">
        <v>8</v>
      </c>
      <c r="E2578" s="8" t="s">
        <v>126</v>
      </c>
      <c r="F2578" s="8" t="s">
        <v>10175</v>
      </c>
      <c r="G2578" s="8" t="s">
        <v>10175</v>
      </c>
      <c r="H2578" s="7" t="s">
        <v>1082</v>
      </c>
      <c r="I2578" s="7" t="s">
        <v>284</v>
      </c>
      <c r="J2578" s="7" t="s">
        <v>15</v>
      </c>
      <c r="K2578" s="7" t="s">
        <v>16</v>
      </c>
      <c r="L2578" s="7" t="s">
        <v>10</v>
      </c>
      <c r="M2578" s="8" t="s">
        <v>11</v>
      </c>
      <c r="N2578" s="23">
        <v>3</v>
      </c>
      <c r="O2578" s="22">
        <v>1404.5</v>
      </c>
      <c r="P2578" s="22">
        <v>4213.5</v>
      </c>
      <c r="Q2578" s="9">
        <f>O2578</f>
        <v>1404.5</v>
      </c>
      <c r="R2578" s="9">
        <f>P2578</f>
        <v>4213.5</v>
      </c>
      <c r="S2578" s="10">
        <f>P2578-R2578</f>
        <v>0</v>
      </c>
      <c r="T2578" s="11" t="s">
        <v>7392</v>
      </c>
      <c r="V2578" s="10">
        <f t="shared" si="396"/>
        <v>0</v>
      </c>
      <c r="W2578" s="10" t="e">
        <f>#REF!-V2578</f>
        <v>#REF!</v>
      </c>
    </row>
    <row r="2579" spans="1:23" x14ac:dyDescent="0.25">
      <c r="A2579" s="7">
        <f t="shared" si="397"/>
        <v>2573</v>
      </c>
      <c r="B2579" s="7" t="s">
        <v>7394</v>
      </c>
      <c r="C2579" s="7" t="s">
        <v>7396</v>
      </c>
      <c r="D2579" s="8" t="s">
        <v>8</v>
      </c>
      <c r="E2579" s="8" t="s">
        <v>126</v>
      </c>
      <c r="F2579" s="8" t="s">
        <v>10175</v>
      </c>
      <c r="G2579" s="8" t="s">
        <v>10175</v>
      </c>
      <c r="H2579" s="7" t="s">
        <v>7397</v>
      </c>
      <c r="I2579" s="7" t="s">
        <v>284</v>
      </c>
      <c r="J2579" s="7" t="s">
        <v>15</v>
      </c>
      <c r="K2579" s="7" t="s">
        <v>16</v>
      </c>
      <c r="L2579" s="7" t="s">
        <v>10</v>
      </c>
      <c r="M2579" s="8" t="s">
        <v>11</v>
      </c>
      <c r="N2579" s="23">
        <v>3</v>
      </c>
      <c r="O2579" s="22">
        <v>600.66</v>
      </c>
      <c r="P2579" s="22">
        <v>1801.97</v>
      </c>
      <c r="Q2579" s="9">
        <f>O2579</f>
        <v>600.66</v>
      </c>
      <c r="R2579" s="9">
        <f>P2579</f>
        <v>1801.97</v>
      </c>
      <c r="S2579" s="10">
        <f>P2579-R2579</f>
        <v>0</v>
      </c>
      <c r="T2579" s="11" t="s">
        <v>7395</v>
      </c>
      <c r="V2579" s="10">
        <f t="shared" si="396"/>
        <v>0</v>
      </c>
      <c r="W2579" s="10" t="e">
        <f>#REF!-V2579</f>
        <v>#REF!</v>
      </c>
    </row>
    <row r="2580" spans="1:23" x14ac:dyDescent="0.25">
      <c r="A2580" s="7">
        <f t="shared" si="397"/>
        <v>2574</v>
      </c>
      <c r="B2580" s="7" t="s">
        <v>7398</v>
      </c>
      <c r="C2580" s="7" t="s">
        <v>7399</v>
      </c>
      <c r="D2580" s="8" t="s">
        <v>8</v>
      </c>
      <c r="E2580" s="8" t="s">
        <v>41</v>
      </c>
      <c r="F2580" s="8" t="s">
        <v>10175</v>
      </c>
      <c r="G2580" s="8" t="s">
        <v>10175</v>
      </c>
      <c r="H2580" s="7" t="s">
        <v>51</v>
      </c>
      <c r="I2580" s="7" t="s">
        <v>14</v>
      </c>
      <c r="J2580" s="7" t="s">
        <v>52</v>
      </c>
      <c r="K2580" s="7" t="s">
        <v>53</v>
      </c>
      <c r="L2580" s="7" t="s">
        <v>32</v>
      </c>
      <c r="M2580" s="8" t="s">
        <v>11</v>
      </c>
      <c r="N2580" s="23">
        <v>1</v>
      </c>
      <c r="O2580" s="22">
        <v>2643.17</v>
      </c>
      <c r="P2580" s="22">
        <v>2643.17</v>
      </c>
      <c r="Q2580" s="9">
        <f>VLOOKUP(T2580,[1]Sheet1!$R$2:$S$2054,2,0)</f>
        <v>2324</v>
      </c>
      <c r="R2580" s="9">
        <f>N2580*Q2580</f>
        <v>2324</v>
      </c>
      <c r="S2580" s="10">
        <f>ROUND(P2580-R2580,2)</f>
        <v>319.17</v>
      </c>
      <c r="T2580" s="11" t="s">
        <v>7400</v>
      </c>
      <c r="V2580" s="10">
        <f t="shared" si="396"/>
        <v>319.17000000000007</v>
      </c>
      <c r="W2580" s="10" t="e">
        <f>#REF!-V2580</f>
        <v>#REF!</v>
      </c>
    </row>
    <row r="2581" spans="1:23" x14ac:dyDescent="0.25">
      <c r="A2581" s="7">
        <f t="shared" si="397"/>
        <v>2575</v>
      </c>
      <c r="B2581" s="7" t="s">
        <v>7401</v>
      </c>
      <c r="C2581" s="7" t="s">
        <v>7402</v>
      </c>
      <c r="D2581" s="8" t="s">
        <v>8</v>
      </c>
      <c r="E2581" s="8" t="s">
        <v>41</v>
      </c>
      <c r="F2581" s="8" t="s">
        <v>10175</v>
      </c>
      <c r="G2581" s="8" t="s">
        <v>10175</v>
      </c>
      <c r="H2581" s="7" t="s">
        <v>51</v>
      </c>
      <c r="I2581" s="7" t="s">
        <v>14</v>
      </c>
      <c r="J2581" s="7" t="s">
        <v>52</v>
      </c>
      <c r="K2581" s="7" t="s">
        <v>53</v>
      </c>
      <c r="L2581" s="7" t="s">
        <v>32</v>
      </c>
      <c r="M2581" s="8" t="s">
        <v>11</v>
      </c>
      <c r="N2581" s="23">
        <v>7</v>
      </c>
      <c r="O2581" s="22">
        <v>804703.62</v>
      </c>
      <c r="P2581" s="22">
        <v>5632925.3300000001</v>
      </c>
      <c r="Q2581" s="9">
        <f>VLOOKUP(T2581,[1]Sheet1!$R$2:$S$2054,2,0)</f>
        <v>17515</v>
      </c>
      <c r="R2581" s="9">
        <f>N2581*Q2581</f>
        <v>122605</v>
      </c>
      <c r="S2581" s="10">
        <f>ROUND(P2581-R2581,2)</f>
        <v>5510320.3300000001</v>
      </c>
      <c r="T2581" s="11" t="s">
        <v>7403</v>
      </c>
      <c r="V2581" s="10">
        <f t="shared" si="396"/>
        <v>5510320.3300000001</v>
      </c>
      <c r="W2581" s="10" t="e">
        <f>#REF!-V2581</f>
        <v>#REF!</v>
      </c>
    </row>
    <row r="2582" spans="1:23" x14ac:dyDescent="0.25">
      <c r="A2582" s="7">
        <f t="shared" si="397"/>
        <v>2576</v>
      </c>
      <c r="B2582" s="7" t="s">
        <v>7404</v>
      </c>
      <c r="C2582" s="7" t="s">
        <v>7406</v>
      </c>
      <c r="D2582" s="8" t="s">
        <v>8</v>
      </c>
      <c r="E2582" s="8" t="s">
        <v>108</v>
      </c>
      <c r="F2582" s="8" t="s">
        <v>42</v>
      </c>
      <c r="G2582" s="7" t="s">
        <v>870</v>
      </c>
      <c r="H2582" s="7" t="s">
        <v>51</v>
      </c>
      <c r="I2582" s="7" t="s">
        <v>284</v>
      </c>
      <c r="J2582" s="7" t="s">
        <v>52</v>
      </c>
      <c r="K2582" s="7" t="s">
        <v>53</v>
      </c>
      <c r="L2582" s="7" t="s">
        <v>110</v>
      </c>
      <c r="M2582" s="8" t="s">
        <v>11</v>
      </c>
      <c r="N2582" s="23">
        <v>13</v>
      </c>
      <c r="O2582" s="22">
        <v>74773.509999999995</v>
      </c>
      <c r="P2582" s="22">
        <v>972055.59</v>
      </c>
      <c r="Q2582" s="9">
        <f>O2582</f>
        <v>74773.509999999995</v>
      </c>
      <c r="R2582" s="9">
        <f>P2582</f>
        <v>972055.59</v>
      </c>
      <c r="S2582" s="10">
        <f>P2582-R2582</f>
        <v>0</v>
      </c>
      <c r="T2582" s="11" t="s">
        <v>7405</v>
      </c>
      <c r="V2582" s="10">
        <f t="shared" si="396"/>
        <v>0</v>
      </c>
      <c r="W2582" s="10" t="e">
        <f>#REF!-V2582</f>
        <v>#REF!</v>
      </c>
    </row>
    <row r="2583" spans="1:23" x14ac:dyDescent="0.25">
      <c r="A2583" s="7">
        <f t="shared" si="397"/>
        <v>2577</v>
      </c>
      <c r="B2583" s="7" t="s">
        <v>7407</v>
      </c>
      <c r="C2583" s="7" t="s">
        <v>7409</v>
      </c>
      <c r="D2583" s="8" t="s">
        <v>8</v>
      </c>
      <c r="E2583" s="8" t="s">
        <v>108</v>
      </c>
      <c r="F2583" s="8" t="s">
        <v>42</v>
      </c>
      <c r="G2583" s="7" t="s">
        <v>646</v>
      </c>
      <c r="H2583" s="7" t="s">
        <v>51</v>
      </c>
      <c r="I2583" s="7" t="s">
        <v>14</v>
      </c>
      <c r="J2583" s="7" t="s">
        <v>52</v>
      </c>
      <c r="K2583" s="7" t="s">
        <v>35</v>
      </c>
      <c r="L2583" s="7" t="s">
        <v>110</v>
      </c>
      <c r="M2583" s="8" t="s">
        <v>11</v>
      </c>
      <c r="N2583" s="23">
        <v>1</v>
      </c>
      <c r="O2583" s="22">
        <v>37077.47</v>
      </c>
      <c r="P2583" s="22">
        <v>37077.47</v>
      </c>
      <c r="Q2583" s="9">
        <f>O2583</f>
        <v>37077.47</v>
      </c>
      <c r="R2583" s="9">
        <f>P2583</f>
        <v>37077.47</v>
      </c>
      <c r="S2583" s="10">
        <f>P2583-R2583</f>
        <v>0</v>
      </c>
      <c r="T2583" s="11" t="s">
        <v>7408</v>
      </c>
      <c r="V2583" s="10">
        <f t="shared" si="396"/>
        <v>0</v>
      </c>
      <c r="W2583" s="10" t="e">
        <f>#REF!-V2583</f>
        <v>#REF!</v>
      </c>
    </row>
    <row r="2584" spans="1:23" x14ac:dyDescent="0.25">
      <c r="A2584" s="7">
        <f t="shared" si="397"/>
        <v>2578</v>
      </c>
      <c r="B2584" s="7" t="s">
        <v>7410</v>
      </c>
      <c r="C2584" s="7" t="s">
        <v>7412</v>
      </c>
      <c r="D2584" s="8" t="s">
        <v>8</v>
      </c>
      <c r="E2584" s="8" t="s">
        <v>41</v>
      </c>
      <c r="F2584" s="8" t="s">
        <v>10175</v>
      </c>
      <c r="G2584" s="8" t="s">
        <v>10175</v>
      </c>
      <c r="H2584" s="7" t="s">
        <v>51</v>
      </c>
      <c r="I2584" s="7" t="s">
        <v>14</v>
      </c>
      <c r="J2584" s="7" t="s">
        <v>52</v>
      </c>
      <c r="K2584" s="7" t="s">
        <v>53</v>
      </c>
      <c r="L2584" s="7" t="s">
        <v>32</v>
      </c>
      <c r="M2584" s="8" t="s">
        <v>11</v>
      </c>
      <c r="N2584" s="23">
        <v>2</v>
      </c>
      <c r="O2584" s="22">
        <v>36152.85</v>
      </c>
      <c r="P2584" s="22">
        <v>72305.69</v>
      </c>
      <c r="Q2584" s="9">
        <f>VLOOKUP(T2584,[1]Sheet1!$R$2:$S$2054,2,0)</f>
        <v>7959.5</v>
      </c>
      <c r="R2584" s="9">
        <f>N2584*Q2584</f>
        <v>15919</v>
      </c>
      <c r="S2584" s="10">
        <f>ROUND(P2584-R2584,2)</f>
        <v>56386.69</v>
      </c>
      <c r="T2584" s="11" t="s">
        <v>7411</v>
      </c>
      <c r="V2584" s="10">
        <f t="shared" si="396"/>
        <v>56386.69</v>
      </c>
      <c r="W2584" s="10" t="e">
        <f>#REF!-V2584</f>
        <v>#REF!</v>
      </c>
    </row>
    <row r="2585" spans="1:23" x14ac:dyDescent="0.25">
      <c r="A2585" s="7">
        <f t="shared" si="397"/>
        <v>2579</v>
      </c>
      <c r="B2585" s="7" t="s">
        <v>7410</v>
      </c>
      <c r="C2585" s="7" t="s">
        <v>7412</v>
      </c>
      <c r="D2585" s="8" t="s">
        <v>8</v>
      </c>
      <c r="E2585" s="8" t="s">
        <v>108</v>
      </c>
      <c r="F2585" s="8" t="s">
        <v>10175</v>
      </c>
      <c r="G2585" s="8" t="s">
        <v>10175</v>
      </c>
      <c r="H2585" s="7" t="s">
        <v>666</v>
      </c>
      <c r="I2585" s="7" t="s">
        <v>14</v>
      </c>
      <c r="J2585" s="7" t="s">
        <v>52</v>
      </c>
      <c r="K2585" s="7" t="s">
        <v>35</v>
      </c>
      <c r="L2585" s="7" t="s">
        <v>110</v>
      </c>
      <c r="M2585" s="8" t="s">
        <v>11</v>
      </c>
      <c r="N2585" s="23">
        <v>4</v>
      </c>
      <c r="O2585" s="22">
        <v>36152.85</v>
      </c>
      <c r="P2585" s="22">
        <v>144611.38</v>
      </c>
      <c r="Q2585" s="9">
        <f>VLOOKUP(T2585,[1]Sheet1!$R$2:$S$2054,2,0)</f>
        <v>5004.25</v>
      </c>
      <c r="R2585" s="9">
        <f>N2585*Q2585</f>
        <v>20017</v>
      </c>
      <c r="S2585" s="10">
        <f>ROUND(P2585-R2585,2)</f>
        <v>124594.38</v>
      </c>
      <c r="T2585" s="11" t="s">
        <v>7413</v>
      </c>
      <c r="V2585" s="10">
        <f t="shared" si="396"/>
        <v>124594.38</v>
      </c>
      <c r="W2585" s="10" t="e">
        <f>#REF!-V2585</f>
        <v>#REF!</v>
      </c>
    </row>
    <row r="2586" spans="1:23" x14ac:dyDescent="0.25">
      <c r="A2586" s="7">
        <f t="shared" si="397"/>
        <v>2580</v>
      </c>
      <c r="B2586" s="7" t="s">
        <v>7414</v>
      </c>
      <c r="C2586" s="7" t="s">
        <v>7416</v>
      </c>
      <c r="D2586" s="8" t="s">
        <v>8</v>
      </c>
      <c r="E2586" s="8" t="s">
        <v>108</v>
      </c>
      <c r="F2586" s="8" t="s">
        <v>42</v>
      </c>
      <c r="G2586" s="7" t="s">
        <v>328</v>
      </c>
      <c r="H2586" s="7" t="s">
        <v>51</v>
      </c>
      <c r="I2586" s="7" t="s">
        <v>14</v>
      </c>
      <c r="J2586" s="7" t="s">
        <v>52</v>
      </c>
      <c r="K2586" s="7" t="s">
        <v>53</v>
      </c>
      <c r="L2586" s="7" t="s">
        <v>110</v>
      </c>
      <c r="M2586" s="8" t="s">
        <v>11</v>
      </c>
      <c r="N2586" s="23">
        <v>1</v>
      </c>
      <c r="O2586" s="22">
        <v>19786.259999999998</v>
      </c>
      <c r="P2586" s="22">
        <v>19786.259999999998</v>
      </c>
      <c r="Q2586" s="9">
        <f t="shared" ref="Q2586:R2590" si="399">O2586</f>
        <v>19786.259999999998</v>
      </c>
      <c r="R2586" s="9">
        <f t="shared" si="399"/>
        <v>19786.259999999998</v>
      </c>
      <c r="S2586" s="10">
        <f>P2586-R2586</f>
        <v>0</v>
      </c>
      <c r="T2586" s="11" t="s">
        <v>7415</v>
      </c>
      <c r="V2586" s="10">
        <f t="shared" si="396"/>
        <v>0</v>
      </c>
      <c r="W2586" s="10" t="e">
        <f>#REF!-V2586</f>
        <v>#REF!</v>
      </c>
    </row>
    <row r="2587" spans="1:23" x14ac:dyDescent="0.25">
      <c r="A2587" s="7">
        <f t="shared" si="397"/>
        <v>2581</v>
      </c>
      <c r="B2587" s="7" t="s">
        <v>7417</v>
      </c>
      <c r="C2587" s="7" t="s">
        <v>7419</v>
      </c>
      <c r="D2587" s="8" t="s">
        <v>8</v>
      </c>
      <c r="E2587" s="8" t="s">
        <v>108</v>
      </c>
      <c r="F2587" s="8" t="s">
        <v>42</v>
      </c>
      <c r="G2587" s="7" t="s">
        <v>870</v>
      </c>
      <c r="H2587" s="7" t="s">
        <v>51</v>
      </c>
      <c r="I2587" s="7" t="s">
        <v>284</v>
      </c>
      <c r="J2587" s="7" t="s">
        <v>52</v>
      </c>
      <c r="K2587" s="7" t="s">
        <v>53</v>
      </c>
      <c r="L2587" s="7" t="s">
        <v>110</v>
      </c>
      <c r="M2587" s="8" t="s">
        <v>11</v>
      </c>
      <c r="N2587" s="23">
        <v>1</v>
      </c>
      <c r="O2587" s="22">
        <v>56811.3</v>
      </c>
      <c r="P2587" s="22">
        <v>56811.3</v>
      </c>
      <c r="Q2587" s="9">
        <f t="shared" si="399"/>
        <v>56811.3</v>
      </c>
      <c r="R2587" s="9">
        <f t="shared" si="399"/>
        <v>56811.3</v>
      </c>
      <c r="S2587" s="10">
        <f>P2587-R2587</f>
        <v>0</v>
      </c>
      <c r="T2587" s="11" t="s">
        <v>7418</v>
      </c>
      <c r="V2587" s="10">
        <f t="shared" si="396"/>
        <v>0</v>
      </c>
      <c r="W2587" s="10" t="e">
        <f>#REF!-V2587</f>
        <v>#REF!</v>
      </c>
    </row>
    <row r="2588" spans="1:23" x14ac:dyDescent="0.25">
      <c r="A2588" s="7">
        <f t="shared" si="397"/>
        <v>2582</v>
      </c>
      <c r="B2588" s="7" t="s">
        <v>7420</v>
      </c>
      <c r="C2588" s="7" t="s">
        <v>7422</v>
      </c>
      <c r="D2588" s="8" t="s">
        <v>8</v>
      </c>
      <c r="E2588" s="8" t="s">
        <v>108</v>
      </c>
      <c r="F2588" s="8" t="s">
        <v>42</v>
      </c>
      <c r="G2588" s="7" t="s">
        <v>870</v>
      </c>
      <c r="H2588" s="7" t="s">
        <v>51</v>
      </c>
      <c r="I2588" s="7" t="s">
        <v>14</v>
      </c>
      <c r="J2588" s="7" t="s">
        <v>52</v>
      </c>
      <c r="K2588" s="7" t="s">
        <v>53</v>
      </c>
      <c r="L2588" s="7" t="s">
        <v>110</v>
      </c>
      <c r="M2588" s="8" t="s">
        <v>11</v>
      </c>
      <c r="N2588" s="23">
        <v>18</v>
      </c>
      <c r="O2588" s="22">
        <v>54573.02</v>
      </c>
      <c r="P2588" s="22">
        <v>982314.28</v>
      </c>
      <c r="Q2588" s="9">
        <f t="shared" si="399"/>
        <v>54573.02</v>
      </c>
      <c r="R2588" s="9">
        <f t="shared" si="399"/>
        <v>982314.28</v>
      </c>
      <c r="S2588" s="10">
        <f>P2588-R2588</f>
        <v>0</v>
      </c>
      <c r="T2588" s="11" t="s">
        <v>7421</v>
      </c>
      <c r="V2588" s="10">
        <f t="shared" si="396"/>
        <v>0</v>
      </c>
      <c r="W2588" s="10" t="e">
        <f>#REF!-V2588</f>
        <v>#REF!</v>
      </c>
    </row>
    <row r="2589" spans="1:23" x14ac:dyDescent="0.25">
      <c r="A2589" s="7">
        <f t="shared" si="397"/>
        <v>2583</v>
      </c>
      <c r="B2589" s="7" t="s">
        <v>7423</v>
      </c>
      <c r="C2589" s="7" t="s">
        <v>7425</v>
      </c>
      <c r="D2589" s="8" t="s">
        <v>8</v>
      </c>
      <c r="E2589" s="8" t="s">
        <v>108</v>
      </c>
      <c r="F2589" s="8" t="s">
        <v>42</v>
      </c>
      <c r="G2589" s="7" t="s">
        <v>47</v>
      </c>
      <c r="H2589" s="7" t="s">
        <v>51</v>
      </c>
      <c r="I2589" s="7" t="s">
        <v>14</v>
      </c>
      <c r="J2589" s="7" t="s">
        <v>52</v>
      </c>
      <c r="K2589" s="7" t="s">
        <v>53</v>
      </c>
      <c r="L2589" s="7" t="s">
        <v>1067</v>
      </c>
      <c r="M2589" s="8" t="s">
        <v>11</v>
      </c>
      <c r="N2589" s="23">
        <v>1</v>
      </c>
      <c r="O2589" s="22">
        <v>36030.74</v>
      </c>
      <c r="P2589" s="22">
        <v>36030.74</v>
      </c>
      <c r="Q2589" s="9">
        <f t="shared" si="399"/>
        <v>36030.74</v>
      </c>
      <c r="R2589" s="9">
        <f t="shared" si="399"/>
        <v>36030.74</v>
      </c>
      <c r="S2589" s="10">
        <f>P2589-R2589</f>
        <v>0</v>
      </c>
      <c r="T2589" s="11" t="s">
        <v>7424</v>
      </c>
      <c r="V2589" s="10">
        <f t="shared" si="396"/>
        <v>0</v>
      </c>
      <c r="W2589" s="10" t="e">
        <f>#REF!-V2589</f>
        <v>#REF!</v>
      </c>
    </row>
    <row r="2590" spans="1:23" x14ac:dyDescent="0.25">
      <c r="A2590" s="7">
        <f t="shared" si="397"/>
        <v>2584</v>
      </c>
      <c r="B2590" s="7" t="s">
        <v>7426</v>
      </c>
      <c r="C2590" s="7" t="s">
        <v>7428</v>
      </c>
      <c r="D2590" s="8" t="s">
        <v>8</v>
      </c>
      <c r="E2590" s="8" t="s">
        <v>108</v>
      </c>
      <c r="F2590" s="8" t="s">
        <v>42</v>
      </c>
      <c r="G2590" s="7" t="s">
        <v>646</v>
      </c>
      <c r="H2590" s="7" t="s">
        <v>51</v>
      </c>
      <c r="I2590" s="7" t="s">
        <v>14</v>
      </c>
      <c r="J2590" s="7" t="s">
        <v>15</v>
      </c>
      <c r="K2590" s="7" t="s">
        <v>35</v>
      </c>
      <c r="L2590" s="7" t="s">
        <v>1067</v>
      </c>
      <c r="M2590" s="8" t="s">
        <v>11</v>
      </c>
      <c r="N2590" s="23">
        <v>2</v>
      </c>
      <c r="O2590" s="22">
        <v>15088.68</v>
      </c>
      <c r="P2590" s="22">
        <v>30177.360000000001</v>
      </c>
      <c r="Q2590" s="9">
        <f t="shared" si="399"/>
        <v>15088.68</v>
      </c>
      <c r="R2590" s="9">
        <f t="shared" si="399"/>
        <v>30177.360000000001</v>
      </c>
      <c r="S2590" s="10">
        <f>P2590-R2590</f>
        <v>0</v>
      </c>
      <c r="T2590" s="11" t="s">
        <v>7427</v>
      </c>
      <c r="V2590" s="10">
        <f t="shared" si="396"/>
        <v>0</v>
      </c>
      <c r="W2590" s="10" t="e">
        <f>#REF!-V2590</f>
        <v>#REF!</v>
      </c>
    </row>
    <row r="2591" spans="1:23" x14ac:dyDescent="0.25">
      <c r="A2591" s="7">
        <f t="shared" si="397"/>
        <v>2585</v>
      </c>
      <c r="B2591" s="7" t="s">
        <v>7429</v>
      </c>
      <c r="C2591" s="7" t="s">
        <v>7431</v>
      </c>
      <c r="D2591" s="8" t="s">
        <v>8</v>
      </c>
      <c r="E2591" s="8" t="s">
        <v>126</v>
      </c>
      <c r="F2591" s="8" t="s">
        <v>10175</v>
      </c>
      <c r="G2591" s="8" t="s">
        <v>10175</v>
      </c>
      <c r="H2591" s="7" t="s">
        <v>74</v>
      </c>
      <c r="I2591" s="7" t="s">
        <v>14</v>
      </c>
      <c r="J2591" s="7" t="s">
        <v>15</v>
      </c>
      <c r="K2591" s="7" t="s">
        <v>16</v>
      </c>
      <c r="L2591" s="7" t="s">
        <v>32</v>
      </c>
      <c r="M2591" s="8" t="s">
        <v>11</v>
      </c>
      <c r="N2591" s="23">
        <v>2</v>
      </c>
      <c r="O2591" s="22">
        <v>20050</v>
      </c>
      <c r="P2591" s="22">
        <v>40100</v>
      </c>
      <c r="Q2591" s="9">
        <f>VLOOKUP(T2591,[1]Sheet1!$R$2:$S$2054,2,0)</f>
        <v>19671</v>
      </c>
      <c r="R2591" s="9">
        <f>N2591*Q2591</f>
        <v>39342</v>
      </c>
      <c r="S2591" s="10">
        <f>ROUND(P2591-R2591,2)</f>
        <v>758</v>
      </c>
      <c r="T2591" s="11" t="s">
        <v>7430</v>
      </c>
      <c r="V2591" s="10">
        <f t="shared" si="396"/>
        <v>758</v>
      </c>
      <c r="W2591" s="10" t="e">
        <f>#REF!-V2591</f>
        <v>#REF!</v>
      </c>
    </row>
    <row r="2592" spans="1:23" x14ac:dyDescent="0.25">
      <c r="A2592" s="7">
        <f t="shared" si="397"/>
        <v>2586</v>
      </c>
      <c r="B2592" s="7" t="s">
        <v>7432</v>
      </c>
      <c r="C2592" s="7" t="s">
        <v>7434</v>
      </c>
      <c r="D2592" s="8" t="s">
        <v>8</v>
      </c>
      <c r="E2592" s="8" t="s">
        <v>31</v>
      </c>
      <c r="F2592" s="8" t="s">
        <v>10175</v>
      </c>
      <c r="G2592" s="8" t="s">
        <v>10175</v>
      </c>
      <c r="H2592" s="7" t="s">
        <v>34</v>
      </c>
      <c r="I2592" s="7" t="s">
        <v>14</v>
      </c>
      <c r="J2592" s="7" t="s">
        <v>15</v>
      </c>
      <c r="K2592" s="7" t="s">
        <v>35</v>
      </c>
      <c r="L2592" s="7" t="s">
        <v>10</v>
      </c>
      <c r="M2592" s="8" t="s">
        <v>11</v>
      </c>
      <c r="N2592" s="23">
        <v>2</v>
      </c>
      <c r="O2592" s="22">
        <v>17804.18</v>
      </c>
      <c r="P2592" s="22">
        <v>35608.36</v>
      </c>
      <c r="Q2592" s="9">
        <f>VLOOKUP(T2592,[1]Sheet1!$R$2:$S$2054,2,0)</f>
        <v>3919.5</v>
      </c>
      <c r="R2592" s="9">
        <f>N2592*Q2592</f>
        <v>7839</v>
      </c>
      <c r="S2592" s="10">
        <f>ROUND(P2592-R2592,2)</f>
        <v>27769.360000000001</v>
      </c>
      <c r="T2592" s="11" t="s">
        <v>7433</v>
      </c>
      <c r="V2592" s="10">
        <f t="shared" si="396"/>
        <v>27769.360000000001</v>
      </c>
      <c r="W2592" s="10" t="e">
        <f>#REF!-V2592</f>
        <v>#REF!</v>
      </c>
    </row>
    <row r="2593" spans="1:23" x14ac:dyDescent="0.25">
      <c r="A2593" s="7">
        <f t="shared" si="397"/>
        <v>2587</v>
      </c>
      <c r="B2593" s="7" t="s">
        <v>7435</v>
      </c>
      <c r="C2593" s="7" t="s">
        <v>7437</v>
      </c>
      <c r="D2593" s="8" t="s">
        <v>8</v>
      </c>
      <c r="E2593" s="8" t="s">
        <v>108</v>
      </c>
      <c r="F2593" s="8" t="s">
        <v>42</v>
      </c>
      <c r="G2593" s="7" t="s">
        <v>47</v>
      </c>
      <c r="H2593" s="7" t="s">
        <v>51</v>
      </c>
      <c r="I2593" s="7" t="s">
        <v>14</v>
      </c>
      <c r="J2593" s="7" t="s">
        <v>15</v>
      </c>
      <c r="K2593" s="7" t="s">
        <v>35</v>
      </c>
      <c r="L2593" s="7" t="s">
        <v>1067</v>
      </c>
      <c r="M2593" s="8" t="s">
        <v>11</v>
      </c>
      <c r="N2593" s="23">
        <v>1</v>
      </c>
      <c r="O2593" s="22">
        <v>34743.050000000003</v>
      </c>
      <c r="P2593" s="22">
        <v>34743.050000000003</v>
      </c>
      <c r="Q2593" s="9">
        <f>O2593</f>
        <v>34743.050000000003</v>
      </c>
      <c r="R2593" s="9">
        <f>P2593</f>
        <v>34743.050000000003</v>
      </c>
      <c r="S2593" s="10">
        <f>P2593-R2593</f>
        <v>0</v>
      </c>
      <c r="T2593" s="11" t="s">
        <v>7436</v>
      </c>
      <c r="V2593" s="10">
        <f t="shared" si="396"/>
        <v>0</v>
      </c>
      <c r="W2593" s="10" t="e">
        <f>#REF!-V2593</f>
        <v>#REF!</v>
      </c>
    </row>
    <row r="2594" spans="1:23" x14ac:dyDescent="0.25">
      <c r="A2594" s="7">
        <f t="shared" si="397"/>
        <v>2588</v>
      </c>
      <c r="B2594" s="7" t="s">
        <v>7438</v>
      </c>
      <c r="C2594" s="7" t="s">
        <v>7439</v>
      </c>
      <c r="D2594" s="8" t="s">
        <v>8</v>
      </c>
      <c r="E2594" s="8" t="s">
        <v>41</v>
      </c>
      <c r="F2594" s="8" t="s">
        <v>10175</v>
      </c>
      <c r="G2594" s="8" t="s">
        <v>10175</v>
      </c>
      <c r="H2594" s="7" t="s">
        <v>51</v>
      </c>
      <c r="I2594" s="7" t="s">
        <v>14</v>
      </c>
      <c r="J2594" s="7" t="s">
        <v>52</v>
      </c>
      <c r="K2594" s="7" t="s">
        <v>53</v>
      </c>
      <c r="L2594" s="7" t="s">
        <v>32</v>
      </c>
      <c r="M2594" s="8" t="s">
        <v>11</v>
      </c>
      <c r="N2594" s="23">
        <v>10</v>
      </c>
      <c r="O2594" s="22">
        <v>836.18</v>
      </c>
      <c r="P2594" s="22">
        <v>8361.7999999999993</v>
      </c>
      <c r="Q2594" s="9">
        <f>VLOOKUP(T2594,[1]Sheet1!$R$2:$S$2054,2,0)</f>
        <v>248.69</v>
      </c>
      <c r="R2594" s="9">
        <f t="shared" ref="R2594:R2602" si="400">N2594*Q2594</f>
        <v>2486.9</v>
      </c>
      <c r="S2594" s="10">
        <f t="shared" ref="S2594:S2602" si="401">ROUND(P2594-R2594,2)</f>
        <v>5874.9</v>
      </c>
      <c r="T2594" s="11" t="s">
        <v>7440</v>
      </c>
      <c r="V2594" s="10">
        <f t="shared" si="396"/>
        <v>5874.9</v>
      </c>
      <c r="W2594" s="10" t="e">
        <f>#REF!-V2594</f>
        <v>#REF!</v>
      </c>
    </row>
    <row r="2595" spans="1:23" x14ac:dyDescent="0.25">
      <c r="A2595" s="7">
        <f t="shared" si="397"/>
        <v>2589</v>
      </c>
      <c r="B2595" s="7" t="s">
        <v>7441</v>
      </c>
      <c r="C2595" s="7" t="s">
        <v>7442</v>
      </c>
      <c r="D2595" s="8" t="s">
        <v>8</v>
      </c>
      <c r="E2595" s="8" t="s">
        <v>41</v>
      </c>
      <c r="F2595" s="8" t="s">
        <v>10175</v>
      </c>
      <c r="G2595" s="8" t="s">
        <v>10175</v>
      </c>
      <c r="H2595" s="7" t="s">
        <v>51</v>
      </c>
      <c r="I2595" s="7" t="s">
        <v>14</v>
      </c>
      <c r="J2595" s="7" t="s">
        <v>52</v>
      </c>
      <c r="K2595" s="7" t="s">
        <v>53</v>
      </c>
      <c r="L2595" s="7" t="s">
        <v>32</v>
      </c>
      <c r="M2595" s="8" t="s">
        <v>11</v>
      </c>
      <c r="N2595" s="23">
        <v>7</v>
      </c>
      <c r="O2595" s="22">
        <v>1132.4100000000001</v>
      </c>
      <c r="P2595" s="22">
        <v>7926.88</v>
      </c>
      <c r="Q2595" s="9">
        <f>VLOOKUP(T2595,[1]Sheet1!$R$2:$S$2054,2,0)</f>
        <v>209.42</v>
      </c>
      <c r="R2595" s="9">
        <f t="shared" si="400"/>
        <v>1465.9399999999998</v>
      </c>
      <c r="S2595" s="10">
        <f t="shared" si="401"/>
        <v>6460.94</v>
      </c>
      <c r="T2595" s="11" t="s">
        <v>7443</v>
      </c>
      <c r="V2595" s="10">
        <f t="shared" si="396"/>
        <v>6460.9400000000005</v>
      </c>
      <c r="W2595" s="10" t="e">
        <f>#REF!-V2595</f>
        <v>#REF!</v>
      </c>
    </row>
    <row r="2596" spans="1:23" x14ac:dyDescent="0.25">
      <c r="A2596" s="7">
        <f t="shared" si="397"/>
        <v>2590</v>
      </c>
      <c r="B2596" s="7" t="s">
        <v>7444</v>
      </c>
      <c r="C2596" s="7" t="s">
        <v>7445</v>
      </c>
      <c r="D2596" s="8" t="s">
        <v>8</v>
      </c>
      <c r="E2596" s="8" t="s">
        <v>41</v>
      </c>
      <c r="F2596" s="8" t="s">
        <v>10175</v>
      </c>
      <c r="G2596" s="8" t="s">
        <v>10175</v>
      </c>
      <c r="H2596" s="7" t="s">
        <v>51</v>
      </c>
      <c r="I2596" s="7" t="s">
        <v>14</v>
      </c>
      <c r="J2596" s="7" t="s">
        <v>52</v>
      </c>
      <c r="K2596" s="7" t="s">
        <v>53</v>
      </c>
      <c r="L2596" s="7" t="s">
        <v>32</v>
      </c>
      <c r="M2596" s="8" t="s">
        <v>11</v>
      </c>
      <c r="N2596" s="23">
        <v>55</v>
      </c>
      <c r="O2596" s="22">
        <v>549.74</v>
      </c>
      <c r="P2596" s="22">
        <v>30235.73</v>
      </c>
      <c r="Q2596" s="9">
        <f>VLOOKUP(T2596,[1]Sheet1!$R$2:$S$2054,2,0)</f>
        <v>163.5</v>
      </c>
      <c r="R2596" s="9">
        <f t="shared" si="400"/>
        <v>8992.5</v>
      </c>
      <c r="S2596" s="10">
        <f t="shared" si="401"/>
        <v>21243.23</v>
      </c>
      <c r="T2596" s="11" t="s">
        <v>7446</v>
      </c>
      <c r="V2596" s="10">
        <f t="shared" si="396"/>
        <v>21243.23</v>
      </c>
      <c r="W2596" s="10" t="e">
        <f>#REF!-V2596</f>
        <v>#REF!</v>
      </c>
    </row>
    <row r="2597" spans="1:23" x14ac:dyDescent="0.25">
      <c r="A2597" s="7">
        <f t="shared" si="397"/>
        <v>2591</v>
      </c>
      <c r="B2597" s="7" t="s">
        <v>7447</v>
      </c>
      <c r="C2597" s="7" t="s">
        <v>7448</v>
      </c>
      <c r="D2597" s="8" t="s">
        <v>8</v>
      </c>
      <c r="E2597" s="8" t="s">
        <v>41</v>
      </c>
      <c r="F2597" s="8" t="s">
        <v>10175</v>
      </c>
      <c r="G2597" s="8" t="s">
        <v>10175</v>
      </c>
      <c r="H2597" s="7" t="s">
        <v>51</v>
      </c>
      <c r="I2597" s="7" t="s">
        <v>14</v>
      </c>
      <c r="J2597" s="7" t="s">
        <v>52</v>
      </c>
      <c r="K2597" s="7" t="s">
        <v>53</v>
      </c>
      <c r="L2597" s="7" t="s">
        <v>32</v>
      </c>
      <c r="M2597" s="8" t="s">
        <v>11</v>
      </c>
      <c r="N2597" s="23">
        <v>2</v>
      </c>
      <c r="O2597" s="22">
        <v>716.43</v>
      </c>
      <c r="P2597" s="22">
        <v>1432.85</v>
      </c>
      <c r="Q2597" s="9">
        <f>VLOOKUP(T2597,[1]Sheet1!$R$2:$S$2054,2,0)</f>
        <v>630</v>
      </c>
      <c r="R2597" s="9">
        <f t="shared" si="400"/>
        <v>1260</v>
      </c>
      <c r="S2597" s="10">
        <f t="shared" si="401"/>
        <v>172.85</v>
      </c>
      <c r="T2597" s="11" t="s">
        <v>7449</v>
      </c>
      <c r="V2597" s="10">
        <f t="shared" si="396"/>
        <v>172.84999999999991</v>
      </c>
      <c r="W2597" s="10" t="e">
        <f>#REF!-V2597</f>
        <v>#REF!</v>
      </c>
    </row>
    <row r="2598" spans="1:23" x14ac:dyDescent="0.25">
      <c r="A2598" s="7">
        <f t="shared" si="397"/>
        <v>2592</v>
      </c>
      <c r="B2598" s="7" t="s">
        <v>7450</v>
      </c>
      <c r="C2598" s="7" t="s">
        <v>7451</v>
      </c>
      <c r="D2598" s="8" t="s">
        <v>8</v>
      </c>
      <c r="E2598" s="8" t="s">
        <v>108</v>
      </c>
      <c r="F2598" s="8" t="s">
        <v>10175</v>
      </c>
      <c r="G2598" s="8" t="s">
        <v>10175</v>
      </c>
      <c r="H2598" s="7" t="s">
        <v>51</v>
      </c>
      <c r="I2598" s="7" t="s">
        <v>284</v>
      </c>
      <c r="J2598" s="7" t="s">
        <v>52</v>
      </c>
      <c r="K2598" s="7" t="s">
        <v>53</v>
      </c>
      <c r="L2598" s="7" t="s">
        <v>110</v>
      </c>
      <c r="M2598" s="8" t="s">
        <v>11</v>
      </c>
      <c r="N2598" s="23">
        <v>45</v>
      </c>
      <c r="O2598" s="22">
        <v>89.28</v>
      </c>
      <c r="P2598" s="22">
        <v>4017.6</v>
      </c>
      <c r="Q2598" s="9">
        <f>VLOOKUP(T2598,[1]Sheet1!$R$2:$S$2054,2,0)</f>
        <v>14.6</v>
      </c>
      <c r="R2598" s="9">
        <f t="shared" si="400"/>
        <v>657</v>
      </c>
      <c r="S2598" s="10">
        <f t="shared" si="401"/>
        <v>3360.6</v>
      </c>
      <c r="T2598" s="11" t="s">
        <v>7452</v>
      </c>
      <c r="V2598" s="10">
        <f t="shared" si="396"/>
        <v>3360.6</v>
      </c>
      <c r="W2598" s="10" t="e">
        <f>#REF!-V2598</f>
        <v>#REF!</v>
      </c>
    </row>
    <row r="2599" spans="1:23" x14ac:dyDescent="0.25">
      <c r="A2599" s="7">
        <f t="shared" si="397"/>
        <v>2593</v>
      </c>
      <c r="B2599" s="7" t="s">
        <v>7450</v>
      </c>
      <c r="C2599" s="7" t="s">
        <v>7451</v>
      </c>
      <c r="D2599" s="8" t="s">
        <v>8</v>
      </c>
      <c r="E2599" s="8" t="s">
        <v>41</v>
      </c>
      <c r="F2599" s="8" t="s">
        <v>10175</v>
      </c>
      <c r="G2599" s="8" t="s">
        <v>10175</v>
      </c>
      <c r="H2599" s="7" t="s">
        <v>680</v>
      </c>
      <c r="I2599" s="7" t="s">
        <v>14</v>
      </c>
      <c r="J2599" s="7" t="s">
        <v>52</v>
      </c>
      <c r="K2599" s="7" t="s">
        <v>53</v>
      </c>
      <c r="L2599" s="7" t="s">
        <v>32</v>
      </c>
      <c r="M2599" s="8" t="s">
        <v>11</v>
      </c>
      <c r="N2599" s="23">
        <v>17</v>
      </c>
      <c r="O2599" s="22">
        <v>66.56</v>
      </c>
      <c r="P2599" s="22">
        <v>1131.52</v>
      </c>
      <c r="Q2599" s="9">
        <f>VLOOKUP(T2599,[1]Sheet1!$R$2:$S$2054,2,0)</f>
        <v>9.82</v>
      </c>
      <c r="R2599" s="9">
        <f t="shared" si="400"/>
        <v>166.94</v>
      </c>
      <c r="S2599" s="10">
        <f t="shared" si="401"/>
        <v>964.58</v>
      </c>
      <c r="T2599" s="11" t="s">
        <v>7453</v>
      </c>
      <c r="V2599" s="10">
        <f t="shared" si="396"/>
        <v>964.57999999999993</v>
      </c>
      <c r="W2599" s="10" t="e">
        <f>#REF!-V2599</f>
        <v>#REF!</v>
      </c>
    </row>
    <row r="2600" spans="1:23" x14ac:dyDescent="0.25">
      <c r="A2600" s="7">
        <f t="shared" si="397"/>
        <v>2594</v>
      </c>
      <c r="B2600" s="7" t="s">
        <v>7454</v>
      </c>
      <c r="C2600" s="7" t="s">
        <v>7455</v>
      </c>
      <c r="D2600" s="8" t="s">
        <v>8</v>
      </c>
      <c r="E2600" s="8" t="s">
        <v>41</v>
      </c>
      <c r="F2600" s="8" t="s">
        <v>10175</v>
      </c>
      <c r="G2600" s="8" t="s">
        <v>10175</v>
      </c>
      <c r="H2600" s="7" t="s">
        <v>805</v>
      </c>
      <c r="I2600" s="7" t="s">
        <v>14</v>
      </c>
      <c r="J2600" s="7" t="s">
        <v>52</v>
      </c>
      <c r="K2600" s="7" t="s">
        <v>53</v>
      </c>
      <c r="L2600" s="7" t="s">
        <v>32</v>
      </c>
      <c r="M2600" s="8" t="s">
        <v>11</v>
      </c>
      <c r="N2600" s="23">
        <v>8</v>
      </c>
      <c r="O2600" s="22">
        <v>57.91</v>
      </c>
      <c r="P2600" s="22">
        <v>463.28</v>
      </c>
      <c r="Q2600" s="9">
        <f>VLOOKUP(T2600,[1]Sheet1!$R$2:$S$2054,2,0)</f>
        <v>10.75</v>
      </c>
      <c r="R2600" s="9">
        <f t="shared" si="400"/>
        <v>86</v>
      </c>
      <c r="S2600" s="10">
        <f t="shared" si="401"/>
        <v>377.28</v>
      </c>
      <c r="T2600" s="11" t="s">
        <v>7456</v>
      </c>
      <c r="V2600" s="10">
        <f t="shared" si="396"/>
        <v>377.28</v>
      </c>
      <c r="W2600" s="10" t="e">
        <f>#REF!-V2600</f>
        <v>#REF!</v>
      </c>
    </row>
    <row r="2601" spans="1:23" x14ac:dyDescent="0.25">
      <c r="A2601" s="7">
        <f t="shared" si="397"/>
        <v>2595</v>
      </c>
      <c r="B2601" s="7" t="s">
        <v>7457</v>
      </c>
      <c r="C2601" s="7" t="s">
        <v>7458</v>
      </c>
      <c r="D2601" s="8" t="s">
        <v>8</v>
      </c>
      <c r="E2601" s="8" t="s">
        <v>41</v>
      </c>
      <c r="F2601" s="8" t="s">
        <v>10175</v>
      </c>
      <c r="G2601" s="8" t="s">
        <v>10175</v>
      </c>
      <c r="H2601" s="7" t="s">
        <v>7459</v>
      </c>
      <c r="I2601" s="7" t="s">
        <v>14</v>
      </c>
      <c r="J2601" s="7" t="s">
        <v>52</v>
      </c>
      <c r="K2601" s="7" t="s">
        <v>53</v>
      </c>
      <c r="L2601" s="7" t="s">
        <v>32</v>
      </c>
      <c r="M2601" s="8" t="s">
        <v>11</v>
      </c>
      <c r="N2601" s="23">
        <v>12</v>
      </c>
      <c r="O2601" s="22">
        <v>139.56</v>
      </c>
      <c r="P2601" s="22">
        <v>1674.72</v>
      </c>
      <c r="Q2601" s="9">
        <f>VLOOKUP(T2601,[1]Sheet1!$R$2:$S$2054,2,0)</f>
        <v>33.25</v>
      </c>
      <c r="R2601" s="9">
        <f t="shared" si="400"/>
        <v>399</v>
      </c>
      <c r="S2601" s="10">
        <f t="shared" si="401"/>
        <v>1275.72</v>
      </c>
      <c r="T2601" s="11" t="s">
        <v>7460</v>
      </c>
      <c r="V2601" s="10">
        <f t="shared" si="396"/>
        <v>1275.72</v>
      </c>
      <c r="W2601" s="10" t="e">
        <f>#REF!-V2601</f>
        <v>#REF!</v>
      </c>
    </row>
    <row r="2602" spans="1:23" x14ac:dyDescent="0.25">
      <c r="A2602" s="7">
        <f t="shared" si="397"/>
        <v>2596</v>
      </c>
      <c r="B2602" s="7" t="s">
        <v>7461</v>
      </c>
      <c r="C2602" s="7" t="s">
        <v>7462</v>
      </c>
      <c r="D2602" s="8" t="s">
        <v>8</v>
      </c>
      <c r="E2602" s="8" t="s">
        <v>41</v>
      </c>
      <c r="F2602" s="8" t="s">
        <v>10175</v>
      </c>
      <c r="G2602" s="8" t="s">
        <v>10175</v>
      </c>
      <c r="H2602" s="7" t="s">
        <v>896</v>
      </c>
      <c r="I2602" s="7" t="s">
        <v>14</v>
      </c>
      <c r="J2602" s="7" t="s">
        <v>52</v>
      </c>
      <c r="K2602" s="7" t="s">
        <v>53</v>
      </c>
      <c r="L2602" s="7" t="s">
        <v>32</v>
      </c>
      <c r="M2602" s="8" t="s">
        <v>11</v>
      </c>
      <c r="N2602" s="23">
        <v>48</v>
      </c>
      <c r="O2602" s="22">
        <v>34.630000000000003</v>
      </c>
      <c r="P2602" s="22">
        <v>1662.25</v>
      </c>
      <c r="Q2602" s="9">
        <f>VLOOKUP(T2602,[1]Sheet1!$R$2:$S$2054,2,0)</f>
        <v>10.29</v>
      </c>
      <c r="R2602" s="9">
        <f t="shared" si="400"/>
        <v>493.91999999999996</v>
      </c>
      <c r="S2602" s="10">
        <f t="shared" si="401"/>
        <v>1168.33</v>
      </c>
      <c r="T2602" s="11" t="s">
        <v>7463</v>
      </c>
      <c r="V2602" s="10">
        <f t="shared" si="396"/>
        <v>1168.33</v>
      </c>
      <c r="W2602" s="10" t="e">
        <f>#REF!-V2602</f>
        <v>#REF!</v>
      </c>
    </row>
    <row r="2603" spans="1:23" x14ac:dyDescent="0.25">
      <c r="A2603" s="7">
        <f t="shared" si="397"/>
        <v>2597</v>
      </c>
      <c r="B2603" s="7" t="s">
        <v>7464</v>
      </c>
      <c r="C2603" s="7" t="s">
        <v>7466</v>
      </c>
      <c r="D2603" s="8" t="s">
        <v>8</v>
      </c>
      <c r="E2603" s="8" t="s">
        <v>108</v>
      </c>
      <c r="F2603" s="8" t="s">
        <v>42</v>
      </c>
      <c r="G2603" s="7" t="s">
        <v>109</v>
      </c>
      <c r="H2603" s="7" t="s">
        <v>51</v>
      </c>
      <c r="I2603" s="7" t="s">
        <v>14</v>
      </c>
      <c r="J2603" s="7" t="s">
        <v>15</v>
      </c>
      <c r="K2603" s="7" t="s">
        <v>35</v>
      </c>
      <c r="L2603" s="7" t="s">
        <v>110</v>
      </c>
      <c r="M2603" s="8" t="s">
        <v>11</v>
      </c>
      <c r="N2603" s="23">
        <v>2</v>
      </c>
      <c r="O2603" s="22">
        <v>6500.42</v>
      </c>
      <c r="P2603" s="22">
        <v>13000.84</v>
      </c>
      <c r="Q2603" s="9">
        <f t="shared" ref="Q2603:Q2637" si="402">O2603</f>
        <v>6500.42</v>
      </c>
      <c r="R2603" s="9">
        <f t="shared" ref="R2603:R2637" si="403">P2603</f>
        <v>13000.84</v>
      </c>
      <c r="S2603" s="10">
        <f t="shared" ref="S2603:S2637" si="404">P2603-R2603</f>
        <v>0</v>
      </c>
      <c r="T2603" s="11" t="s">
        <v>7465</v>
      </c>
      <c r="V2603" s="10">
        <f t="shared" si="396"/>
        <v>0</v>
      </c>
      <c r="W2603" s="10" t="e">
        <f>#REF!-V2603</f>
        <v>#REF!</v>
      </c>
    </row>
    <row r="2604" spans="1:23" x14ac:dyDescent="0.25">
      <c r="A2604" s="7">
        <f t="shared" si="397"/>
        <v>2598</v>
      </c>
      <c r="B2604" s="7" t="s">
        <v>7467</v>
      </c>
      <c r="C2604" s="7" t="s">
        <v>7468</v>
      </c>
      <c r="D2604" s="8" t="s">
        <v>8</v>
      </c>
      <c r="E2604" s="8" t="s">
        <v>108</v>
      </c>
      <c r="F2604" s="8" t="s">
        <v>10175</v>
      </c>
      <c r="G2604" s="8" t="s">
        <v>10175</v>
      </c>
      <c r="H2604" s="7" t="s">
        <v>51</v>
      </c>
      <c r="I2604" s="7" t="s">
        <v>284</v>
      </c>
      <c r="J2604" s="7" t="s">
        <v>52</v>
      </c>
      <c r="K2604" s="7" t="s">
        <v>53</v>
      </c>
      <c r="L2604" s="7" t="s">
        <v>32</v>
      </c>
      <c r="M2604" s="8" t="s">
        <v>11</v>
      </c>
      <c r="N2604" s="23">
        <v>3</v>
      </c>
      <c r="O2604" s="22">
        <v>2250</v>
      </c>
      <c r="P2604" s="22">
        <v>6750</v>
      </c>
      <c r="Q2604" s="9">
        <f t="shared" si="402"/>
        <v>2250</v>
      </c>
      <c r="R2604" s="9">
        <f t="shared" si="403"/>
        <v>6750</v>
      </c>
      <c r="S2604" s="10">
        <f t="shared" si="404"/>
        <v>0</v>
      </c>
      <c r="T2604" s="11" t="s">
        <v>7469</v>
      </c>
      <c r="V2604" s="10">
        <f t="shared" si="396"/>
        <v>0</v>
      </c>
      <c r="W2604" s="10" t="e">
        <f>#REF!-V2604</f>
        <v>#REF!</v>
      </c>
    </row>
    <row r="2605" spans="1:23" x14ac:dyDescent="0.25">
      <c r="A2605" s="7">
        <f t="shared" si="397"/>
        <v>2599</v>
      </c>
      <c r="B2605" s="7" t="s">
        <v>7470</v>
      </c>
      <c r="C2605" s="7" t="s">
        <v>7472</v>
      </c>
      <c r="D2605" s="8" t="s">
        <v>8</v>
      </c>
      <c r="E2605" s="8" t="s">
        <v>108</v>
      </c>
      <c r="F2605" s="8" t="s">
        <v>42</v>
      </c>
      <c r="G2605" s="7" t="s">
        <v>109</v>
      </c>
      <c r="H2605" s="7" t="s">
        <v>51</v>
      </c>
      <c r="I2605" s="7" t="s">
        <v>14</v>
      </c>
      <c r="J2605" s="7" t="s">
        <v>52</v>
      </c>
      <c r="K2605" s="7" t="s">
        <v>53</v>
      </c>
      <c r="L2605" s="7" t="s">
        <v>110</v>
      </c>
      <c r="M2605" s="8" t="s">
        <v>11</v>
      </c>
      <c r="N2605" s="23">
        <v>6</v>
      </c>
      <c r="O2605" s="22">
        <v>124.58</v>
      </c>
      <c r="P2605" s="22">
        <v>747.48</v>
      </c>
      <c r="Q2605" s="9">
        <f t="shared" si="402"/>
        <v>124.58</v>
      </c>
      <c r="R2605" s="9">
        <f t="shared" si="403"/>
        <v>747.48</v>
      </c>
      <c r="S2605" s="10">
        <f t="shared" si="404"/>
        <v>0</v>
      </c>
      <c r="T2605" s="11" t="s">
        <v>7471</v>
      </c>
      <c r="V2605" s="10">
        <f t="shared" si="396"/>
        <v>0</v>
      </c>
      <c r="W2605" s="10" t="e">
        <f>#REF!-V2605</f>
        <v>#REF!</v>
      </c>
    </row>
    <row r="2606" spans="1:23" x14ac:dyDescent="0.25">
      <c r="A2606" s="7">
        <f t="shared" si="397"/>
        <v>2600</v>
      </c>
      <c r="B2606" s="7" t="s">
        <v>7473</v>
      </c>
      <c r="C2606" s="7" t="s">
        <v>7475</v>
      </c>
      <c r="D2606" s="8" t="s">
        <v>8</v>
      </c>
      <c r="E2606" s="8" t="s">
        <v>108</v>
      </c>
      <c r="F2606" s="8" t="s">
        <v>42</v>
      </c>
      <c r="G2606" s="7" t="s">
        <v>109</v>
      </c>
      <c r="H2606" s="7" t="s">
        <v>51</v>
      </c>
      <c r="I2606" s="7" t="s">
        <v>14</v>
      </c>
      <c r="J2606" s="7" t="s">
        <v>52</v>
      </c>
      <c r="K2606" s="7" t="s">
        <v>53</v>
      </c>
      <c r="L2606" s="7" t="s">
        <v>110</v>
      </c>
      <c r="M2606" s="8" t="s">
        <v>11</v>
      </c>
      <c r="N2606" s="23">
        <v>1</v>
      </c>
      <c r="O2606" s="22">
        <v>283.35000000000002</v>
      </c>
      <c r="P2606" s="22">
        <v>283.35000000000002</v>
      </c>
      <c r="Q2606" s="9">
        <f t="shared" si="402"/>
        <v>283.35000000000002</v>
      </c>
      <c r="R2606" s="9">
        <f t="shared" si="403"/>
        <v>283.35000000000002</v>
      </c>
      <c r="S2606" s="10">
        <f t="shared" si="404"/>
        <v>0</v>
      </c>
      <c r="T2606" s="11" t="s">
        <v>7474</v>
      </c>
      <c r="V2606" s="10">
        <f t="shared" si="396"/>
        <v>0</v>
      </c>
      <c r="W2606" s="10" t="e">
        <f>#REF!-V2606</f>
        <v>#REF!</v>
      </c>
    </row>
    <row r="2607" spans="1:23" x14ac:dyDescent="0.25">
      <c r="A2607" s="7">
        <f t="shared" si="397"/>
        <v>2601</v>
      </c>
      <c r="B2607" s="7" t="s">
        <v>7476</v>
      </c>
      <c r="C2607" s="7" t="s">
        <v>7478</v>
      </c>
      <c r="D2607" s="8" t="s">
        <v>8</v>
      </c>
      <c r="E2607" s="8" t="s">
        <v>108</v>
      </c>
      <c r="F2607" s="8" t="s">
        <v>42</v>
      </c>
      <c r="G2607" s="7" t="s">
        <v>7358</v>
      </c>
      <c r="H2607" s="7" t="s">
        <v>1262</v>
      </c>
      <c r="I2607" s="7" t="s">
        <v>14</v>
      </c>
      <c r="J2607" s="7" t="s">
        <v>52</v>
      </c>
      <c r="K2607" s="7" t="s">
        <v>53</v>
      </c>
      <c r="L2607" s="7" t="s">
        <v>110</v>
      </c>
      <c r="M2607" s="8" t="s">
        <v>11</v>
      </c>
      <c r="N2607" s="23">
        <v>3</v>
      </c>
      <c r="O2607" s="22">
        <v>102.88</v>
      </c>
      <c r="P2607" s="22">
        <v>308.64</v>
      </c>
      <c r="Q2607" s="9">
        <f t="shared" si="402"/>
        <v>102.88</v>
      </c>
      <c r="R2607" s="9">
        <f t="shared" si="403"/>
        <v>308.64</v>
      </c>
      <c r="S2607" s="10">
        <f t="shared" si="404"/>
        <v>0</v>
      </c>
      <c r="T2607" s="11" t="s">
        <v>7477</v>
      </c>
      <c r="V2607" s="10">
        <f t="shared" si="396"/>
        <v>0</v>
      </c>
      <c r="W2607" s="10" t="e">
        <f>#REF!-V2607</f>
        <v>#REF!</v>
      </c>
    </row>
    <row r="2608" spans="1:23" x14ac:dyDescent="0.25">
      <c r="A2608" s="7">
        <f t="shared" si="397"/>
        <v>2602</v>
      </c>
      <c r="B2608" s="7" t="s">
        <v>7479</v>
      </c>
      <c r="C2608" s="7" t="s">
        <v>7481</v>
      </c>
      <c r="D2608" s="8" t="s">
        <v>8</v>
      </c>
      <c r="E2608" s="8" t="s">
        <v>108</v>
      </c>
      <c r="F2608" s="8" t="s">
        <v>42</v>
      </c>
      <c r="G2608" s="7" t="s">
        <v>646</v>
      </c>
      <c r="H2608" s="7" t="s">
        <v>666</v>
      </c>
      <c r="I2608" s="7" t="s">
        <v>14</v>
      </c>
      <c r="J2608" s="7" t="s">
        <v>52</v>
      </c>
      <c r="K2608" s="7" t="s">
        <v>53</v>
      </c>
      <c r="L2608" s="7" t="s">
        <v>110</v>
      </c>
      <c r="M2608" s="8" t="s">
        <v>11</v>
      </c>
      <c r="N2608" s="23">
        <v>1</v>
      </c>
      <c r="O2608" s="22">
        <v>135</v>
      </c>
      <c r="P2608" s="22">
        <v>135</v>
      </c>
      <c r="Q2608" s="9">
        <f t="shared" si="402"/>
        <v>135</v>
      </c>
      <c r="R2608" s="9">
        <f t="shared" si="403"/>
        <v>135</v>
      </c>
      <c r="S2608" s="10">
        <f t="shared" si="404"/>
        <v>0</v>
      </c>
      <c r="T2608" s="11" t="s">
        <v>7480</v>
      </c>
      <c r="V2608" s="10">
        <f t="shared" si="396"/>
        <v>0</v>
      </c>
      <c r="W2608" s="10" t="e">
        <f>#REF!-V2608</f>
        <v>#REF!</v>
      </c>
    </row>
    <row r="2609" spans="1:23" x14ac:dyDescent="0.25">
      <c r="A2609" s="7">
        <f t="shared" si="397"/>
        <v>2603</v>
      </c>
      <c r="B2609" s="7" t="s">
        <v>7482</v>
      </c>
      <c r="C2609" s="7" t="s">
        <v>7484</v>
      </c>
      <c r="D2609" s="8" t="s">
        <v>8</v>
      </c>
      <c r="E2609" s="8" t="s">
        <v>108</v>
      </c>
      <c r="F2609" s="8" t="s">
        <v>42</v>
      </c>
      <c r="G2609" s="7" t="s">
        <v>109</v>
      </c>
      <c r="H2609" s="7" t="s">
        <v>666</v>
      </c>
      <c r="I2609" s="7" t="s">
        <v>14</v>
      </c>
      <c r="J2609" s="7" t="s">
        <v>52</v>
      </c>
      <c r="K2609" s="7" t="s">
        <v>53</v>
      </c>
      <c r="L2609" s="7" t="s">
        <v>110</v>
      </c>
      <c r="M2609" s="8" t="s">
        <v>11</v>
      </c>
      <c r="N2609" s="23">
        <v>4</v>
      </c>
      <c r="O2609" s="22">
        <v>204.68</v>
      </c>
      <c r="P2609" s="22">
        <v>818.72</v>
      </c>
      <c r="Q2609" s="9">
        <f t="shared" si="402"/>
        <v>204.68</v>
      </c>
      <c r="R2609" s="9">
        <f t="shared" si="403"/>
        <v>818.72</v>
      </c>
      <c r="S2609" s="10">
        <f t="shared" si="404"/>
        <v>0</v>
      </c>
      <c r="T2609" s="11" t="s">
        <v>7483</v>
      </c>
      <c r="V2609" s="10">
        <f t="shared" si="396"/>
        <v>0</v>
      </c>
      <c r="W2609" s="10" t="e">
        <f>#REF!-V2609</f>
        <v>#REF!</v>
      </c>
    </row>
    <row r="2610" spans="1:23" x14ac:dyDescent="0.25">
      <c r="A2610" s="7">
        <f t="shared" si="397"/>
        <v>2604</v>
      </c>
      <c r="B2610" s="7" t="s">
        <v>7485</v>
      </c>
      <c r="C2610" s="7" t="s">
        <v>7487</v>
      </c>
      <c r="D2610" s="8" t="s">
        <v>8</v>
      </c>
      <c r="E2610" s="8" t="s">
        <v>108</v>
      </c>
      <c r="F2610" s="8" t="s">
        <v>42</v>
      </c>
      <c r="G2610" s="7" t="s">
        <v>646</v>
      </c>
      <c r="H2610" s="7" t="s">
        <v>666</v>
      </c>
      <c r="I2610" s="7" t="s">
        <v>284</v>
      </c>
      <c r="J2610" s="7" t="s">
        <v>52</v>
      </c>
      <c r="K2610" s="7" t="s">
        <v>53</v>
      </c>
      <c r="L2610" s="7" t="s">
        <v>110</v>
      </c>
      <c r="M2610" s="8" t="s">
        <v>11</v>
      </c>
      <c r="N2610" s="23">
        <v>2</v>
      </c>
      <c r="O2610" s="22">
        <v>99.29</v>
      </c>
      <c r="P2610" s="22">
        <v>198.58</v>
      </c>
      <c r="Q2610" s="9">
        <f t="shared" si="402"/>
        <v>99.29</v>
      </c>
      <c r="R2610" s="9">
        <f t="shared" si="403"/>
        <v>198.58</v>
      </c>
      <c r="S2610" s="10">
        <f t="shared" si="404"/>
        <v>0</v>
      </c>
      <c r="T2610" s="11" t="s">
        <v>7486</v>
      </c>
      <c r="V2610" s="10">
        <f t="shared" si="396"/>
        <v>0</v>
      </c>
      <c r="W2610" s="10" t="e">
        <f>#REF!-V2610</f>
        <v>#REF!</v>
      </c>
    </row>
    <row r="2611" spans="1:23" x14ac:dyDescent="0.25">
      <c r="A2611" s="7">
        <f t="shared" si="397"/>
        <v>2605</v>
      </c>
      <c r="B2611" s="7" t="s">
        <v>7488</v>
      </c>
      <c r="C2611" s="7" t="s">
        <v>7490</v>
      </c>
      <c r="D2611" s="8" t="s">
        <v>8</v>
      </c>
      <c r="E2611" s="8" t="s">
        <v>108</v>
      </c>
      <c r="F2611" s="8" t="s">
        <v>42</v>
      </c>
      <c r="G2611" s="7" t="s">
        <v>7358</v>
      </c>
      <c r="H2611" s="7" t="s">
        <v>1262</v>
      </c>
      <c r="I2611" s="7" t="s">
        <v>284</v>
      </c>
      <c r="J2611" s="7" t="s">
        <v>52</v>
      </c>
      <c r="K2611" s="7" t="s">
        <v>53</v>
      </c>
      <c r="L2611" s="7" t="s">
        <v>110</v>
      </c>
      <c r="M2611" s="8" t="s">
        <v>11</v>
      </c>
      <c r="N2611" s="23">
        <v>2</v>
      </c>
      <c r="O2611" s="22">
        <v>166.67</v>
      </c>
      <c r="P2611" s="22">
        <v>333.34</v>
      </c>
      <c r="Q2611" s="9">
        <f t="shared" si="402"/>
        <v>166.67</v>
      </c>
      <c r="R2611" s="9">
        <f t="shared" si="403"/>
        <v>333.34</v>
      </c>
      <c r="S2611" s="10">
        <f t="shared" si="404"/>
        <v>0</v>
      </c>
      <c r="T2611" s="11" t="s">
        <v>7489</v>
      </c>
      <c r="V2611" s="10">
        <f t="shared" si="396"/>
        <v>0</v>
      </c>
      <c r="W2611" s="10" t="e">
        <f>#REF!-V2611</f>
        <v>#REF!</v>
      </c>
    </row>
    <row r="2612" spans="1:23" x14ac:dyDescent="0.25">
      <c r="A2612" s="7">
        <f t="shared" si="397"/>
        <v>2606</v>
      </c>
      <c r="B2612" s="7" t="s">
        <v>7491</v>
      </c>
      <c r="C2612" s="7" t="s">
        <v>7493</v>
      </c>
      <c r="D2612" s="8" t="s">
        <v>8</v>
      </c>
      <c r="E2612" s="8" t="s">
        <v>108</v>
      </c>
      <c r="F2612" s="8" t="s">
        <v>42</v>
      </c>
      <c r="G2612" s="7" t="s">
        <v>109</v>
      </c>
      <c r="H2612" s="7" t="s">
        <v>666</v>
      </c>
      <c r="I2612" s="7" t="s">
        <v>14</v>
      </c>
      <c r="J2612" s="7" t="s">
        <v>52</v>
      </c>
      <c r="K2612" s="7" t="s">
        <v>53</v>
      </c>
      <c r="L2612" s="7" t="s">
        <v>110</v>
      </c>
      <c r="M2612" s="8" t="s">
        <v>11</v>
      </c>
      <c r="N2612" s="23">
        <v>1</v>
      </c>
      <c r="O2612" s="22">
        <v>283.35000000000002</v>
      </c>
      <c r="P2612" s="22">
        <v>283.35000000000002</v>
      </c>
      <c r="Q2612" s="9">
        <f t="shared" si="402"/>
        <v>283.35000000000002</v>
      </c>
      <c r="R2612" s="9">
        <f t="shared" si="403"/>
        <v>283.35000000000002</v>
      </c>
      <c r="S2612" s="10">
        <f t="shared" si="404"/>
        <v>0</v>
      </c>
      <c r="T2612" s="11" t="s">
        <v>7492</v>
      </c>
      <c r="V2612" s="10">
        <f t="shared" si="396"/>
        <v>0</v>
      </c>
      <c r="W2612" s="10" t="e">
        <f>#REF!-V2612</f>
        <v>#REF!</v>
      </c>
    </row>
    <row r="2613" spans="1:23" x14ac:dyDescent="0.25">
      <c r="A2613" s="7">
        <f t="shared" si="397"/>
        <v>2607</v>
      </c>
      <c r="B2613" s="7" t="s">
        <v>7494</v>
      </c>
      <c r="C2613" s="7" t="s">
        <v>7496</v>
      </c>
      <c r="D2613" s="8" t="s">
        <v>8</v>
      </c>
      <c r="E2613" s="8" t="s">
        <v>108</v>
      </c>
      <c r="F2613" s="8" t="s">
        <v>42</v>
      </c>
      <c r="G2613" s="7" t="s">
        <v>109</v>
      </c>
      <c r="H2613" s="7" t="s">
        <v>666</v>
      </c>
      <c r="I2613" s="7" t="s">
        <v>284</v>
      </c>
      <c r="J2613" s="7" t="s">
        <v>52</v>
      </c>
      <c r="K2613" s="7" t="s">
        <v>53</v>
      </c>
      <c r="L2613" s="7" t="s">
        <v>110</v>
      </c>
      <c r="M2613" s="8" t="s">
        <v>11</v>
      </c>
      <c r="N2613" s="23">
        <v>4</v>
      </c>
      <c r="O2613" s="22">
        <v>124.58</v>
      </c>
      <c r="P2613" s="22">
        <v>498.32</v>
      </c>
      <c r="Q2613" s="9">
        <f t="shared" si="402"/>
        <v>124.58</v>
      </c>
      <c r="R2613" s="9">
        <f t="shared" si="403"/>
        <v>498.32</v>
      </c>
      <c r="S2613" s="10">
        <f t="shared" si="404"/>
        <v>0</v>
      </c>
      <c r="T2613" s="11" t="s">
        <v>7495</v>
      </c>
      <c r="V2613" s="10">
        <f t="shared" si="396"/>
        <v>0</v>
      </c>
      <c r="W2613" s="10" t="e">
        <f>#REF!-V2613</f>
        <v>#REF!</v>
      </c>
    </row>
    <row r="2614" spans="1:23" x14ac:dyDescent="0.25">
      <c r="A2614" s="7">
        <f t="shared" si="397"/>
        <v>2608</v>
      </c>
      <c r="B2614" s="7" t="s">
        <v>7497</v>
      </c>
      <c r="C2614" s="7" t="s">
        <v>7499</v>
      </c>
      <c r="D2614" s="8" t="s">
        <v>8</v>
      </c>
      <c r="E2614" s="8" t="s">
        <v>108</v>
      </c>
      <c r="F2614" s="8" t="s">
        <v>42</v>
      </c>
      <c r="G2614" s="7" t="s">
        <v>646</v>
      </c>
      <c r="H2614" s="7" t="s">
        <v>666</v>
      </c>
      <c r="I2614" s="7" t="s">
        <v>14</v>
      </c>
      <c r="J2614" s="7" t="s">
        <v>52</v>
      </c>
      <c r="K2614" s="7" t="s">
        <v>53</v>
      </c>
      <c r="L2614" s="7" t="s">
        <v>110</v>
      </c>
      <c r="M2614" s="8" t="s">
        <v>11</v>
      </c>
      <c r="N2614" s="23">
        <v>41</v>
      </c>
      <c r="O2614" s="22">
        <v>133</v>
      </c>
      <c r="P2614" s="22">
        <v>5453</v>
      </c>
      <c r="Q2614" s="9">
        <f t="shared" si="402"/>
        <v>133</v>
      </c>
      <c r="R2614" s="9">
        <f t="shared" si="403"/>
        <v>5453</v>
      </c>
      <c r="S2614" s="10">
        <f t="shared" si="404"/>
        <v>0</v>
      </c>
      <c r="T2614" s="11" t="s">
        <v>7498</v>
      </c>
      <c r="V2614" s="10">
        <f t="shared" si="396"/>
        <v>0</v>
      </c>
      <c r="W2614" s="10" t="e">
        <f>#REF!-V2614</f>
        <v>#REF!</v>
      </c>
    </row>
    <row r="2615" spans="1:23" x14ac:dyDescent="0.25">
      <c r="A2615" s="7">
        <f t="shared" si="397"/>
        <v>2609</v>
      </c>
      <c r="B2615" s="7" t="s">
        <v>7500</v>
      </c>
      <c r="C2615" s="7" t="s">
        <v>7502</v>
      </c>
      <c r="D2615" s="8" t="s">
        <v>8</v>
      </c>
      <c r="E2615" s="8" t="s">
        <v>108</v>
      </c>
      <c r="F2615" s="8" t="s">
        <v>42</v>
      </c>
      <c r="G2615" s="7" t="s">
        <v>646</v>
      </c>
      <c r="H2615" s="7" t="s">
        <v>666</v>
      </c>
      <c r="I2615" s="7" t="s">
        <v>14</v>
      </c>
      <c r="J2615" s="7" t="s">
        <v>52</v>
      </c>
      <c r="K2615" s="7" t="s">
        <v>53</v>
      </c>
      <c r="L2615" s="7" t="s">
        <v>110</v>
      </c>
      <c r="M2615" s="8" t="s">
        <v>11</v>
      </c>
      <c r="N2615" s="23">
        <v>11</v>
      </c>
      <c r="O2615" s="22">
        <v>133</v>
      </c>
      <c r="P2615" s="22">
        <v>1463</v>
      </c>
      <c r="Q2615" s="9">
        <f t="shared" si="402"/>
        <v>133</v>
      </c>
      <c r="R2615" s="9">
        <f t="shared" si="403"/>
        <v>1463</v>
      </c>
      <c r="S2615" s="10">
        <f t="shared" si="404"/>
        <v>0</v>
      </c>
      <c r="T2615" s="11" t="s">
        <v>7501</v>
      </c>
      <c r="V2615" s="10">
        <f t="shared" si="396"/>
        <v>0</v>
      </c>
      <c r="W2615" s="10" t="e">
        <f>#REF!-V2615</f>
        <v>#REF!</v>
      </c>
    </row>
    <row r="2616" spans="1:23" x14ac:dyDescent="0.25">
      <c r="A2616" s="7">
        <f t="shared" si="397"/>
        <v>2610</v>
      </c>
      <c r="B2616" s="7" t="s">
        <v>7503</v>
      </c>
      <c r="C2616" s="7" t="s">
        <v>7505</v>
      </c>
      <c r="D2616" s="8" t="s">
        <v>8</v>
      </c>
      <c r="E2616" s="8" t="s">
        <v>108</v>
      </c>
      <c r="F2616" s="8" t="s">
        <v>42</v>
      </c>
      <c r="G2616" s="7" t="s">
        <v>646</v>
      </c>
      <c r="H2616" s="7" t="s">
        <v>666</v>
      </c>
      <c r="I2616" s="7" t="s">
        <v>14</v>
      </c>
      <c r="J2616" s="7" t="s">
        <v>52</v>
      </c>
      <c r="K2616" s="7" t="s">
        <v>53</v>
      </c>
      <c r="L2616" s="7" t="s">
        <v>110</v>
      </c>
      <c r="M2616" s="8" t="s">
        <v>11</v>
      </c>
      <c r="N2616" s="23">
        <v>1</v>
      </c>
      <c r="O2616" s="22">
        <v>99.29</v>
      </c>
      <c r="P2616" s="22">
        <v>99.29</v>
      </c>
      <c r="Q2616" s="9">
        <f t="shared" si="402"/>
        <v>99.29</v>
      </c>
      <c r="R2616" s="9">
        <f t="shared" si="403"/>
        <v>99.29</v>
      </c>
      <c r="S2616" s="10">
        <f t="shared" si="404"/>
        <v>0</v>
      </c>
      <c r="T2616" s="11" t="s">
        <v>7504</v>
      </c>
      <c r="V2616" s="10">
        <f t="shared" si="396"/>
        <v>0</v>
      </c>
      <c r="W2616" s="10" t="e">
        <f>#REF!-V2616</f>
        <v>#REF!</v>
      </c>
    </row>
    <row r="2617" spans="1:23" x14ac:dyDescent="0.25">
      <c r="A2617" s="7">
        <f t="shared" si="397"/>
        <v>2611</v>
      </c>
      <c r="B2617" s="7" t="s">
        <v>7506</v>
      </c>
      <c r="C2617" s="7" t="s">
        <v>7508</v>
      </c>
      <c r="D2617" s="8" t="s">
        <v>8</v>
      </c>
      <c r="E2617" s="8" t="s">
        <v>108</v>
      </c>
      <c r="F2617" s="8" t="s">
        <v>42</v>
      </c>
      <c r="G2617" s="7" t="s">
        <v>646</v>
      </c>
      <c r="H2617" s="7" t="s">
        <v>666</v>
      </c>
      <c r="I2617" s="7" t="s">
        <v>14</v>
      </c>
      <c r="J2617" s="7" t="s">
        <v>52</v>
      </c>
      <c r="K2617" s="7" t="s">
        <v>53</v>
      </c>
      <c r="L2617" s="7" t="s">
        <v>110</v>
      </c>
      <c r="M2617" s="8" t="s">
        <v>11</v>
      </c>
      <c r="N2617" s="23">
        <v>1</v>
      </c>
      <c r="O2617" s="22">
        <v>169.17</v>
      </c>
      <c r="P2617" s="22">
        <v>169.17</v>
      </c>
      <c r="Q2617" s="9">
        <f t="shared" si="402"/>
        <v>169.17</v>
      </c>
      <c r="R2617" s="9">
        <f t="shared" si="403"/>
        <v>169.17</v>
      </c>
      <c r="S2617" s="10">
        <f t="shared" si="404"/>
        <v>0</v>
      </c>
      <c r="T2617" s="11" t="s">
        <v>7507</v>
      </c>
      <c r="V2617" s="10">
        <f t="shared" si="396"/>
        <v>0</v>
      </c>
      <c r="W2617" s="10" t="e">
        <f>#REF!-V2617</f>
        <v>#REF!</v>
      </c>
    </row>
    <row r="2618" spans="1:23" x14ac:dyDescent="0.25">
      <c r="A2618" s="7">
        <f t="shared" si="397"/>
        <v>2612</v>
      </c>
      <c r="B2618" s="7" t="s">
        <v>7509</v>
      </c>
      <c r="C2618" s="7" t="s">
        <v>7511</v>
      </c>
      <c r="D2618" s="8" t="s">
        <v>8</v>
      </c>
      <c r="E2618" s="8" t="s">
        <v>108</v>
      </c>
      <c r="F2618" s="8" t="s">
        <v>42</v>
      </c>
      <c r="G2618" s="7" t="s">
        <v>109</v>
      </c>
      <c r="H2618" s="7" t="s">
        <v>666</v>
      </c>
      <c r="I2618" s="7" t="s">
        <v>14</v>
      </c>
      <c r="J2618" s="7" t="s">
        <v>52</v>
      </c>
      <c r="K2618" s="7" t="s">
        <v>53</v>
      </c>
      <c r="L2618" s="7" t="s">
        <v>110</v>
      </c>
      <c r="M2618" s="8" t="s">
        <v>11</v>
      </c>
      <c r="N2618" s="23">
        <v>1</v>
      </c>
      <c r="O2618" s="22">
        <v>250.83</v>
      </c>
      <c r="P2618" s="22">
        <v>250.83</v>
      </c>
      <c r="Q2618" s="9">
        <f t="shared" si="402"/>
        <v>250.83</v>
      </c>
      <c r="R2618" s="9">
        <f t="shared" si="403"/>
        <v>250.83</v>
      </c>
      <c r="S2618" s="10">
        <f t="shared" si="404"/>
        <v>0</v>
      </c>
      <c r="T2618" s="11" t="s">
        <v>7510</v>
      </c>
      <c r="V2618" s="10">
        <f t="shared" si="396"/>
        <v>0</v>
      </c>
      <c r="W2618" s="10" t="e">
        <f>#REF!-V2618</f>
        <v>#REF!</v>
      </c>
    </row>
    <row r="2619" spans="1:23" x14ac:dyDescent="0.25">
      <c r="A2619" s="7">
        <f t="shared" si="397"/>
        <v>2613</v>
      </c>
      <c r="B2619" s="7" t="s">
        <v>7512</v>
      </c>
      <c r="C2619" s="7" t="s">
        <v>7513</v>
      </c>
      <c r="D2619" s="8" t="s">
        <v>8</v>
      </c>
      <c r="E2619" s="8" t="s">
        <v>108</v>
      </c>
      <c r="F2619" s="8" t="s">
        <v>10175</v>
      </c>
      <c r="G2619" s="8" t="s">
        <v>10175</v>
      </c>
      <c r="H2619" s="7" t="s">
        <v>666</v>
      </c>
      <c r="I2619" s="7" t="s">
        <v>14</v>
      </c>
      <c r="J2619" s="7" t="s">
        <v>52</v>
      </c>
      <c r="K2619" s="7" t="s">
        <v>53</v>
      </c>
      <c r="L2619" s="7" t="s">
        <v>32</v>
      </c>
      <c r="M2619" s="8" t="s">
        <v>11</v>
      </c>
      <c r="N2619" s="23">
        <v>1</v>
      </c>
      <c r="O2619" s="22">
        <v>283.35000000000002</v>
      </c>
      <c r="P2619" s="22">
        <v>283.35000000000002</v>
      </c>
      <c r="Q2619" s="9">
        <f t="shared" si="402"/>
        <v>283.35000000000002</v>
      </c>
      <c r="R2619" s="9">
        <f t="shared" si="403"/>
        <v>283.35000000000002</v>
      </c>
      <c r="S2619" s="10">
        <f t="shared" si="404"/>
        <v>0</v>
      </c>
      <c r="T2619" s="11" t="s">
        <v>7514</v>
      </c>
      <c r="V2619" s="10">
        <f t="shared" si="396"/>
        <v>0</v>
      </c>
      <c r="W2619" s="10" t="e">
        <f>#REF!-V2619</f>
        <v>#REF!</v>
      </c>
    </row>
    <row r="2620" spans="1:23" x14ac:dyDescent="0.25">
      <c r="A2620" s="7">
        <f t="shared" si="397"/>
        <v>2614</v>
      </c>
      <c r="B2620" s="7" t="s">
        <v>7515</v>
      </c>
      <c r="C2620" s="7" t="s">
        <v>7517</v>
      </c>
      <c r="D2620" s="8" t="s">
        <v>8</v>
      </c>
      <c r="E2620" s="8" t="s">
        <v>108</v>
      </c>
      <c r="F2620" s="8" t="s">
        <v>42</v>
      </c>
      <c r="G2620" s="7" t="s">
        <v>109</v>
      </c>
      <c r="H2620" s="7" t="s">
        <v>666</v>
      </c>
      <c r="I2620" s="7" t="s">
        <v>14</v>
      </c>
      <c r="J2620" s="7" t="s">
        <v>52</v>
      </c>
      <c r="K2620" s="7" t="s">
        <v>53</v>
      </c>
      <c r="L2620" s="7" t="s">
        <v>110</v>
      </c>
      <c r="M2620" s="8" t="s">
        <v>11</v>
      </c>
      <c r="N2620" s="23">
        <v>1</v>
      </c>
      <c r="O2620" s="22">
        <v>239.17</v>
      </c>
      <c r="P2620" s="22">
        <v>239.17</v>
      </c>
      <c r="Q2620" s="9">
        <f t="shared" si="402"/>
        <v>239.17</v>
      </c>
      <c r="R2620" s="9">
        <f t="shared" si="403"/>
        <v>239.17</v>
      </c>
      <c r="S2620" s="10">
        <f t="shared" si="404"/>
        <v>0</v>
      </c>
      <c r="T2620" s="11" t="s">
        <v>7516</v>
      </c>
      <c r="V2620" s="10">
        <f t="shared" si="396"/>
        <v>0</v>
      </c>
      <c r="W2620" s="10" t="e">
        <f>#REF!-V2620</f>
        <v>#REF!</v>
      </c>
    </row>
    <row r="2621" spans="1:23" x14ac:dyDescent="0.25">
      <c r="A2621" s="7">
        <f t="shared" si="397"/>
        <v>2615</v>
      </c>
      <c r="B2621" s="7" t="s">
        <v>7518</v>
      </c>
      <c r="C2621" s="7" t="s">
        <v>7520</v>
      </c>
      <c r="D2621" s="8" t="s">
        <v>8</v>
      </c>
      <c r="E2621" s="8" t="s">
        <v>108</v>
      </c>
      <c r="F2621" s="8" t="s">
        <v>42</v>
      </c>
      <c r="G2621" s="7" t="s">
        <v>109</v>
      </c>
      <c r="H2621" s="7" t="s">
        <v>666</v>
      </c>
      <c r="I2621" s="7" t="s">
        <v>284</v>
      </c>
      <c r="J2621" s="7" t="s">
        <v>52</v>
      </c>
      <c r="K2621" s="7" t="s">
        <v>53</v>
      </c>
      <c r="L2621" s="7" t="s">
        <v>110</v>
      </c>
      <c r="M2621" s="8" t="s">
        <v>11</v>
      </c>
      <c r="N2621" s="23">
        <v>3</v>
      </c>
      <c r="O2621" s="22">
        <v>133.33000000000001</v>
      </c>
      <c r="P2621" s="22">
        <v>399.99</v>
      </c>
      <c r="Q2621" s="9">
        <f t="shared" si="402"/>
        <v>133.33000000000001</v>
      </c>
      <c r="R2621" s="9">
        <f t="shared" si="403"/>
        <v>399.99</v>
      </c>
      <c r="S2621" s="10">
        <f t="shared" si="404"/>
        <v>0</v>
      </c>
      <c r="T2621" s="11" t="s">
        <v>7519</v>
      </c>
      <c r="V2621" s="10">
        <f t="shared" si="396"/>
        <v>0</v>
      </c>
      <c r="W2621" s="10" t="e">
        <f>#REF!-V2621</f>
        <v>#REF!</v>
      </c>
    </row>
    <row r="2622" spans="1:23" x14ac:dyDescent="0.25">
      <c r="A2622" s="7">
        <f t="shared" si="397"/>
        <v>2616</v>
      </c>
      <c r="B2622" s="7" t="s">
        <v>7521</v>
      </c>
      <c r="C2622" s="7" t="s">
        <v>7523</v>
      </c>
      <c r="D2622" s="8" t="s">
        <v>8</v>
      </c>
      <c r="E2622" s="8" t="s">
        <v>108</v>
      </c>
      <c r="F2622" s="8" t="s">
        <v>42</v>
      </c>
      <c r="G2622" s="7" t="s">
        <v>646</v>
      </c>
      <c r="H2622" s="7" t="s">
        <v>666</v>
      </c>
      <c r="I2622" s="7" t="s">
        <v>284</v>
      </c>
      <c r="J2622" s="7" t="s">
        <v>52</v>
      </c>
      <c r="K2622" s="7" t="s">
        <v>53</v>
      </c>
      <c r="L2622" s="7" t="s">
        <v>110</v>
      </c>
      <c r="M2622" s="8" t="s">
        <v>11</v>
      </c>
      <c r="N2622" s="23">
        <v>7</v>
      </c>
      <c r="O2622" s="22">
        <v>135</v>
      </c>
      <c r="P2622" s="22">
        <v>945</v>
      </c>
      <c r="Q2622" s="9">
        <f t="shared" si="402"/>
        <v>135</v>
      </c>
      <c r="R2622" s="9">
        <f t="shared" si="403"/>
        <v>945</v>
      </c>
      <c r="S2622" s="10">
        <f t="shared" si="404"/>
        <v>0</v>
      </c>
      <c r="T2622" s="11" t="s">
        <v>7522</v>
      </c>
      <c r="V2622" s="10">
        <f t="shared" si="396"/>
        <v>0</v>
      </c>
      <c r="W2622" s="10" t="e">
        <f>#REF!-V2622</f>
        <v>#REF!</v>
      </c>
    </row>
    <row r="2623" spans="1:23" x14ac:dyDescent="0.25">
      <c r="A2623" s="7">
        <f t="shared" si="397"/>
        <v>2617</v>
      </c>
      <c r="B2623" s="7" t="s">
        <v>7524</v>
      </c>
      <c r="C2623" s="7" t="s">
        <v>7526</v>
      </c>
      <c r="D2623" s="8" t="s">
        <v>8</v>
      </c>
      <c r="E2623" s="8" t="s">
        <v>108</v>
      </c>
      <c r="F2623" s="8" t="s">
        <v>42</v>
      </c>
      <c r="G2623" s="7" t="s">
        <v>495</v>
      </c>
      <c r="H2623" s="7" t="s">
        <v>666</v>
      </c>
      <c r="I2623" s="7" t="s">
        <v>14</v>
      </c>
      <c r="J2623" s="7" t="s">
        <v>52</v>
      </c>
      <c r="K2623" s="7" t="s">
        <v>53</v>
      </c>
      <c r="L2623" s="7" t="s">
        <v>110</v>
      </c>
      <c r="M2623" s="8" t="s">
        <v>11</v>
      </c>
      <c r="N2623" s="23">
        <v>4</v>
      </c>
      <c r="O2623" s="22">
        <v>2894.7</v>
      </c>
      <c r="P2623" s="22">
        <v>11578.8</v>
      </c>
      <c r="Q2623" s="9">
        <f t="shared" si="402"/>
        <v>2894.7</v>
      </c>
      <c r="R2623" s="9">
        <f t="shared" si="403"/>
        <v>11578.8</v>
      </c>
      <c r="S2623" s="10">
        <f t="shared" si="404"/>
        <v>0</v>
      </c>
      <c r="T2623" s="11" t="s">
        <v>7525</v>
      </c>
      <c r="V2623" s="10">
        <f t="shared" si="396"/>
        <v>0</v>
      </c>
      <c r="W2623" s="10" t="e">
        <f>#REF!-V2623</f>
        <v>#REF!</v>
      </c>
    </row>
    <row r="2624" spans="1:23" x14ac:dyDescent="0.25">
      <c r="A2624" s="7">
        <f t="shared" si="397"/>
        <v>2618</v>
      </c>
      <c r="B2624" s="7" t="s">
        <v>7527</v>
      </c>
      <c r="C2624" s="7" t="s">
        <v>7529</v>
      </c>
      <c r="D2624" s="8" t="s">
        <v>8</v>
      </c>
      <c r="E2624" s="8" t="s">
        <v>108</v>
      </c>
      <c r="F2624" s="8" t="s">
        <v>42</v>
      </c>
      <c r="G2624" s="7" t="s">
        <v>4355</v>
      </c>
      <c r="H2624" s="7" t="s">
        <v>1262</v>
      </c>
      <c r="I2624" s="7" t="s">
        <v>14</v>
      </c>
      <c r="J2624" s="7" t="s">
        <v>52</v>
      </c>
      <c r="K2624" s="7" t="s">
        <v>53</v>
      </c>
      <c r="L2624" s="7" t="s">
        <v>110</v>
      </c>
      <c r="M2624" s="8" t="s">
        <v>11</v>
      </c>
      <c r="N2624" s="23">
        <v>5</v>
      </c>
      <c r="O2624" s="22">
        <v>60.56</v>
      </c>
      <c r="P2624" s="22">
        <v>302.8</v>
      </c>
      <c r="Q2624" s="9">
        <f t="shared" si="402"/>
        <v>60.56</v>
      </c>
      <c r="R2624" s="9">
        <f t="shared" si="403"/>
        <v>302.8</v>
      </c>
      <c r="S2624" s="10">
        <f t="shared" si="404"/>
        <v>0</v>
      </c>
      <c r="T2624" s="11" t="s">
        <v>7528</v>
      </c>
      <c r="V2624" s="10">
        <f t="shared" si="396"/>
        <v>0</v>
      </c>
      <c r="W2624" s="10" t="e">
        <f>#REF!-V2624</f>
        <v>#REF!</v>
      </c>
    </row>
    <row r="2625" spans="1:23" x14ac:dyDescent="0.25">
      <c r="A2625" s="7">
        <f t="shared" si="397"/>
        <v>2619</v>
      </c>
      <c r="B2625" s="7" t="s">
        <v>7530</v>
      </c>
      <c r="C2625" s="7" t="s">
        <v>7532</v>
      </c>
      <c r="D2625" s="8" t="s">
        <v>8</v>
      </c>
      <c r="E2625" s="8" t="s">
        <v>108</v>
      </c>
      <c r="F2625" s="8" t="s">
        <v>42</v>
      </c>
      <c r="G2625" s="7" t="s">
        <v>495</v>
      </c>
      <c r="H2625" s="7" t="s">
        <v>666</v>
      </c>
      <c r="I2625" s="7" t="s">
        <v>14</v>
      </c>
      <c r="J2625" s="7" t="s">
        <v>52</v>
      </c>
      <c r="K2625" s="7" t="s">
        <v>53</v>
      </c>
      <c r="L2625" s="7" t="s">
        <v>110</v>
      </c>
      <c r="M2625" s="8" t="s">
        <v>11</v>
      </c>
      <c r="N2625" s="23">
        <v>4</v>
      </c>
      <c r="O2625" s="22">
        <v>8214.59</v>
      </c>
      <c r="P2625" s="22">
        <v>32858.36</v>
      </c>
      <c r="Q2625" s="9">
        <f t="shared" si="402"/>
        <v>8214.59</v>
      </c>
      <c r="R2625" s="9">
        <f t="shared" si="403"/>
        <v>32858.36</v>
      </c>
      <c r="S2625" s="10">
        <f t="shared" si="404"/>
        <v>0</v>
      </c>
      <c r="T2625" s="11" t="s">
        <v>7531</v>
      </c>
      <c r="V2625" s="10">
        <f t="shared" si="396"/>
        <v>0</v>
      </c>
      <c r="W2625" s="10" t="e">
        <f>#REF!-V2625</f>
        <v>#REF!</v>
      </c>
    </row>
    <row r="2626" spans="1:23" x14ac:dyDescent="0.25">
      <c r="A2626" s="7">
        <f t="shared" si="397"/>
        <v>2620</v>
      </c>
      <c r="B2626" s="7" t="s">
        <v>7533</v>
      </c>
      <c r="C2626" s="7" t="s">
        <v>7534</v>
      </c>
      <c r="D2626" s="8" t="s">
        <v>8</v>
      </c>
      <c r="E2626" s="8" t="s">
        <v>108</v>
      </c>
      <c r="F2626" s="8" t="s">
        <v>10175</v>
      </c>
      <c r="G2626" s="8" t="s">
        <v>10175</v>
      </c>
      <c r="H2626" s="7" t="s">
        <v>83</v>
      </c>
      <c r="I2626" s="7" t="s">
        <v>14</v>
      </c>
      <c r="J2626" s="7" t="s">
        <v>52</v>
      </c>
      <c r="K2626" s="7" t="s">
        <v>53</v>
      </c>
      <c r="L2626" s="7" t="s">
        <v>110</v>
      </c>
      <c r="M2626" s="8" t="s">
        <v>11</v>
      </c>
      <c r="N2626" s="23">
        <v>2</v>
      </c>
      <c r="O2626" s="22">
        <v>299553</v>
      </c>
      <c r="P2626" s="22">
        <v>599106</v>
      </c>
      <c r="Q2626" s="9">
        <f t="shared" si="402"/>
        <v>299553</v>
      </c>
      <c r="R2626" s="9">
        <f t="shared" si="403"/>
        <v>599106</v>
      </c>
      <c r="S2626" s="10">
        <f t="shared" si="404"/>
        <v>0</v>
      </c>
      <c r="T2626" s="11" t="s">
        <v>7535</v>
      </c>
      <c r="V2626" s="10">
        <f t="shared" si="396"/>
        <v>0</v>
      </c>
      <c r="W2626" s="10" t="e">
        <f>#REF!-V2626</f>
        <v>#REF!</v>
      </c>
    </row>
    <row r="2627" spans="1:23" x14ac:dyDescent="0.25">
      <c r="A2627" s="7">
        <f t="shared" si="397"/>
        <v>2621</v>
      </c>
      <c r="B2627" s="7" t="s">
        <v>7536</v>
      </c>
      <c r="C2627" s="7" t="s">
        <v>7538</v>
      </c>
      <c r="D2627" s="8" t="s">
        <v>8</v>
      </c>
      <c r="E2627" s="8" t="s">
        <v>108</v>
      </c>
      <c r="F2627" s="8" t="s">
        <v>42</v>
      </c>
      <c r="G2627" s="7" t="s">
        <v>646</v>
      </c>
      <c r="H2627" s="7" t="s">
        <v>51</v>
      </c>
      <c r="I2627" s="7" t="s">
        <v>14</v>
      </c>
      <c r="J2627" s="7" t="s">
        <v>52</v>
      </c>
      <c r="K2627" s="7" t="s">
        <v>53</v>
      </c>
      <c r="L2627" s="7" t="s">
        <v>110</v>
      </c>
      <c r="M2627" s="8" t="s">
        <v>11</v>
      </c>
      <c r="N2627" s="23">
        <v>4</v>
      </c>
      <c r="O2627" s="22">
        <v>1708.67</v>
      </c>
      <c r="P2627" s="22">
        <v>6834.68</v>
      </c>
      <c r="Q2627" s="9">
        <f t="shared" si="402"/>
        <v>1708.67</v>
      </c>
      <c r="R2627" s="9">
        <f t="shared" si="403"/>
        <v>6834.68</v>
      </c>
      <c r="S2627" s="10">
        <f t="shared" si="404"/>
        <v>0</v>
      </c>
      <c r="T2627" s="11" t="s">
        <v>7537</v>
      </c>
      <c r="V2627" s="10">
        <f t="shared" si="396"/>
        <v>0</v>
      </c>
      <c r="W2627" s="10" t="e">
        <f>#REF!-V2627</f>
        <v>#REF!</v>
      </c>
    </row>
    <row r="2628" spans="1:23" x14ac:dyDescent="0.25">
      <c r="A2628" s="7">
        <f t="shared" si="397"/>
        <v>2622</v>
      </c>
      <c r="B2628" s="7" t="s">
        <v>7539</v>
      </c>
      <c r="C2628" s="7" t="s">
        <v>7541</v>
      </c>
      <c r="D2628" s="8" t="s">
        <v>8</v>
      </c>
      <c r="E2628" s="8" t="s">
        <v>108</v>
      </c>
      <c r="F2628" s="8" t="s">
        <v>42</v>
      </c>
      <c r="G2628" s="7" t="s">
        <v>56</v>
      </c>
      <c r="H2628" s="7" t="s">
        <v>51</v>
      </c>
      <c r="I2628" s="7" t="s">
        <v>14</v>
      </c>
      <c r="J2628" s="7" t="s">
        <v>15</v>
      </c>
      <c r="K2628" s="7" t="s">
        <v>35</v>
      </c>
      <c r="L2628" s="7" t="s">
        <v>110</v>
      </c>
      <c r="M2628" s="8" t="s">
        <v>11</v>
      </c>
      <c r="N2628" s="23">
        <v>216</v>
      </c>
      <c r="O2628" s="22">
        <v>3132.34</v>
      </c>
      <c r="P2628" s="22">
        <v>676586.25</v>
      </c>
      <c r="Q2628" s="9">
        <f t="shared" si="402"/>
        <v>3132.34</v>
      </c>
      <c r="R2628" s="9">
        <f t="shared" si="403"/>
        <v>676586.25</v>
      </c>
      <c r="S2628" s="10">
        <f t="shared" si="404"/>
        <v>0</v>
      </c>
      <c r="T2628" s="11" t="s">
        <v>7540</v>
      </c>
      <c r="V2628" s="10">
        <f t="shared" si="396"/>
        <v>0</v>
      </c>
      <c r="W2628" s="10" t="e">
        <f>#REF!-V2628</f>
        <v>#REF!</v>
      </c>
    </row>
    <row r="2629" spans="1:23" x14ac:dyDescent="0.25">
      <c r="A2629" s="7">
        <f t="shared" si="397"/>
        <v>2623</v>
      </c>
      <c r="B2629" s="7" t="s">
        <v>7542</v>
      </c>
      <c r="C2629" s="7" t="s">
        <v>7544</v>
      </c>
      <c r="D2629" s="8" t="s">
        <v>8</v>
      </c>
      <c r="E2629" s="8" t="s">
        <v>108</v>
      </c>
      <c r="F2629" s="8" t="s">
        <v>42</v>
      </c>
      <c r="G2629" s="7" t="s">
        <v>47</v>
      </c>
      <c r="H2629" s="7" t="s">
        <v>51</v>
      </c>
      <c r="I2629" s="7" t="s">
        <v>14</v>
      </c>
      <c r="J2629" s="7" t="s">
        <v>15</v>
      </c>
      <c r="K2629" s="7" t="s">
        <v>35</v>
      </c>
      <c r="L2629" s="7" t="s">
        <v>110</v>
      </c>
      <c r="M2629" s="8" t="s">
        <v>11</v>
      </c>
      <c r="N2629" s="23">
        <v>1</v>
      </c>
      <c r="O2629" s="22">
        <v>196645.35</v>
      </c>
      <c r="P2629" s="22">
        <v>196645.35</v>
      </c>
      <c r="Q2629" s="9">
        <f t="shared" si="402"/>
        <v>196645.35</v>
      </c>
      <c r="R2629" s="9">
        <f t="shared" si="403"/>
        <v>196645.35</v>
      </c>
      <c r="S2629" s="10">
        <f t="shared" si="404"/>
        <v>0</v>
      </c>
      <c r="T2629" s="11" t="s">
        <v>7543</v>
      </c>
      <c r="V2629" s="10">
        <f t="shared" si="396"/>
        <v>0</v>
      </c>
      <c r="W2629" s="10" t="e">
        <f>#REF!-V2629</f>
        <v>#REF!</v>
      </c>
    </row>
    <row r="2630" spans="1:23" x14ac:dyDescent="0.25">
      <c r="A2630" s="7">
        <f t="shared" si="397"/>
        <v>2624</v>
      </c>
      <c r="B2630" s="7" t="s">
        <v>7545</v>
      </c>
      <c r="C2630" s="7" t="s">
        <v>7547</v>
      </c>
      <c r="D2630" s="8" t="s">
        <v>8</v>
      </c>
      <c r="E2630" s="8" t="s">
        <v>108</v>
      </c>
      <c r="F2630" s="8" t="s">
        <v>42</v>
      </c>
      <c r="G2630" s="7" t="s">
        <v>328</v>
      </c>
      <c r="H2630" s="7" t="s">
        <v>51</v>
      </c>
      <c r="I2630" s="7" t="s">
        <v>14</v>
      </c>
      <c r="J2630" s="7" t="s">
        <v>52</v>
      </c>
      <c r="K2630" s="7" t="s">
        <v>53</v>
      </c>
      <c r="L2630" s="7" t="s">
        <v>110</v>
      </c>
      <c r="M2630" s="8" t="s">
        <v>11</v>
      </c>
      <c r="N2630" s="23">
        <v>20</v>
      </c>
      <c r="O2630" s="22">
        <v>16.010000000000002</v>
      </c>
      <c r="P2630" s="22">
        <v>320.14999999999998</v>
      </c>
      <c r="Q2630" s="9">
        <f t="shared" si="402"/>
        <v>16.010000000000002</v>
      </c>
      <c r="R2630" s="9">
        <f t="shared" si="403"/>
        <v>320.14999999999998</v>
      </c>
      <c r="S2630" s="10">
        <f t="shared" si="404"/>
        <v>0</v>
      </c>
      <c r="T2630" s="11" t="s">
        <v>7546</v>
      </c>
      <c r="V2630" s="10">
        <f t="shared" si="396"/>
        <v>0</v>
      </c>
      <c r="W2630" s="10" t="e">
        <f>#REF!-V2630</f>
        <v>#REF!</v>
      </c>
    </row>
    <row r="2631" spans="1:23" x14ac:dyDescent="0.25">
      <c r="A2631" s="7">
        <f t="shared" si="397"/>
        <v>2625</v>
      </c>
      <c r="B2631" s="7" t="s">
        <v>7548</v>
      </c>
      <c r="C2631" s="7" t="s">
        <v>7550</v>
      </c>
      <c r="D2631" s="8" t="s">
        <v>8</v>
      </c>
      <c r="E2631" s="8" t="s">
        <v>108</v>
      </c>
      <c r="F2631" s="8" t="s">
        <v>42</v>
      </c>
      <c r="G2631" s="7" t="s">
        <v>86</v>
      </c>
      <c r="H2631" s="7" t="s">
        <v>51</v>
      </c>
      <c r="I2631" s="7" t="s">
        <v>14</v>
      </c>
      <c r="J2631" s="7" t="s">
        <v>15</v>
      </c>
      <c r="K2631" s="7" t="s">
        <v>35</v>
      </c>
      <c r="L2631" s="7" t="s">
        <v>110</v>
      </c>
      <c r="M2631" s="8" t="s">
        <v>11</v>
      </c>
      <c r="N2631" s="23">
        <v>1</v>
      </c>
      <c r="O2631" s="22">
        <v>6294.15</v>
      </c>
      <c r="P2631" s="22">
        <v>6294.15</v>
      </c>
      <c r="Q2631" s="9">
        <f t="shared" si="402"/>
        <v>6294.15</v>
      </c>
      <c r="R2631" s="9">
        <f t="shared" si="403"/>
        <v>6294.15</v>
      </c>
      <c r="S2631" s="10">
        <f t="shared" si="404"/>
        <v>0</v>
      </c>
      <c r="T2631" s="11" t="s">
        <v>7549</v>
      </c>
      <c r="V2631" s="10">
        <f t="shared" ref="V2631:V2694" si="405">P2631-R2631</f>
        <v>0</v>
      </c>
      <c r="W2631" s="10" t="e">
        <f>#REF!-V2631</f>
        <v>#REF!</v>
      </c>
    </row>
    <row r="2632" spans="1:23" x14ac:dyDescent="0.25">
      <c r="A2632" s="7">
        <f t="shared" si="397"/>
        <v>2626</v>
      </c>
      <c r="B2632" s="7" t="s">
        <v>7551</v>
      </c>
      <c r="C2632" s="7" t="s">
        <v>7553</v>
      </c>
      <c r="D2632" s="8" t="s">
        <v>8</v>
      </c>
      <c r="E2632" s="8" t="s">
        <v>108</v>
      </c>
      <c r="F2632" s="8" t="s">
        <v>42</v>
      </c>
      <c r="G2632" s="7" t="s">
        <v>159</v>
      </c>
      <c r="H2632" s="7" t="s">
        <v>51</v>
      </c>
      <c r="I2632" s="7" t="s">
        <v>14</v>
      </c>
      <c r="J2632" s="7" t="s">
        <v>15</v>
      </c>
      <c r="K2632" s="7" t="s">
        <v>35</v>
      </c>
      <c r="L2632" s="7" t="s">
        <v>110</v>
      </c>
      <c r="M2632" s="8" t="s">
        <v>11</v>
      </c>
      <c r="N2632" s="23">
        <v>3</v>
      </c>
      <c r="O2632" s="22">
        <v>2011.11</v>
      </c>
      <c r="P2632" s="22">
        <v>6033.33</v>
      </c>
      <c r="Q2632" s="9">
        <f t="shared" si="402"/>
        <v>2011.11</v>
      </c>
      <c r="R2632" s="9">
        <f t="shared" si="403"/>
        <v>6033.33</v>
      </c>
      <c r="S2632" s="10">
        <f t="shared" si="404"/>
        <v>0</v>
      </c>
      <c r="T2632" s="11" t="s">
        <v>7552</v>
      </c>
      <c r="V2632" s="10">
        <f t="shared" si="405"/>
        <v>0</v>
      </c>
      <c r="W2632" s="10" t="e">
        <f>#REF!-V2632</f>
        <v>#REF!</v>
      </c>
    </row>
    <row r="2633" spans="1:23" x14ac:dyDescent="0.25">
      <c r="A2633" s="7">
        <f t="shared" ref="A2633:A2696" si="406">A2632+1</f>
        <v>2627</v>
      </c>
      <c r="B2633" s="7" t="s">
        <v>7554</v>
      </c>
      <c r="C2633" s="7" t="s">
        <v>7556</v>
      </c>
      <c r="D2633" s="8" t="s">
        <v>8</v>
      </c>
      <c r="E2633" s="8" t="s">
        <v>108</v>
      </c>
      <c r="F2633" s="8" t="s">
        <v>42</v>
      </c>
      <c r="G2633" s="7" t="s">
        <v>4355</v>
      </c>
      <c r="H2633" s="7" t="s">
        <v>1262</v>
      </c>
      <c r="I2633" s="7" t="s">
        <v>14</v>
      </c>
      <c r="J2633" s="7" t="s">
        <v>52</v>
      </c>
      <c r="K2633" s="7" t="s">
        <v>53</v>
      </c>
      <c r="L2633" s="7" t="s">
        <v>110</v>
      </c>
      <c r="M2633" s="8" t="s">
        <v>11</v>
      </c>
      <c r="N2633" s="23">
        <v>1</v>
      </c>
      <c r="O2633" s="22">
        <v>143.54</v>
      </c>
      <c r="P2633" s="22">
        <v>143.54</v>
      </c>
      <c r="Q2633" s="9">
        <f t="shared" si="402"/>
        <v>143.54</v>
      </c>
      <c r="R2633" s="9">
        <f t="shared" si="403"/>
        <v>143.54</v>
      </c>
      <c r="S2633" s="10">
        <f t="shared" si="404"/>
        <v>0</v>
      </c>
      <c r="T2633" s="11" t="s">
        <v>7555</v>
      </c>
      <c r="V2633" s="10">
        <f t="shared" si="405"/>
        <v>0</v>
      </c>
      <c r="W2633" s="10" t="e">
        <f>#REF!-V2633</f>
        <v>#REF!</v>
      </c>
    </row>
    <row r="2634" spans="1:23" x14ac:dyDescent="0.25">
      <c r="A2634" s="7">
        <f t="shared" si="406"/>
        <v>2628</v>
      </c>
      <c r="B2634" s="7" t="s">
        <v>7558</v>
      </c>
      <c r="C2634" s="7" t="s">
        <v>7560</v>
      </c>
      <c r="D2634" s="8" t="s">
        <v>8</v>
      </c>
      <c r="E2634" s="8" t="s">
        <v>108</v>
      </c>
      <c r="F2634" s="8" t="s">
        <v>42</v>
      </c>
      <c r="G2634" s="7" t="s">
        <v>646</v>
      </c>
      <c r="H2634" s="7" t="s">
        <v>51</v>
      </c>
      <c r="I2634" s="7" t="s">
        <v>14</v>
      </c>
      <c r="J2634" s="7" t="s">
        <v>52</v>
      </c>
      <c r="K2634" s="7" t="s">
        <v>53</v>
      </c>
      <c r="L2634" s="7" t="s">
        <v>110</v>
      </c>
      <c r="M2634" s="8" t="s">
        <v>11</v>
      </c>
      <c r="N2634" s="23">
        <v>3</v>
      </c>
      <c r="O2634" s="22">
        <v>92.11</v>
      </c>
      <c r="P2634" s="22">
        <v>276.33</v>
      </c>
      <c r="Q2634" s="9">
        <f t="shared" si="402"/>
        <v>92.11</v>
      </c>
      <c r="R2634" s="9">
        <f t="shared" si="403"/>
        <v>276.33</v>
      </c>
      <c r="S2634" s="10">
        <f t="shared" si="404"/>
        <v>0</v>
      </c>
      <c r="T2634" s="11" t="s">
        <v>7559</v>
      </c>
      <c r="V2634" s="10">
        <f t="shared" si="405"/>
        <v>0</v>
      </c>
      <c r="W2634" s="10" t="e">
        <f>#REF!-V2634</f>
        <v>#REF!</v>
      </c>
    </row>
    <row r="2635" spans="1:23" x14ac:dyDescent="0.25">
      <c r="A2635" s="7">
        <f t="shared" si="406"/>
        <v>2629</v>
      </c>
      <c r="B2635" s="7" t="s">
        <v>7561</v>
      </c>
      <c r="C2635" s="7" t="s">
        <v>7563</v>
      </c>
      <c r="D2635" s="8" t="s">
        <v>8</v>
      </c>
      <c r="E2635" s="8" t="s">
        <v>108</v>
      </c>
      <c r="F2635" s="8" t="s">
        <v>42</v>
      </c>
      <c r="G2635" s="7" t="s">
        <v>646</v>
      </c>
      <c r="H2635" s="7" t="s">
        <v>51</v>
      </c>
      <c r="I2635" s="7" t="s">
        <v>14</v>
      </c>
      <c r="J2635" s="7" t="s">
        <v>52</v>
      </c>
      <c r="K2635" s="7" t="s">
        <v>53</v>
      </c>
      <c r="L2635" s="7" t="s">
        <v>110</v>
      </c>
      <c r="M2635" s="8" t="s">
        <v>11</v>
      </c>
      <c r="N2635" s="23">
        <v>8</v>
      </c>
      <c r="O2635" s="22">
        <v>177.47</v>
      </c>
      <c r="P2635" s="22">
        <v>1419.76</v>
      </c>
      <c r="Q2635" s="9">
        <f t="shared" si="402"/>
        <v>177.47</v>
      </c>
      <c r="R2635" s="9">
        <f t="shared" si="403"/>
        <v>1419.76</v>
      </c>
      <c r="S2635" s="10">
        <f t="shared" si="404"/>
        <v>0</v>
      </c>
      <c r="T2635" s="11" t="s">
        <v>7562</v>
      </c>
      <c r="V2635" s="10">
        <f t="shared" si="405"/>
        <v>0</v>
      </c>
      <c r="W2635" s="10" t="e">
        <f>#REF!-V2635</f>
        <v>#REF!</v>
      </c>
    </row>
    <row r="2636" spans="1:23" x14ac:dyDescent="0.25">
      <c r="A2636" s="7">
        <f t="shared" si="406"/>
        <v>2630</v>
      </c>
      <c r="B2636" s="7" t="s">
        <v>7564</v>
      </c>
      <c r="C2636" s="7" t="s">
        <v>7566</v>
      </c>
      <c r="D2636" s="8" t="s">
        <v>36</v>
      </c>
      <c r="E2636" s="8" t="s">
        <v>37</v>
      </c>
      <c r="F2636" s="8" t="s">
        <v>42</v>
      </c>
      <c r="G2636" s="7" t="s">
        <v>870</v>
      </c>
      <c r="H2636" s="7" t="s">
        <v>7567</v>
      </c>
      <c r="I2636" s="7" t="s">
        <v>14</v>
      </c>
      <c r="J2636" s="7" t="s">
        <v>15</v>
      </c>
      <c r="K2636" s="7" t="s">
        <v>35</v>
      </c>
      <c r="L2636" s="7" t="s">
        <v>110</v>
      </c>
      <c r="M2636" s="8" t="s">
        <v>11</v>
      </c>
      <c r="N2636" s="23">
        <v>2</v>
      </c>
      <c r="O2636" s="22">
        <v>83.36</v>
      </c>
      <c r="P2636" s="22">
        <v>166.72</v>
      </c>
      <c r="Q2636" s="9">
        <f t="shared" si="402"/>
        <v>83.36</v>
      </c>
      <c r="R2636" s="9">
        <f t="shared" si="403"/>
        <v>166.72</v>
      </c>
      <c r="S2636" s="10">
        <f t="shared" si="404"/>
        <v>0</v>
      </c>
      <c r="T2636" s="11" t="s">
        <v>7565</v>
      </c>
      <c r="V2636" s="10">
        <f t="shared" si="405"/>
        <v>0</v>
      </c>
      <c r="W2636" s="10" t="e">
        <f>#REF!-V2636</f>
        <v>#REF!</v>
      </c>
    </row>
    <row r="2637" spans="1:23" x14ac:dyDescent="0.25">
      <c r="A2637" s="7">
        <f t="shared" si="406"/>
        <v>2631</v>
      </c>
      <c r="B2637" s="7" t="s">
        <v>7564</v>
      </c>
      <c r="C2637" s="7" t="s">
        <v>7566</v>
      </c>
      <c r="D2637" s="8" t="s">
        <v>8</v>
      </c>
      <c r="E2637" s="8" t="s">
        <v>108</v>
      </c>
      <c r="F2637" s="8" t="s">
        <v>42</v>
      </c>
      <c r="G2637" s="7" t="s">
        <v>109</v>
      </c>
      <c r="H2637" s="7" t="s">
        <v>51</v>
      </c>
      <c r="I2637" s="7" t="s">
        <v>14</v>
      </c>
      <c r="J2637" s="7" t="s">
        <v>15</v>
      </c>
      <c r="K2637" s="7" t="s">
        <v>35</v>
      </c>
      <c r="L2637" s="7" t="s">
        <v>110</v>
      </c>
      <c r="M2637" s="8" t="s">
        <v>11</v>
      </c>
      <c r="N2637" s="23">
        <v>1</v>
      </c>
      <c r="O2637" s="22">
        <v>83.36</v>
      </c>
      <c r="P2637" s="22">
        <v>83.36</v>
      </c>
      <c r="Q2637" s="9">
        <f t="shared" si="402"/>
        <v>83.36</v>
      </c>
      <c r="R2637" s="9">
        <f t="shared" si="403"/>
        <v>83.36</v>
      </c>
      <c r="S2637" s="10">
        <f t="shared" si="404"/>
        <v>0</v>
      </c>
      <c r="T2637" s="11" t="s">
        <v>7568</v>
      </c>
      <c r="V2637" s="10">
        <f t="shared" si="405"/>
        <v>0</v>
      </c>
      <c r="W2637" s="10" t="e">
        <f>#REF!-V2637</f>
        <v>#REF!</v>
      </c>
    </row>
    <row r="2638" spans="1:23" x14ac:dyDescent="0.25">
      <c r="A2638" s="7">
        <f t="shared" si="406"/>
        <v>2632</v>
      </c>
      <c r="B2638" s="7" t="s">
        <v>7569</v>
      </c>
      <c r="C2638" s="7" t="s">
        <v>7570</v>
      </c>
      <c r="D2638" s="8" t="s">
        <v>8</v>
      </c>
      <c r="E2638" s="8" t="s">
        <v>108</v>
      </c>
      <c r="F2638" s="8" t="s">
        <v>10175</v>
      </c>
      <c r="G2638" s="8" t="s">
        <v>10175</v>
      </c>
      <c r="H2638" s="7" t="s">
        <v>51</v>
      </c>
      <c r="I2638" s="7" t="s">
        <v>284</v>
      </c>
      <c r="J2638" s="7" t="s">
        <v>15</v>
      </c>
      <c r="K2638" s="7" t="s">
        <v>35</v>
      </c>
      <c r="L2638" s="7" t="s">
        <v>110</v>
      </c>
      <c r="M2638" s="8" t="s">
        <v>11</v>
      </c>
      <c r="N2638" s="23">
        <v>5</v>
      </c>
      <c r="O2638" s="22">
        <v>57.27</v>
      </c>
      <c r="P2638" s="22">
        <v>286.35000000000002</v>
      </c>
      <c r="Q2638" s="9">
        <f>VLOOKUP(T2638,[1]Sheet1!$R$2:$S$2054,2,0)</f>
        <v>9.4</v>
      </c>
      <c r="R2638" s="9">
        <f>N2638*Q2638</f>
        <v>47</v>
      </c>
      <c r="S2638" s="10">
        <f>ROUND(P2638-R2638,2)</f>
        <v>239.35</v>
      </c>
      <c r="T2638" s="11" t="s">
        <v>7571</v>
      </c>
      <c r="V2638" s="10">
        <f t="shared" si="405"/>
        <v>239.35000000000002</v>
      </c>
      <c r="W2638" s="10" t="e">
        <f>#REF!-V2638</f>
        <v>#REF!</v>
      </c>
    </row>
    <row r="2639" spans="1:23" x14ac:dyDescent="0.25">
      <c r="A2639" s="7">
        <f t="shared" si="406"/>
        <v>2633</v>
      </c>
      <c r="B2639" s="7" t="s">
        <v>7569</v>
      </c>
      <c r="C2639" s="7" t="s">
        <v>7570</v>
      </c>
      <c r="D2639" s="8" t="s">
        <v>8</v>
      </c>
      <c r="E2639" s="8" t="s">
        <v>41</v>
      </c>
      <c r="F2639" s="8" t="s">
        <v>10175</v>
      </c>
      <c r="G2639" s="8" t="s">
        <v>10175</v>
      </c>
      <c r="H2639" s="7" t="s">
        <v>51</v>
      </c>
      <c r="I2639" s="7" t="s">
        <v>14</v>
      </c>
      <c r="J2639" s="7" t="s">
        <v>52</v>
      </c>
      <c r="K2639" s="7" t="s">
        <v>53</v>
      </c>
      <c r="L2639" s="7" t="s">
        <v>32</v>
      </c>
      <c r="M2639" s="8" t="s">
        <v>11</v>
      </c>
      <c r="N2639" s="23">
        <v>14</v>
      </c>
      <c r="O2639" s="22">
        <v>51.57</v>
      </c>
      <c r="P2639" s="22">
        <v>721.92</v>
      </c>
      <c r="Q2639" s="9">
        <f>VLOOKUP(T2639,[1]Sheet1!$R$2:$S$2054,2,0)</f>
        <v>45.35</v>
      </c>
      <c r="R2639" s="9">
        <f>N2639*Q2639</f>
        <v>634.9</v>
      </c>
      <c r="S2639" s="10">
        <f>ROUND(P2639-R2639,2)</f>
        <v>87.02</v>
      </c>
      <c r="T2639" s="11" t="s">
        <v>7572</v>
      </c>
      <c r="V2639" s="10">
        <f t="shared" si="405"/>
        <v>87.019999999999982</v>
      </c>
      <c r="W2639" s="10" t="e">
        <f>#REF!-V2639</f>
        <v>#REF!</v>
      </c>
    </row>
    <row r="2640" spans="1:23" x14ac:dyDescent="0.25">
      <c r="A2640" s="7">
        <f t="shared" si="406"/>
        <v>2634</v>
      </c>
      <c r="B2640" s="7" t="s">
        <v>7573</v>
      </c>
      <c r="C2640" s="7" t="s">
        <v>7575</v>
      </c>
      <c r="D2640" s="8" t="s">
        <v>8</v>
      </c>
      <c r="E2640" s="8" t="s">
        <v>108</v>
      </c>
      <c r="F2640" s="8" t="s">
        <v>42</v>
      </c>
      <c r="G2640" s="7" t="s">
        <v>109</v>
      </c>
      <c r="H2640" s="7" t="s">
        <v>51</v>
      </c>
      <c r="I2640" s="7" t="s">
        <v>284</v>
      </c>
      <c r="J2640" s="7" t="s">
        <v>52</v>
      </c>
      <c r="K2640" s="7" t="s">
        <v>53</v>
      </c>
      <c r="L2640" s="7" t="s">
        <v>110</v>
      </c>
      <c r="M2640" s="8" t="s">
        <v>11</v>
      </c>
      <c r="N2640" s="23">
        <v>35</v>
      </c>
      <c r="O2640" s="22">
        <v>1543</v>
      </c>
      <c r="P2640" s="22">
        <v>54004.83</v>
      </c>
      <c r="Q2640" s="9">
        <f t="shared" ref="Q2640:Q2649" si="407">O2640</f>
        <v>1543</v>
      </c>
      <c r="R2640" s="9">
        <f t="shared" ref="R2640:R2649" si="408">P2640</f>
        <v>54004.83</v>
      </c>
      <c r="S2640" s="10">
        <f t="shared" ref="S2640:S2649" si="409">P2640-R2640</f>
        <v>0</v>
      </c>
      <c r="T2640" s="11" t="s">
        <v>7574</v>
      </c>
      <c r="V2640" s="10">
        <f t="shared" si="405"/>
        <v>0</v>
      </c>
      <c r="W2640" s="10" t="e">
        <f>#REF!-V2640</f>
        <v>#REF!</v>
      </c>
    </row>
    <row r="2641" spans="1:23" x14ac:dyDescent="0.25">
      <c r="A2641" s="7">
        <f t="shared" si="406"/>
        <v>2635</v>
      </c>
      <c r="B2641" s="7" t="s">
        <v>7576</v>
      </c>
      <c r="C2641" s="7" t="s">
        <v>7578</v>
      </c>
      <c r="D2641" s="8" t="s">
        <v>8</v>
      </c>
      <c r="E2641" s="8" t="s">
        <v>108</v>
      </c>
      <c r="F2641" s="8" t="s">
        <v>42</v>
      </c>
      <c r="G2641" s="7" t="s">
        <v>1106</v>
      </c>
      <c r="H2641" s="7" t="s">
        <v>51</v>
      </c>
      <c r="I2641" s="7" t="s">
        <v>284</v>
      </c>
      <c r="J2641" s="7" t="s">
        <v>52</v>
      </c>
      <c r="K2641" s="7" t="s">
        <v>53</v>
      </c>
      <c r="L2641" s="7" t="s">
        <v>110</v>
      </c>
      <c r="M2641" s="8" t="s">
        <v>11</v>
      </c>
      <c r="N2641" s="23">
        <v>2</v>
      </c>
      <c r="O2641" s="22">
        <v>175839.3</v>
      </c>
      <c r="P2641" s="22">
        <v>351678.6</v>
      </c>
      <c r="Q2641" s="9">
        <f t="shared" si="407"/>
        <v>175839.3</v>
      </c>
      <c r="R2641" s="9">
        <f t="shared" si="408"/>
        <v>351678.6</v>
      </c>
      <c r="S2641" s="10">
        <f t="shared" si="409"/>
        <v>0</v>
      </c>
      <c r="T2641" s="11" t="s">
        <v>7577</v>
      </c>
      <c r="V2641" s="10">
        <f t="shared" si="405"/>
        <v>0</v>
      </c>
      <c r="W2641" s="10" t="e">
        <f>#REF!-V2641</f>
        <v>#REF!</v>
      </c>
    </row>
    <row r="2642" spans="1:23" x14ac:dyDescent="0.25">
      <c r="A2642" s="7">
        <f t="shared" si="406"/>
        <v>2636</v>
      </c>
      <c r="B2642" s="7" t="s">
        <v>7579</v>
      </c>
      <c r="C2642" s="7" t="s">
        <v>7581</v>
      </c>
      <c r="D2642" s="8" t="s">
        <v>8</v>
      </c>
      <c r="E2642" s="8" t="s">
        <v>108</v>
      </c>
      <c r="F2642" s="8" t="s">
        <v>42</v>
      </c>
      <c r="G2642" s="7" t="s">
        <v>328</v>
      </c>
      <c r="H2642" s="7" t="s">
        <v>51</v>
      </c>
      <c r="I2642" s="7" t="s">
        <v>14</v>
      </c>
      <c r="J2642" s="7" t="s">
        <v>15</v>
      </c>
      <c r="K2642" s="7" t="s">
        <v>35</v>
      </c>
      <c r="L2642" s="7" t="s">
        <v>110</v>
      </c>
      <c r="M2642" s="8" t="s">
        <v>11</v>
      </c>
      <c r="N2642" s="23">
        <v>28</v>
      </c>
      <c r="O2642" s="22">
        <v>571.76</v>
      </c>
      <c r="P2642" s="22">
        <v>16009.39</v>
      </c>
      <c r="Q2642" s="9">
        <f t="shared" si="407"/>
        <v>571.76</v>
      </c>
      <c r="R2642" s="9">
        <f t="shared" si="408"/>
        <v>16009.39</v>
      </c>
      <c r="S2642" s="10">
        <f t="shared" si="409"/>
        <v>0</v>
      </c>
      <c r="T2642" s="11" t="s">
        <v>7580</v>
      </c>
      <c r="V2642" s="10">
        <f t="shared" si="405"/>
        <v>0</v>
      </c>
      <c r="W2642" s="10" t="e">
        <f>#REF!-V2642</f>
        <v>#REF!</v>
      </c>
    </row>
    <row r="2643" spans="1:23" x14ac:dyDescent="0.25">
      <c r="A2643" s="7">
        <f t="shared" si="406"/>
        <v>2637</v>
      </c>
      <c r="B2643" s="7" t="s">
        <v>7582</v>
      </c>
      <c r="C2643" s="7" t="s">
        <v>7584</v>
      </c>
      <c r="D2643" s="8" t="s">
        <v>8</v>
      </c>
      <c r="E2643" s="8" t="s">
        <v>108</v>
      </c>
      <c r="F2643" s="8" t="s">
        <v>42</v>
      </c>
      <c r="G2643" s="7" t="s">
        <v>109</v>
      </c>
      <c r="H2643" s="7" t="s">
        <v>51</v>
      </c>
      <c r="I2643" s="7" t="s">
        <v>14</v>
      </c>
      <c r="J2643" s="7" t="s">
        <v>15</v>
      </c>
      <c r="K2643" s="7" t="s">
        <v>35</v>
      </c>
      <c r="L2643" s="7" t="s">
        <v>110</v>
      </c>
      <c r="M2643" s="8" t="s">
        <v>11</v>
      </c>
      <c r="N2643" s="23">
        <v>12</v>
      </c>
      <c r="O2643" s="22">
        <v>152.04</v>
      </c>
      <c r="P2643" s="22">
        <v>1824.48</v>
      </c>
      <c r="Q2643" s="9">
        <f t="shared" si="407"/>
        <v>152.04</v>
      </c>
      <c r="R2643" s="9">
        <f t="shared" si="408"/>
        <v>1824.48</v>
      </c>
      <c r="S2643" s="10">
        <f t="shared" si="409"/>
        <v>0</v>
      </c>
      <c r="T2643" s="11" t="s">
        <v>7583</v>
      </c>
      <c r="V2643" s="10">
        <f t="shared" si="405"/>
        <v>0</v>
      </c>
      <c r="W2643" s="10" t="e">
        <f>#REF!-V2643</f>
        <v>#REF!</v>
      </c>
    </row>
    <row r="2644" spans="1:23" x14ac:dyDescent="0.25">
      <c r="A2644" s="7">
        <f t="shared" si="406"/>
        <v>2638</v>
      </c>
      <c r="B2644" s="7" t="s">
        <v>7585</v>
      </c>
      <c r="C2644" s="7" t="s">
        <v>7587</v>
      </c>
      <c r="D2644" s="8" t="s">
        <v>8</v>
      </c>
      <c r="E2644" s="8" t="s">
        <v>108</v>
      </c>
      <c r="F2644" s="8" t="s">
        <v>42</v>
      </c>
      <c r="G2644" s="7" t="s">
        <v>1106</v>
      </c>
      <c r="H2644" s="7" t="s">
        <v>51</v>
      </c>
      <c r="I2644" s="7" t="s">
        <v>14</v>
      </c>
      <c r="J2644" s="7" t="s">
        <v>15</v>
      </c>
      <c r="K2644" s="7" t="s">
        <v>35</v>
      </c>
      <c r="L2644" s="7" t="s">
        <v>110</v>
      </c>
      <c r="M2644" s="8" t="s">
        <v>11</v>
      </c>
      <c r="N2644" s="23">
        <v>6</v>
      </c>
      <c r="O2644" s="22">
        <v>115.02</v>
      </c>
      <c r="P2644" s="22">
        <v>690.12</v>
      </c>
      <c r="Q2644" s="9">
        <f t="shared" si="407"/>
        <v>115.02</v>
      </c>
      <c r="R2644" s="9">
        <f t="shared" si="408"/>
        <v>690.12</v>
      </c>
      <c r="S2644" s="10">
        <f t="shared" si="409"/>
        <v>0</v>
      </c>
      <c r="T2644" s="11" t="s">
        <v>7586</v>
      </c>
      <c r="V2644" s="10">
        <f t="shared" si="405"/>
        <v>0</v>
      </c>
      <c r="W2644" s="10" t="e">
        <f>#REF!-V2644</f>
        <v>#REF!</v>
      </c>
    </row>
    <row r="2645" spans="1:23" x14ac:dyDescent="0.25">
      <c r="A2645" s="7">
        <f t="shared" si="406"/>
        <v>2639</v>
      </c>
      <c r="B2645" s="7" t="s">
        <v>7588</v>
      </c>
      <c r="C2645" s="7" t="s">
        <v>7591</v>
      </c>
      <c r="D2645" s="8" t="s">
        <v>8</v>
      </c>
      <c r="E2645" s="8" t="s">
        <v>108</v>
      </c>
      <c r="F2645" s="8" t="s">
        <v>42</v>
      </c>
      <c r="G2645" s="7" t="s">
        <v>7590</v>
      </c>
      <c r="H2645" s="7" t="s">
        <v>51</v>
      </c>
      <c r="I2645" s="7" t="s">
        <v>14</v>
      </c>
      <c r="J2645" s="7" t="s">
        <v>15</v>
      </c>
      <c r="K2645" s="7" t="s">
        <v>35</v>
      </c>
      <c r="L2645" s="7" t="s">
        <v>110</v>
      </c>
      <c r="M2645" s="8" t="s">
        <v>11</v>
      </c>
      <c r="N2645" s="23">
        <v>41</v>
      </c>
      <c r="O2645" s="22">
        <v>247.49</v>
      </c>
      <c r="P2645" s="22">
        <v>10147.09</v>
      </c>
      <c r="Q2645" s="9">
        <f t="shared" si="407"/>
        <v>247.49</v>
      </c>
      <c r="R2645" s="9">
        <f t="shared" si="408"/>
        <v>10147.09</v>
      </c>
      <c r="S2645" s="10">
        <f t="shared" si="409"/>
        <v>0</v>
      </c>
      <c r="T2645" s="11" t="s">
        <v>7589</v>
      </c>
      <c r="V2645" s="10">
        <f t="shared" si="405"/>
        <v>0</v>
      </c>
      <c r="W2645" s="10" t="e">
        <f>#REF!-V2645</f>
        <v>#REF!</v>
      </c>
    </row>
    <row r="2646" spans="1:23" x14ac:dyDescent="0.25">
      <c r="A2646" s="7">
        <f t="shared" si="406"/>
        <v>2640</v>
      </c>
      <c r="B2646" s="7" t="s">
        <v>7592</v>
      </c>
      <c r="C2646" s="7" t="s">
        <v>7594</v>
      </c>
      <c r="D2646" s="8" t="s">
        <v>8</v>
      </c>
      <c r="E2646" s="8" t="s">
        <v>108</v>
      </c>
      <c r="F2646" s="8" t="s">
        <v>42</v>
      </c>
      <c r="G2646" s="7" t="s">
        <v>870</v>
      </c>
      <c r="H2646" s="7" t="s">
        <v>51</v>
      </c>
      <c r="I2646" s="7" t="s">
        <v>14</v>
      </c>
      <c r="J2646" s="7" t="s">
        <v>15</v>
      </c>
      <c r="K2646" s="7" t="s">
        <v>35</v>
      </c>
      <c r="L2646" s="7" t="s">
        <v>110</v>
      </c>
      <c r="M2646" s="8" t="s">
        <v>11</v>
      </c>
      <c r="N2646" s="23">
        <v>12</v>
      </c>
      <c r="O2646" s="22">
        <v>17712.52</v>
      </c>
      <c r="P2646" s="22">
        <v>212550.24</v>
      </c>
      <c r="Q2646" s="9">
        <f t="shared" si="407"/>
        <v>17712.52</v>
      </c>
      <c r="R2646" s="9">
        <f t="shared" si="408"/>
        <v>212550.24</v>
      </c>
      <c r="S2646" s="10">
        <f t="shared" si="409"/>
        <v>0</v>
      </c>
      <c r="T2646" s="11" t="s">
        <v>7593</v>
      </c>
      <c r="V2646" s="10">
        <f t="shared" si="405"/>
        <v>0</v>
      </c>
      <c r="W2646" s="10" t="e">
        <f>#REF!-V2646</f>
        <v>#REF!</v>
      </c>
    </row>
    <row r="2647" spans="1:23" x14ac:dyDescent="0.25">
      <c r="A2647" s="7">
        <f t="shared" si="406"/>
        <v>2641</v>
      </c>
      <c r="B2647" s="7" t="s">
        <v>7595</v>
      </c>
      <c r="C2647" s="7" t="s">
        <v>7597</v>
      </c>
      <c r="D2647" s="8" t="s">
        <v>8</v>
      </c>
      <c r="E2647" s="8" t="s">
        <v>108</v>
      </c>
      <c r="F2647" s="8" t="s">
        <v>42</v>
      </c>
      <c r="G2647" s="7" t="s">
        <v>870</v>
      </c>
      <c r="H2647" s="7" t="s">
        <v>51</v>
      </c>
      <c r="I2647" s="7" t="s">
        <v>14</v>
      </c>
      <c r="J2647" s="7" t="s">
        <v>15</v>
      </c>
      <c r="K2647" s="7" t="s">
        <v>35</v>
      </c>
      <c r="L2647" s="7" t="s">
        <v>110</v>
      </c>
      <c r="M2647" s="8" t="s">
        <v>11</v>
      </c>
      <c r="N2647" s="23">
        <v>12</v>
      </c>
      <c r="O2647" s="22">
        <v>18768.400000000001</v>
      </c>
      <c r="P2647" s="22">
        <v>225220.76</v>
      </c>
      <c r="Q2647" s="9">
        <f t="shared" si="407"/>
        <v>18768.400000000001</v>
      </c>
      <c r="R2647" s="9">
        <f t="shared" si="408"/>
        <v>225220.76</v>
      </c>
      <c r="S2647" s="10">
        <f t="shared" si="409"/>
        <v>0</v>
      </c>
      <c r="T2647" s="11" t="s">
        <v>7596</v>
      </c>
      <c r="V2647" s="10">
        <f t="shared" si="405"/>
        <v>0</v>
      </c>
      <c r="W2647" s="10" t="e">
        <f>#REF!-V2647</f>
        <v>#REF!</v>
      </c>
    </row>
    <row r="2648" spans="1:23" x14ac:dyDescent="0.25">
      <c r="A2648" s="7">
        <f t="shared" si="406"/>
        <v>2642</v>
      </c>
      <c r="B2648" s="7" t="s">
        <v>7598</v>
      </c>
      <c r="C2648" s="7" t="s">
        <v>7600</v>
      </c>
      <c r="D2648" s="8" t="s">
        <v>8</v>
      </c>
      <c r="E2648" s="8" t="s">
        <v>108</v>
      </c>
      <c r="F2648" s="8" t="s">
        <v>42</v>
      </c>
      <c r="G2648" s="7" t="s">
        <v>86</v>
      </c>
      <c r="H2648" s="7" t="s">
        <v>51</v>
      </c>
      <c r="I2648" s="7" t="s">
        <v>14</v>
      </c>
      <c r="J2648" s="7" t="s">
        <v>15</v>
      </c>
      <c r="K2648" s="7" t="s">
        <v>35</v>
      </c>
      <c r="L2648" s="7" t="s">
        <v>110</v>
      </c>
      <c r="M2648" s="8" t="s">
        <v>11</v>
      </c>
      <c r="N2648" s="23">
        <v>1</v>
      </c>
      <c r="O2648" s="22">
        <v>315.76</v>
      </c>
      <c r="P2648" s="22">
        <v>315.76</v>
      </c>
      <c r="Q2648" s="9">
        <f t="shared" si="407"/>
        <v>315.76</v>
      </c>
      <c r="R2648" s="9">
        <f t="shared" si="408"/>
        <v>315.76</v>
      </c>
      <c r="S2648" s="10">
        <f t="shared" si="409"/>
        <v>0</v>
      </c>
      <c r="T2648" s="11" t="s">
        <v>7599</v>
      </c>
      <c r="V2648" s="10">
        <f t="shared" si="405"/>
        <v>0</v>
      </c>
      <c r="W2648" s="10" t="e">
        <f>#REF!-V2648</f>
        <v>#REF!</v>
      </c>
    </row>
    <row r="2649" spans="1:23" x14ac:dyDescent="0.25">
      <c r="A2649" s="7">
        <f t="shared" si="406"/>
        <v>2643</v>
      </c>
      <c r="B2649" s="7" t="s">
        <v>7601</v>
      </c>
      <c r="C2649" s="7" t="s">
        <v>7603</v>
      </c>
      <c r="D2649" s="8" t="s">
        <v>8</v>
      </c>
      <c r="E2649" s="8" t="s">
        <v>108</v>
      </c>
      <c r="F2649" s="8" t="s">
        <v>42</v>
      </c>
      <c r="G2649" s="7" t="s">
        <v>109</v>
      </c>
      <c r="H2649" s="7" t="s">
        <v>51</v>
      </c>
      <c r="I2649" s="7" t="s">
        <v>14</v>
      </c>
      <c r="J2649" s="7" t="s">
        <v>15</v>
      </c>
      <c r="K2649" s="7" t="s">
        <v>35</v>
      </c>
      <c r="L2649" s="7" t="s">
        <v>110</v>
      </c>
      <c r="M2649" s="8" t="s">
        <v>11</v>
      </c>
      <c r="N2649" s="23">
        <v>13</v>
      </c>
      <c r="O2649" s="22">
        <v>466.89</v>
      </c>
      <c r="P2649" s="22">
        <v>6069.57</v>
      </c>
      <c r="Q2649" s="9">
        <f t="shared" si="407"/>
        <v>466.89</v>
      </c>
      <c r="R2649" s="9">
        <f t="shared" si="408"/>
        <v>6069.57</v>
      </c>
      <c r="S2649" s="10">
        <f t="shared" si="409"/>
        <v>0</v>
      </c>
      <c r="T2649" s="11" t="s">
        <v>7602</v>
      </c>
      <c r="V2649" s="10">
        <f t="shared" si="405"/>
        <v>0</v>
      </c>
      <c r="W2649" s="10" t="e">
        <f>#REF!-V2649</f>
        <v>#REF!</v>
      </c>
    </row>
    <row r="2650" spans="1:23" x14ac:dyDescent="0.25">
      <c r="A2650" s="7">
        <f t="shared" si="406"/>
        <v>2644</v>
      </c>
      <c r="B2650" s="7" t="s">
        <v>7604</v>
      </c>
      <c r="C2650" s="7" t="s">
        <v>7606</v>
      </c>
      <c r="D2650" s="8" t="s">
        <v>8</v>
      </c>
      <c r="E2650" s="8" t="s">
        <v>241</v>
      </c>
      <c r="F2650" s="8" t="s">
        <v>10175</v>
      </c>
      <c r="G2650" s="8" t="s">
        <v>10175</v>
      </c>
      <c r="H2650" s="7" t="s">
        <v>83</v>
      </c>
      <c r="I2650" s="7" t="s">
        <v>14</v>
      </c>
      <c r="J2650" s="7" t="s">
        <v>15</v>
      </c>
      <c r="K2650" s="7" t="s">
        <v>35</v>
      </c>
      <c r="L2650" s="7" t="s">
        <v>32</v>
      </c>
      <c r="M2650" s="8" t="s">
        <v>11</v>
      </c>
      <c r="N2650" s="23">
        <v>1</v>
      </c>
      <c r="O2650" s="22">
        <v>11435.75</v>
      </c>
      <c r="P2650" s="22">
        <v>11435.75</v>
      </c>
      <c r="Q2650" s="9">
        <f>VLOOKUP(T2650,[1]Sheet1!$R$2:$S$2054,2,0)</f>
        <v>3095</v>
      </c>
      <c r="R2650" s="9">
        <f>N2650*Q2650</f>
        <v>3095</v>
      </c>
      <c r="S2650" s="10">
        <f>ROUND(P2650-R2650,2)</f>
        <v>8340.75</v>
      </c>
      <c r="T2650" s="11" t="s">
        <v>7605</v>
      </c>
      <c r="V2650" s="10">
        <f t="shared" si="405"/>
        <v>8340.75</v>
      </c>
      <c r="W2650" s="10" t="e">
        <f>#REF!-V2650</f>
        <v>#REF!</v>
      </c>
    </row>
    <row r="2651" spans="1:23" x14ac:dyDescent="0.25">
      <c r="A2651" s="7">
        <f t="shared" si="406"/>
        <v>2645</v>
      </c>
      <c r="B2651" s="7" t="s">
        <v>7607</v>
      </c>
      <c r="C2651" s="7" t="s">
        <v>7609</v>
      </c>
      <c r="D2651" s="8" t="s">
        <v>8</v>
      </c>
      <c r="E2651" s="8" t="s">
        <v>108</v>
      </c>
      <c r="F2651" s="8" t="s">
        <v>42</v>
      </c>
      <c r="G2651" s="7" t="s">
        <v>713</v>
      </c>
      <c r="H2651" s="7" t="s">
        <v>675</v>
      </c>
      <c r="I2651" s="7" t="s">
        <v>14</v>
      </c>
      <c r="J2651" s="7" t="s">
        <v>15</v>
      </c>
      <c r="K2651" s="7" t="s">
        <v>35</v>
      </c>
      <c r="L2651" s="7" t="s">
        <v>110</v>
      </c>
      <c r="M2651" s="8" t="s">
        <v>11</v>
      </c>
      <c r="N2651" s="23">
        <v>2</v>
      </c>
      <c r="O2651" s="22">
        <v>261818.3</v>
      </c>
      <c r="P2651" s="22">
        <v>523636.6</v>
      </c>
      <c r="Q2651" s="9">
        <f t="shared" ref="Q2651:Q2685" si="410">O2651</f>
        <v>261818.3</v>
      </c>
      <c r="R2651" s="9">
        <f t="shared" ref="R2651:R2685" si="411">P2651</f>
        <v>523636.6</v>
      </c>
      <c r="S2651" s="10">
        <f t="shared" ref="S2651:S2685" si="412">P2651-R2651</f>
        <v>0</v>
      </c>
      <c r="T2651" s="11" t="s">
        <v>7608</v>
      </c>
      <c r="V2651" s="10">
        <f t="shared" si="405"/>
        <v>0</v>
      </c>
      <c r="W2651" s="10" t="e">
        <f>#REF!-V2651</f>
        <v>#REF!</v>
      </c>
    </row>
    <row r="2652" spans="1:23" x14ac:dyDescent="0.25">
      <c r="A2652" s="7">
        <f t="shared" si="406"/>
        <v>2646</v>
      </c>
      <c r="B2652" s="7" t="s">
        <v>7610</v>
      </c>
      <c r="C2652" s="7" t="s">
        <v>7612</v>
      </c>
      <c r="D2652" s="8" t="s">
        <v>8</v>
      </c>
      <c r="E2652" s="8" t="s">
        <v>108</v>
      </c>
      <c r="F2652" s="8" t="s">
        <v>42</v>
      </c>
      <c r="G2652" s="7" t="s">
        <v>713</v>
      </c>
      <c r="H2652" s="7" t="s">
        <v>675</v>
      </c>
      <c r="I2652" s="7" t="s">
        <v>14</v>
      </c>
      <c r="J2652" s="7" t="s">
        <v>15</v>
      </c>
      <c r="K2652" s="7" t="s">
        <v>35</v>
      </c>
      <c r="L2652" s="7" t="s">
        <v>110</v>
      </c>
      <c r="M2652" s="8" t="s">
        <v>11</v>
      </c>
      <c r="N2652" s="23">
        <v>11</v>
      </c>
      <c r="O2652" s="22">
        <v>261818.29</v>
      </c>
      <c r="P2652" s="22">
        <v>2880001.19</v>
      </c>
      <c r="Q2652" s="9">
        <f t="shared" si="410"/>
        <v>261818.29</v>
      </c>
      <c r="R2652" s="9">
        <f t="shared" si="411"/>
        <v>2880001.19</v>
      </c>
      <c r="S2652" s="10">
        <f t="shared" si="412"/>
        <v>0</v>
      </c>
      <c r="T2652" s="11" t="s">
        <v>7611</v>
      </c>
      <c r="V2652" s="10">
        <f t="shared" si="405"/>
        <v>0</v>
      </c>
      <c r="W2652" s="10" t="e">
        <f>#REF!-V2652</f>
        <v>#REF!</v>
      </c>
    </row>
    <row r="2653" spans="1:23" x14ac:dyDescent="0.25">
      <c r="A2653" s="7">
        <f t="shared" si="406"/>
        <v>2647</v>
      </c>
      <c r="B2653" s="7" t="s">
        <v>7613</v>
      </c>
      <c r="C2653" s="7" t="s">
        <v>7615</v>
      </c>
      <c r="D2653" s="8" t="s">
        <v>8</v>
      </c>
      <c r="E2653" s="8" t="s">
        <v>108</v>
      </c>
      <c r="F2653" s="8" t="s">
        <v>42</v>
      </c>
      <c r="G2653" s="7" t="s">
        <v>713</v>
      </c>
      <c r="H2653" s="7" t="s">
        <v>675</v>
      </c>
      <c r="I2653" s="7" t="s">
        <v>14</v>
      </c>
      <c r="J2653" s="7" t="s">
        <v>15</v>
      </c>
      <c r="K2653" s="7" t="s">
        <v>35</v>
      </c>
      <c r="L2653" s="7" t="s">
        <v>110</v>
      </c>
      <c r="M2653" s="8" t="s">
        <v>11</v>
      </c>
      <c r="N2653" s="23">
        <v>1</v>
      </c>
      <c r="O2653" s="22">
        <v>261818.3</v>
      </c>
      <c r="P2653" s="22">
        <v>261818.3</v>
      </c>
      <c r="Q2653" s="9">
        <f t="shared" si="410"/>
        <v>261818.3</v>
      </c>
      <c r="R2653" s="9">
        <f t="shared" si="411"/>
        <v>261818.3</v>
      </c>
      <c r="S2653" s="10">
        <f t="shared" si="412"/>
        <v>0</v>
      </c>
      <c r="T2653" s="11" t="s">
        <v>7614</v>
      </c>
      <c r="V2653" s="10">
        <f t="shared" si="405"/>
        <v>0</v>
      </c>
      <c r="W2653" s="10" t="e">
        <f>#REF!-V2653</f>
        <v>#REF!</v>
      </c>
    </row>
    <row r="2654" spans="1:23" x14ac:dyDescent="0.25">
      <c r="A2654" s="7">
        <f t="shared" si="406"/>
        <v>2648</v>
      </c>
      <c r="B2654" s="7" t="s">
        <v>7616</v>
      </c>
      <c r="C2654" s="7" t="s">
        <v>7618</v>
      </c>
      <c r="D2654" s="8" t="s">
        <v>8</v>
      </c>
      <c r="E2654" s="8" t="s">
        <v>108</v>
      </c>
      <c r="F2654" s="8" t="s">
        <v>42</v>
      </c>
      <c r="G2654" s="7" t="s">
        <v>713</v>
      </c>
      <c r="H2654" s="7" t="s">
        <v>675</v>
      </c>
      <c r="I2654" s="7" t="s">
        <v>14</v>
      </c>
      <c r="J2654" s="7" t="s">
        <v>15</v>
      </c>
      <c r="K2654" s="7" t="s">
        <v>35</v>
      </c>
      <c r="L2654" s="7" t="s">
        <v>110</v>
      </c>
      <c r="M2654" s="8" t="s">
        <v>11</v>
      </c>
      <c r="N2654" s="23">
        <v>7</v>
      </c>
      <c r="O2654" s="22">
        <v>261818.29</v>
      </c>
      <c r="P2654" s="22">
        <v>1832728.03</v>
      </c>
      <c r="Q2654" s="9">
        <f t="shared" si="410"/>
        <v>261818.29</v>
      </c>
      <c r="R2654" s="9">
        <f t="shared" si="411"/>
        <v>1832728.03</v>
      </c>
      <c r="S2654" s="10">
        <f t="shared" si="412"/>
        <v>0</v>
      </c>
      <c r="T2654" s="11" t="s">
        <v>7617</v>
      </c>
      <c r="V2654" s="10">
        <f t="shared" si="405"/>
        <v>0</v>
      </c>
      <c r="W2654" s="10" t="e">
        <f>#REF!-V2654</f>
        <v>#REF!</v>
      </c>
    </row>
    <row r="2655" spans="1:23" x14ac:dyDescent="0.25">
      <c r="A2655" s="7">
        <f t="shared" si="406"/>
        <v>2649</v>
      </c>
      <c r="B2655" s="7" t="s">
        <v>7619</v>
      </c>
      <c r="C2655" s="7" t="s">
        <v>7621</v>
      </c>
      <c r="D2655" s="8" t="s">
        <v>8</v>
      </c>
      <c r="E2655" s="8" t="s">
        <v>108</v>
      </c>
      <c r="F2655" s="8" t="s">
        <v>42</v>
      </c>
      <c r="G2655" s="7" t="s">
        <v>713</v>
      </c>
      <c r="H2655" s="7" t="s">
        <v>675</v>
      </c>
      <c r="I2655" s="7" t="s">
        <v>14</v>
      </c>
      <c r="J2655" s="7" t="s">
        <v>15</v>
      </c>
      <c r="K2655" s="7" t="s">
        <v>35</v>
      </c>
      <c r="L2655" s="7" t="s">
        <v>110</v>
      </c>
      <c r="M2655" s="8" t="s">
        <v>11</v>
      </c>
      <c r="N2655" s="23">
        <v>2</v>
      </c>
      <c r="O2655" s="22">
        <v>261818.3</v>
      </c>
      <c r="P2655" s="22">
        <v>523636.6</v>
      </c>
      <c r="Q2655" s="9">
        <f t="shared" si="410"/>
        <v>261818.3</v>
      </c>
      <c r="R2655" s="9">
        <f t="shared" si="411"/>
        <v>523636.6</v>
      </c>
      <c r="S2655" s="10">
        <f t="shared" si="412"/>
        <v>0</v>
      </c>
      <c r="T2655" s="11" t="s">
        <v>7620</v>
      </c>
      <c r="V2655" s="10">
        <f t="shared" si="405"/>
        <v>0</v>
      </c>
      <c r="W2655" s="10" t="e">
        <f>#REF!-V2655</f>
        <v>#REF!</v>
      </c>
    </row>
    <row r="2656" spans="1:23" x14ac:dyDescent="0.25">
      <c r="A2656" s="7">
        <f t="shared" si="406"/>
        <v>2650</v>
      </c>
      <c r="B2656" s="7" t="s">
        <v>7622</v>
      </c>
      <c r="C2656" s="7" t="s">
        <v>7624</v>
      </c>
      <c r="D2656" s="8" t="s">
        <v>8</v>
      </c>
      <c r="E2656" s="8" t="s">
        <v>108</v>
      </c>
      <c r="F2656" s="8" t="s">
        <v>42</v>
      </c>
      <c r="G2656" s="7" t="s">
        <v>713</v>
      </c>
      <c r="H2656" s="7" t="s">
        <v>675</v>
      </c>
      <c r="I2656" s="7" t="s">
        <v>14</v>
      </c>
      <c r="J2656" s="7" t="s">
        <v>15</v>
      </c>
      <c r="K2656" s="7" t="s">
        <v>35</v>
      </c>
      <c r="L2656" s="7" t="s">
        <v>110</v>
      </c>
      <c r="M2656" s="8" t="s">
        <v>11</v>
      </c>
      <c r="N2656" s="23">
        <v>3</v>
      </c>
      <c r="O2656" s="22">
        <v>261818.29</v>
      </c>
      <c r="P2656" s="22">
        <v>785454.88</v>
      </c>
      <c r="Q2656" s="9">
        <f t="shared" si="410"/>
        <v>261818.29</v>
      </c>
      <c r="R2656" s="9">
        <f t="shared" si="411"/>
        <v>785454.88</v>
      </c>
      <c r="S2656" s="10">
        <f t="shared" si="412"/>
        <v>0</v>
      </c>
      <c r="T2656" s="11" t="s">
        <v>7623</v>
      </c>
      <c r="V2656" s="10">
        <f t="shared" si="405"/>
        <v>0</v>
      </c>
      <c r="W2656" s="10" t="e">
        <f>#REF!-V2656</f>
        <v>#REF!</v>
      </c>
    </row>
    <row r="2657" spans="1:23" x14ac:dyDescent="0.25">
      <c r="A2657" s="7">
        <f t="shared" si="406"/>
        <v>2651</v>
      </c>
      <c r="B2657" s="7" t="s">
        <v>7625</v>
      </c>
      <c r="C2657" s="7" t="s">
        <v>7627</v>
      </c>
      <c r="D2657" s="8" t="s">
        <v>8</v>
      </c>
      <c r="E2657" s="8" t="s">
        <v>108</v>
      </c>
      <c r="F2657" s="8" t="s">
        <v>42</v>
      </c>
      <c r="G2657" s="7" t="s">
        <v>7078</v>
      </c>
      <c r="H2657" s="7" t="s">
        <v>675</v>
      </c>
      <c r="I2657" s="7" t="s">
        <v>14</v>
      </c>
      <c r="J2657" s="7" t="s">
        <v>15</v>
      </c>
      <c r="K2657" s="7" t="s">
        <v>35</v>
      </c>
      <c r="L2657" s="7" t="s">
        <v>110</v>
      </c>
      <c r="M2657" s="8" t="s">
        <v>11</v>
      </c>
      <c r="N2657" s="23">
        <v>15</v>
      </c>
      <c r="O2657" s="22">
        <v>6898.28</v>
      </c>
      <c r="P2657" s="22">
        <v>103474.2</v>
      </c>
      <c r="Q2657" s="9">
        <f t="shared" si="410"/>
        <v>6898.28</v>
      </c>
      <c r="R2657" s="9">
        <f t="shared" si="411"/>
        <v>103474.2</v>
      </c>
      <c r="S2657" s="10">
        <f t="shared" si="412"/>
        <v>0</v>
      </c>
      <c r="T2657" s="11" t="s">
        <v>7626</v>
      </c>
      <c r="V2657" s="10">
        <f t="shared" si="405"/>
        <v>0</v>
      </c>
      <c r="W2657" s="10" t="e">
        <f>#REF!-V2657</f>
        <v>#REF!</v>
      </c>
    </row>
    <row r="2658" spans="1:23" x14ac:dyDescent="0.25">
      <c r="A2658" s="7">
        <f t="shared" si="406"/>
        <v>2652</v>
      </c>
      <c r="B2658" s="7" t="s">
        <v>7625</v>
      </c>
      <c r="C2658" s="7" t="s">
        <v>7627</v>
      </c>
      <c r="D2658" s="8" t="s">
        <v>8</v>
      </c>
      <c r="E2658" s="8" t="s">
        <v>108</v>
      </c>
      <c r="F2658" s="8" t="s">
        <v>42</v>
      </c>
      <c r="G2658" s="7" t="s">
        <v>7079</v>
      </c>
      <c r="H2658" s="7" t="s">
        <v>675</v>
      </c>
      <c r="I2658" s="7" t="s">
        <v>14</v>
      </c>
      <c r="J2658" s="7" t="s">
        <v>15</v>
      </c>
      <c r="K2658" s="7" t="s">
        <v>35</v>
      </c>
      <c r="L2658" s="7" t="s">
        <v>110</v>
      </c>
      <c r="M2658" s="8" t="s">
        <v>11</v>
      </c>
      <c r="N2658" s="23">
        <v>14</v>
      </c>
      <c r="O2658" s="22">
        <v>6898.28</v>
      </c>
      <c r="P2658" s="22">
        <v>96575.92</v>
      </c>
      <c r="Q2658" s="9">
        <f t="shared" si="410"/>
        <v>6898.28</v>
      </c>
      <c r="R2658" s="9">
        <f t="shared" si="411"/>
        <v>96575.92</v>
      </c>
      <c r="S2658" s="10">
        <f t="shared" si="412"/>
        <v>0</v>
      </c>
      <c r="T2658" s="11" t="s">
        <v>7628</v>
      </c>
      <c r="V2658" s="10">
        <f t="shared" si="405"/>
        <v>0</v>
      </c>
      <c r="W2658" s="10" t="e">
        <f>#REF!-V2658</f>
        <v>#REF!</v>
      </c>
    </row>
    <row r="2659" spans="1:23" x14ac:dyDescent="0.25">
      <c r="A2659" s="7">
        <f t="shared" si="406"/>
        <v>2653</v>
      </c>
      <c r="B2659" s="7" t="s">
        <v>7629</v>
      </c>
      <c r="C2659" s="7" t="s">
        <v>7630</v>
      </c>
      <c r="D2659" s="8" t="s">
        <v>8</v>
      </c>
      <c r="E2659" s="8" t="s">
        <v>108</v>
      </c>
      <c r="F2659" s="8" t="s">
        <v>10175</v>
      </c>
      <c r="G2659" s="8" t="s">
        <v>10175</v>
      </c>
      <c r="H2659" s="7" t="s">
        <v>675</v>
      </c>
      <c r="I2659" s="7" t="s">
        <v>14</v>
      </c>
      <c r="J2659" s="7" t="s">
        <v>15</v>
      </c>
      <c r="K2659" s="7" t="s">
        <v>35</v>
      </c>
      <c r="L2659" s="7" t="s">
        <v>32</v>
      </c>
      <c r="M2659" s="8" t="s">
        <v>11</v>
      </c>
      <c r="N2659" s="23">
        <v>17</v>
      </c>
      <c r="O2659" s="22">
        <v>5799.05</v>
      </c>
      <c r="P2659" s="22">
        <v>98583.85</v>
      </c>
      <c r="Q2659" s="9">
        <f t="shared" si="410"/>
        <v>5799.05</v>
      </c>
      <c r="R2659" s="9">
        <f t="shared" si="411"/>
        <v>98583.85</v>
      </c>
      <c r="S2659" s="10">
        <f t="shared" si="412"/>
        <v>0</v>
      </c>
      <c r="T2659" s="11" t="s">
        <v>7631</v>
      </c>
      <c r="V2659" s="10">
        <f t="shared" si="405"/>
        <v>0</v>
      </c>
      <c r="W2659" s="10" t="e">
        <f>#REF!-V2659</f>
        <v>#REF!</v>
      </c>
    </row>
    <row r="2660" spans="1:23" x14ac:dyDescent="0.25">
      <c r="A2660" s="7">
        <f t="shared" si="406"/>
        <v>2654</v>
      </c>
      <c r="B2660" s="7" t="s">
        <v>7632</v>
      </c>
      <c r="C2660" s="7" t="s">
        <v>7633</v>
      </c>
      <c r="D2660" s="8" t="s">
        <v>8</v>
      </c>
      <c r="E2660" s="8" t="s">
        <v>108</v>
      </c>
      <c r="F2660" s="8" t="s">
        <v>42</v>
      </c>
      <c r="G2660" s="7" t="s">
        <v>646</v>
      </c>
      <c r="H2660" s="7" t="s">
        <v>675</v>
      </c>
      <c r="I2660" s="7" t="s">
        <v>14</v>
      </c>
      <c r="J2660" s="7" t="s">
        <v>15</v>
      </c>
      <c r="K2660" s="7" t="s">
        <v>35</v>
      </c>
      <c r="L2660" s="7" t="s">
        <v>110</v>
      </c>
      <c r="M2660" s="8" t="s">
        <v>11</v>
      </c>
      <c r="N2660" s="23">
        <v>1</v>
      </c>
      <c r="O2660" s="22">
        <v>224.81</v>
      </c>
      <c r="P2660" s="22">
        <v>224.81</v>
      </c>
      <c r="Q2660" s="9">
        <f t="shared" si="410"/>
        <v>224.81</v>
      </c>
      <c r="R2660" s="9">
        <f t="shared" si="411"/>
        <v>224.81</v>
      </c>
      <c r="S2660" s="10">
        <f t="shared" si="412"/>
        <v>0</v>
      </c>
      <c r="T2660" s="11" t="s">
        <v>7634</v>
      </c>
      <c r="V2660" s="10">
        <f t="shared" si="405"/>
        <v>0</v>
      </c>
      <c r="W2660" s="10" t="e">
        <f>#REF!-V2660</f>
        <v>#REF!</v>
      </c>
    </row>
    <row r="2661" spans="1:23" x14ac:dyDescent="0.25">
      <c r="A2661" s="7">
        <f t="shared" si="406"/>
        <v>2655</v>
      </c>
      <c r="B2661" s="7" t="s">
        <v>7635</v>
      </c>
      <c r="C2661" s="7" t="s">
        <v>7637</v>
      </c>
      <c r="D2661" s="8" t="s">
        <v>8</v>
      </c>
      <c r="E2661" s="8" t="s">
        <v>108</v>
      </c>
      <c r="F2661" s="8" t="s">
        <v>42</v>
      </c>
      <c r="G2661" s="7" t="s">
        <v>134</v>
      </c>
      <c r="H2661" s="7" t="s">
        <v>51</v>
      </c>
      <c r="I2661" s="7" t="s">
        <v>14</v>
      </c>
      <c r="J2661" s="7" t="s">
        <v>52</v>
      </c>
      <c r="K2661" s="7" t="s">
        <v>53</v>
      </c>
      <c r="L2661" s="7" t="s">
        <v>110</v>
      </c>
      <c r="M2661" s="8" t="s">
        <v>11</v>
      </c>
      <c r="N2661" s="23">
        <v>2</v>
      </c>
      <c r="O2661" s="22">
        <v>474.3</v>
      </c>
      <c r="P2661" s="22">
        <v>948.6</v>
      </c>
      <c r="Q2661" s="9">
        <f t="shared" si="410"/>
        <v>474.3</v>
      </c>
      <c r="R2661" s="9">
        <f t="shared" si="411"/>
        <v>948.6</v>
      </c>
      <c r="S2661" s="10">
        <f t="shared" si="412"/>
        <v>0</v>
      </c>
      <c r="T2661" s="11" t="s">
        <v>7636</v>
      </c>
      <c r="V2661" s="10">
        <f t="shared" si="405"/>
        <v>0</v>
      </c>
      <c r="W2661" s="10" t="e">
        <f>#REF!-V2661</f>
        <v>#REF!</v>
      </c>
    </row>
    <row r="2662" spans="1:23" x14ac:dyDescent="0.25">
      <c r="A2662" s="7">
        <f t="shared" si="406"/>
        <v>2656</v>
      </c>
      <c r="B2662" s="7" t="s">
        <v>7638</v>
      </c>
      <c r="C2662" s="7" t="s">
        <v>7640</v>
      </c>
      <c r="D2662" s="8" t="s">
        <v>8</v>
      </c>
      <c r="E2662" s="8" t="s">
        <v>108</v>
      </c>
      <c r="F2662" s="8" t="s">
        <v>42</v>
      </c>
      <c r="G2662" s="7" t="s">
        <v>134</v>
      </c>
      <c r="H2662" s="7" t="s">
        <v>51</v>
      </c>
      <c r="I2662" s="7" t="s">
        <v>14</v>
      </c>
      <c r="J2662" s="7" t="s">
        <v>52</v>
      </c>
      <c r="K2662" s="7" t="s">
        <v>53</v>
      </c>
      <c r="L2662" s="7" t="s">
        <v>110</v>
      </c>
      <c r="M2662" s="8" t="s">
        <v>11</v>
      </c>
      <c r="N2662" s="23">
        <v>5</v>
      </c>
      <c r="O2662" s="22">
        <v>3356.11</v>
      </c>
      <c r="P2662" s="22">
        <v>16780.53</v>
      </c>
      <c r="Q2662" s="9">
        <f t="shared" si="410"/>
        <v>3356.11</v>
      </c>
      <c r="R2662" s="9">
        <f t="shared" si="411"/>
        <v>16780.53</v>
      </c>
      <c r="S2662" s="10">
        <f t="shared" si="412"/>
        <v>0</v>
      </c>
      <c r="T2662" s="11" t="s">
        <v>7639</v>
      </c>
      <c r="V2662" s="10">
        <f t="shared" si="405"/>
        <v>0</v>
      </c>
      <c r="W2662" s="10" t="e">
        <f>#REF!-V2662</f>
        <v>#REF!</v>
      </c>
    </row>
    <row r="2663" spans="1:23" x14ac:dyDescent="0.25">
      <c r="A2663" s="7">
        <f t="shared" si="406"/>
        <v>2657</v>
      </c>
      <c r="B2663" s="7" t="s">
        <v>7641</v>
      </c>
      <c r="C2663" s="7" t="s">
        <v>7643</v>
      </c>
      <c r="D2663" s="8" t="s">
        <v>8</v>
      </c>
      <c r="E2663" s="8" t="s">
        <v>108</v>
      </c>
      <c r="F2663" s="8" t="s">
        <v>42</v>
      </c>
      <c r="G2663" s="7" t="s">
        <v>134</v>
      </c>
      <c r="H2663" s="7" t="s">
        <v>51</v>
      </c>
      <c r="I2663" s="7" t="s">
        <v>14</v>
      </c>
      <c r="J2663" s="7" t="s">
        <v>15</v>
      </c>
      <c r="K2663" s="7" t="s">
        <v>35</v>
      </c>
      <c r="L2663" s="7" t="s">
        <v>110</v>
      </c>
      <c r="M2663" s="8" t="s">
        <v>11</v>
      </c>
      <c r="N2663" s="23">
        <v>2</v>
      </c>
      <c r="O2663" s="22">
        <v>902.33</v>
      </c>
      <c r="P2663" s="22">
        <v>1804.66</v>
      </c>
      <c r="Q2663" s="9">
        <f t="shared" si="410"/>
        <v>902.33</v>
      </c>
      <c r="R2663" s="9">
        <f t="shared" si="411"/>
        <v>1804.66</v>
      </c>
      <c r="S2663" s="10">
        <f t="shared" si="412"/>
        <v>0</v>
      </c>
      <c r="T2663" s="11" t="s">
        <v>7642</v>
      </c>
      <c r="V2663" s="10">
        <f t="shared" si="405"/>
        <v>0</v>
      </c>
      <c r="W2663" s="10" t="e">
        <f>#REF!-V2663</f>
        <v>#REF!</v>
      </c>
    </row>
    <row r="2664" spans="1:23" x14ac:dyDescent="0.25">
      <c r="A2664" s="7">
        <f t="shared" si="406"/>
        <v>2658</v>
      </c>
      <c r="B2664" s="7" t="s">
        <v>7644</v>
      </c>
      <c r="C2664" s="7" t="s">
        <v>7646</v>
      </c>
      <c r="D2664" s="8" t="s">
        <v>8</v>
      </c>
      <c r="E2664" s="8" t="s">
        <v>108</v>
      </c>
      <c r="F2664" s="8" t="s">
        <v>42</v>
      </c>
      <c r="G2664" s="7" t="s">
        <v>86</v>
      </c>
      <c r="H2664" s="7" t="s">
        <v>51</v>
      </c>
      <c r="I2664" s="7" t="s">
        <v>14</v>
      </c>
      <c r="J2664" s="7" t="s">
        <v>15</v>
      </c>
      <c r="K2664" s="7" t="s">
        <v>35</v>
      </c>
      <c r="L2664" s="7" t="s">
        <v>110</v>
      </c>
      <c r="M2664" s="8" t="s">
        <v>11</v>
      </c>
      <c r="N2664" s="23">
        <v>2</v>
      </c>
      <c r="O2664" s="22">
        <v>5142.37</v>
      </c>
      <c r="P2664" s="22">
        <v>10284.74</v>
      </c>
      <c r="Q2664" s="9">
        <f t="shared" si="410"/>
        <v>5142.37</v>
      </c>
      <c r="R2664" s="9">
        <f t="shared" si="411"/>
        <v>10284.74</v>
      </c>
      <c r="S2664" s="10">
        <f t="shared" si="412"/>
        <v>0</v>
      </c>
      <c r="T2664" s="11" t="s">
        <v>7645</v>
      </c>
      <c r="V2664" s="10">
        <f t="shared" si="405"/>
        <v>0</v>
      </c>
      <c r="W2664" s="10" t="e">
        <f>#REF!-V2664</f>
        <v>#REF!</v>
      </c>
    </row>
    <row r="2665" spans="1:23" x14ac:dyDescent="0.25">
      <c r="A2665" s="7">
        <f t="shared" si="406"/>
        <v>2659</v>
      </c>
      <c r="B2665" s="7" t="s">
        <v>7647</v>
      </c>
      <c r="C2665" s="7" t="s">
        <v>7649</v>
      </c>
      <c r="D2665" s="8" t="s">
        <v>8</v>
      </c>
      <c r="E2665" s="8" t="s">
        <v>108</v>
      </c>
      <c r="F2665" s="8" t="s">
        <v>42</v>
      </c>
      <c r="G2665" s="7" t="s">
        <v>159</v>
      </c>
      <c r="H2665" s="7" t="s">
        <v>51</v>
      </c>
      <c r="I2665" s="7" t="s">
        <v>14</v>
      </c>
      <c r="J2665" s="7" t="s">
        <v>15</v>
      </c>
      <c r="K2665" s="7" t="s">
        <v>35</v>
      </c>
      <c r="L2665" s="7" t="s">
        <v>110</v>
      </c>
      <c r="M2665" s="8" t="s">
        <v>11</v>
      </c>
      <c r="N2665" s="23">
        <v>1</v>
      </c>
      <c r="O2665" s="22">
        <v>5806.78</v>
      </c>
      <c r="P2665" s="22">
        <v>5806.78</v>
      </c>
      <c r="Q2665" s="9">
        <f t="shared" si="410"/>
        <v>5806.78</v>
      </c>
      <c r="R2665" s="9">
        <f t="shared" si="411"/>
        <v>5806.78</v>
      </c>
      <c r="S2665" s="10">
        <f t="shared" si="412"/>
        <v>0</v>
      </c>
      <c r="T2665" s="11" t="s">
        <v>7648</v>
      </c>
      <c r="V2665" s="10">
        <f t="shared" si="405"/>
        <v>0</v>
      </c>
      <c r="W2665" s="10" t="e">
        <f>#REF!-V2665</f>
        <v>#REF!</v>
      </c>
    </row>
    <row r="2666" spans="1:23" x14ac:dyDescent="0.25">
      <c r="A2666" s="7">
        <f t="shared" si="406"/>
        <v>2660</v>
      </c>
      <c r="B2666" s="7" t="s">
        <v>7650</v>
      </c>
      <c r="C2666" s="7" t="s">
        <v>7652</v>
      </c>
      <c r="D2666" s="8" t="s">
        <v>8</v>
      </c>
      <c r="E2666" s="8" t="s">
        <v>108</v>
      </c>
      <c r="F2666" s="8" t="s">
        <v>42</v>
      </c>
      <c r="G2666" s="7" t="s">
        <v>86</v>
      </c>
      <c r="H2666" s="7" t="s">
        <v>51</v>
      </c>
      <c r="I2666" s="7" t="s">
        <v>14</v>
      </c>
      <c r="J2666" s="7" t="s">
        <v>15</v>
      </c>
      <c r="K2666" s="7" t="s">
        <v>35</v>
      </c>
      <c r="L2666" s="7" t="s">
        <v>110</v>
      </c>
      <c r="M2666" s="8" t="s">
        <v>11</v>
      </c>
      <c r="N2666" s="23">
        <v>9</v>
      </c>
      <c r="O2666" s="22">
        <v>3082.62</v>
      </c>
      <c r="P2666" s="22">
        <v>27743.58</v>
      </c>
      <c r="Q2666" s="9">
        <f t="shared" si="410"/>
        <v>3082.62</v>
      </c>
      <c r="R2666" s="9">
        <f t="shared" si="411"/>
        <v>27743.58</v>
      </c>
      <c r="S2666" s="10">
        <f t="shared" si="412"/>
        <v>0</v>
      </c>
      <c r="T2666" s="11" t="s">
        <v>7651</v>
      </c>
      <c r="V2666" s="10">
        <f t="shared" si="405"/>
        <v>0</v>
      </c>
      <c r="W2666" s="10" t="e">
        <f>#REF!-V2666</f>
        <v>#REF!</v>
      </c>
    </row>
    <row r="2667" spans="1:23" x14ac:dyDescent="0.25">
      <c r="A2667" s="7">
        <f t="shared" si="406"/>
        <v>2661</v>
      </c>
      <c r="B2667" s="7" t="s">
        <v>7653</v>
      </c>
      <c r="C2667" s="7" t="s">
        <v>7655</v>
      </c>
      <c r="D2667" s="8" t="s">
        <v>8</v>
      </c>
      <c r="E2667" s="8" t="s">
        <v>108</v>
      </c>
      <c r="F2667" s="8" t="s">
        <v>42</v>
      </c>
      <c r="G2667" s="7" t="s">
        <v>870</v>
      </c>
      <c r="H2667" s="7" t="s">
        <v>51</v>
      </c>
      <c r="I2667" s="7" t="s">
        <v>14</v>
      </c>
      <c r="J2667" s="7" t="s">
        <v>15</v>
      </c>
      <c r="K2667" s="7" t="s">
        <v>35</v>
      </c>
      <c r="L2667" s="7" t="s">
        <v>110</v>
      </c>
      <c r="M2667" s="8" t="s">
        <v>11</v>
      </c>
      <c r="N2667" s="23">
        <v>3</v>
      </c>
      <c r="O2667" s="22">
        <v>3230.83</v>
      </c>
      <c r="P2667" s="22">
        <v>9692.49</v>
      </c>
      <c r="Q2667" s="9">
        <f t="shared" si="410"/>
        <v>3230.83</v>
      </c>
      <c r="R2667" s="9">
        <f t="shared" si="411"/>
        <v>9692.49</v>
      </c>
      <c r="S2667" s="10">
        <f t="shared" si="412"/>
        <v>0</v>
      </c>
      <c r="T2667" s="11" t="s">
        <v>7654</v>
      </c>
      <c r="V2667" s="10">
        <f t="shared" si="405"/>
        <v>0</v>
      </c>
      <c r="W2667" s="10" t="e">
        <f>#REF!-V2667</f>
        <v>#REF!</v>
      </c>
    </row>
    <row r="2668" spans="1:23" x14ac:dyDescent="0.25">
      <c r="A2668" s="7">
        <f t="shared" si="406"/>
        <v>2662</v>
      </c>
      <c r="B2668" s="7" t="s">
        <v>7656</v>
      </c>
      <c r="C2668" s="7" t="s">
        <v>7658</v>
      </c>
      <c r="D2668" s="8" t="s">
        <v>8</v>
      </c>
      <c r="E2668" s="8" t="s">
        <v>108</v>
      </c>
      <c r="F2668" s="8" t="s">
        <v>42</v>
      </c>
      <c r="G2668" s="7" t="s">
        <v>86</v>
      </c>
      <c r="H2668" s="7" t="s">
        <v>51</v>
      </c>
      <c r="I2668" s="7" t="s">
        <v>14</v>
      </c>
      <c r="J2668" s="7" t="s">
        <v>15</v>
      </c>
      <c r="K2668" s="7" t="s">
        <v>35</v>
      </c>
      <c r="L2668" s="7" t="s">
        <v>110</v>
      </c>
      <c r="M2668" s="8" t="s">
        <v>11</v>
      </c>
      <c r="N2668" s="23">
        <v>6</v>
      </c>
      <c r="O2668" s="22">
        <v>4490.6099999999997</v>
      </c>
      <c r="P2668" s="22">
        <v>26943.63</v>
      </c>
      <c r="Q2668" s="9">
        <f t="shared" si="410"/>
        <v>4490.6099999999997</v>
      </c>
      <c r="R2668" s="9">
        <f t="shared" si="411"/>
        <v>26943.63</v>
      </c>
      <c r="S2668" s="10">
        <f t="shared" si="412"/>
        <v>0</v>
      </c>
      <c r="T2668" s="11" t="s">
        <v>7657</v>
      </c>
      <c r="V2668" s="10">
        <f t="shared" si="405"/>
        <v>0</v>
      </c>
      <c r="W2668" s="10" t="e">
        <f>#REF!-V2668</f>
        <v>#REF!</v>
      </c>
    </row>
    <row r="2669" spans="1:23" x14ac:dyDescent="0.25">
      <c r="A2669" s="7">
        <f t="shared" si="406"/>
        <v>2663</v>
      </c>
      <c r="B2669" s="7" t="s">
        <v>7659</v>
      </c>
      <c r="C2669" s="7" t="s">
        <v>7661</v>
      </c>
      <c r="D2669" s="8" t="s">
        <v>8</v>
      </c>
      <c r="E2669" s="8" t="s">
        <v>108</v>
      </c>
      <c r="F2669" s="8" t="s">
        <v>42</v>
      </c>
      <c r="G2669" s="7" t="s">
        <v>109</v>
      </c>
      <c r="H2669" s="7" t="s">
        <v>51</v>
      </c>
      <c r="I2669" s="7" t="s">
        <v>14</v>
      </c>
      <c r="J2669" s="7" t="s">
        <v>15</v>
      </c>
      <c r="K2669" s="7" t="s">
        <v>35</v>
      </c>
      <c r="L2669" s="7" t="s">
        <v>110</v>
      </c>
      <c r="M2669" s="8" t="s">
        <v>11</v>
      </c>
      <c r="N2669" s="23">
        <v>1</v>
      </c>
      <c r="O2669" s="22">
        <v>3745.64</v>
      </c>
      <c r="P2669" s="22">
        <v>3745.64</v>
      </c>
      <c r="Q2669" s="9">
        <f t="shared" si="410"/>
        <v>3745.64</v>
      </c>
      <c r="R2669" s="9">
        <f t="shared" si="411"/>
        <v>3745.64</v>
      </c>
      <c r="S2669" s="10">
        <f t="shared" si="412"/>
        <v>0</v>
      </c>
      <c r="T2669" s="11" t="s">
        <v>7660</v>
      </c>
      <c r="V2669" s="10">
        <f t="shared" si="405"/>
        <v>0</v>
      </c>
      <c r="W2669" s="10" t="e">
        <f>#REF!-V2669</f>
        <v>#REF!</v>
      </c>
    </row>
    <row r="2670" spans="1:23" x14ac:dyDescent="0.25">
      <c r="A2670" s="7">
        <f t="shared" si="406"/>
        <v>2664</v>
      </c>
      <c r="B2670" s="7" t="s">
        <v>7662</v>
      </c>
      <c r="C2670" s="7" t="s">
        <v>7664</v>
      </c>
      <c r="D2670" s="8" t="s">
        <v>8</v>
      </c>
      <c r="E2670" s="8" t="s">
        <v>108</v>
      </c>
      <c r="F2670" s="8" t="s">
        <v>42</v>
      </c>
      <c r="G2670" s="7" t="s">
        <v>86</v>
      </c>
      <c r="H2670" s="7" t="s">
        <v>51</v>
      </c>
      <c r="I2670" s="7" t="s">
        <v>14</v>
      </c>
      <c r="J2670" s="7" t="s">
        <v>15</v>
      </c>
      <c r="K2670" s="7" t="s">
        <v>35</v>
      </c>
      <c r="L2670" s="7" t="s">
        <v>110</v>
      </c>
      <c r="M2670" s="8" t="s">
        <v>11</v>
      </c>
      <c r="N2670" s="23">
        <v>3</v>
      </c>
      <c r="O2670" s="22">
        <v>637.69000000000005</v>
      </c>
      <c r="P2670" s="22">
        <v>1913.07</v>
      </c>
      <c r="Q2670" s="9">
        <f t="shared" si="410"/>
        <v>637.69000000000005</v>
      </c>
      <c r="R2670" s="9">
        <f t="shared" si="411"/>
        <v>1913.07</v>
      </c>
      <c r="S2670" s="10">
        <f t="shared" si="412"/>
        <v>0</v>
      </c>
      <c r="T2670" s="11" t="s">
        <v>7663</v>
      </c>
      <c r="V2670" s="10">
        <f t="shared" si="405"/>
        <v>0</v>
      </c>
      <c r="W2670" s="10" t="e">
        <f>#REF!-V2670</f>
        <v>#REF!</v>
      </c>
    </row>
    <row r="2671" spans="1:23" x14ac:dyDescent="0.25">
      <c r="A2671" s="7">
        <f t="shared" si="406"/>
        <v>2665</v>
      </c>
      <c r="B2671" s="7" t="s">
        <v>7665</v>
      </c>
      <c r="C2671" s="7" t="s">
        <v>7667</v>
      </c>
      <c r="D2671" s="8" t="s">
        <v>8</v>
      </c>
      <c r="E2671" s="8" t="s">
        <v>108</v>
      </c>
      <c r="F2671" s="8" t="s">
        <v>42</v>
      </c>
      <c r="G2671" s="7" t="s">
        <v>86</v>
      </c>
      <c r="H2671" s="7" t="s">
        <v>51</v>
      </c>
      <c r="I2671" s="7" t="s">
        <v>14</v>
      </c>
      <c r="J2671" s="7" t="s">
        <v>15</v>
      </c>
      <c r="K2671" s="7" t="s">
        <v>35</v>
      </c>
      <c r="L2671" s="7" t="s">
        <v>110</v>
      </c>
      <c r="M2671" s="8" t="s">
        <v>11</v>
      </c>
      <c r="N2671" s="23">
        <v>1</v>
      </c>
      <c r="O2671" s="22">
        <v>1288.23</v>
      </c>
      <c r="P2671" s="22">
        <v>1288.23</v>
      </c>
      <c r="Q2671" s="9">
        <f t="shared" si="410"/>
        <v>1288.23</v>
      </c>
      <c r="R2671" s="9">
        <f t="shared" si="411"/>
        <v>1288.23</v>
      </c>
      <c r="S2671" s="10">
        <f t="shared" si="412"/>
        <v>0</v>
      </c>
      <c r="T2671" s="11" t="s">
        <v>7666</v>
      </c>
      <c r="V2671" s="10">
        <f t="shared" si="405"/>
        <v>0</v>
      </c>
      <c r="W2671" s="10" t="e">
        <f>#REF!-V2671</f>
        <v>#REF!</v>
      </c>
    </row>
    <row r="2672" spans="1:23" x14ac:dyDescent="0.25">
      <c r="A2672" s="7">
        <f t="shared" si="406"/>
        <v>2666</v>
      </c>
      <c r="B2672" s="7" t="s">
        <v>7668</v>
      </c>
      <c r="C2672" s="7" t="s">
        <v>7670</v>
      </c>
      <c r="D2672" s="8" t="s">
        <v>8</v>
      </c>
      <c r="E2672" s="8" t="s">
        <v>108</v>
      </c>
      <c r="F2672" s="8" t="s">
        <v>42</v>
      </c>
      <c r="G2672" s="7" t="s">
        <v>109</v>
      </c>
      <c r="H2672" s="7" t="s">
        <v>51</v>
      </c>
      <c r="I2672" s="7" t="s">
        <v>14</v>
      </c>
      <c r="J2672" s="7" t="s">
        <v>52</v>
      </c>
      <c r="K2672" s="7" t="s">
        <v>53</v>
      </c>
      <c r="L2672" s="7" t="s">
        <v>110</v>
      </c>
      <c r="M2672" s="8" t="s">
        <v>11</v>
      </c>
      <c r="N2672" s="23">
        <v>3</v>
      </c>
      <c r="O2672" s="22">
        <v>18092.25</v>
      </c>
      <c r="P2672" s="22">
        <v>54276.75</v>
      </c>
      <c r="Q2672" s="9">
        <f t="shared" si="410"/>
        <v>18092.25</v>
      </c>
      <c r="R2672" s="9">
        <f t="shared" si="411"/>
        <v>54276.75</v>
      </c>
      <c r="S2672" s="10">
        <f t="shared" si="412"/>
        <v>0</v>
      </c>
      <c r="T2672" s="11" t="s">
        <v>7669</v>
      </c>
      <c r="V2672" s="10">
        <f t="shared" si="405"/>
        <v>0</v>
      </c>
      <c r="W2672" s="10" t="e">
        <f>#REF!-V2672</f>
        <v>#REF!</v>
      </c>
    </row>
    <row r="2673" spans="1:23" x14ac:dyDescent="0.25">
      <c r="A2673" s="7">
        <f t="shared" si="406"/>
        <v>2667</v>
      </c>
      <c r="B2673" s="7" t="s">
        <v>7671</v>
      </c>
      <c r="C2673" s="7" t="s">
        <v>7673</v>
      </c>
      <c r="D2673" s="8" t="s">
        <v>8</v>
      </c>
      <c r="E2673" s="8" t="s">
        <v>108</v>
      </c>
      <c r="F2673" s="8" t="s">
        <v>42</v>
      </c>
      <c r="G2673" s="7" t="s">
        <v>4355</v>
      </c>
      <c r="H2673" s="7" t="s">
        <v>1262</v>
      </c>
      <c r="I2673" s="7" t="s">
        <v>14</v>
      </c>
      <c r="J2673" s="7" t="s">
        <v>52</v>
      </c>
      <c r="K2673" s="7" t="s">
        <v>53</v>
      </c>
      <c r="L2673" s="7" t="s">
        <v>110</v>
      </c>
      <c r="M2673" s="8" t="s">
        <v>11</v>
      </c>
      <c r="N2673" s="23">
        <v>1</v>
      </c>
      <c r="O2673" s="22">
        <v>17705.03</v>
      </c>
      <c r="P2673" s="22">
        <v>17705.03</v>
      </c>
      <c r="Q2673" s="9">
        <f t="shared" si="410"/>
        <v>17705.03</v>
      </c>
      <c r="R2673" s="9">
        <f t="shared" si="411"/>
        <v>17705.03</v>
      </c>
      <c r="S2673" s="10">
        <f t="shared" si="412"/>
        <v>0</v>
      </c>
      <c r="T2673" s="11" t="s">
        <v>7672</v>
      </c>
      <c r="V2673" s="10">
        <f t="shared" si="405"/>
        <v>0</v>
      </c>
      <c r="W2673" s="10" t="e">
        <f>#REF!-V2673</f>
        <v>#REF!</v>
      </c>
    </row>
    <row r="2674" spans="1:23" x14ac:dyDescent="0.25">
      <c r="A2674" s="7">
        <f t="shared" si="406"/>
        <v>2668</v>
      </c>
      <c r="B2674" s="7" t="s">
        <v>7674</v>
      </c>
      <c r="C2674" s="7" t="s">
        <v>7676</v>
      </c>
      <c r="D2674" s="8" t="s">
        <v>8</v>
      </c>
      <c r="E2674" s="8" t="s">
        <v>108</v>
      </c>
      <c r="F2674" s="8" t="s">
        <v>42</v>
      </c>
      <c r="G2674" s="7" t="s">
        <v>4355</v>
      </c>
      <c r="H2674" s="7" t="s">
        <v>1262</v>
      </c>
      <c r="I2674" s="7" t="s">
        <v>14</v>
      </c>
      <c r="J2674" s="7" t="s">
        <v>52</v>
      </c>
      <c r="K2674" s="7" t="s">
        <v>53</v>
      </c>
      <c r="L2674" s="7" t="s">
        <v>110</v>
      </c>
      <c r="M2674" s="8" t="s">
        <v>11</v>
      </c>
      <c r="N2674" s="23">
        <v>1</v>
      </c>
      <c r="O2674" s="22">
        <v>17705.03</v>
      </c>
      <c r="P2674" s="22">
        <v>17705.03</v>
      </c>
      <c r="Q2674" s="9">
        <f t="shared" si="410"/>
        <v>17705.03</v>
      </c>
      <c r="R2674" s="9">
        <f t="shared" si="411"/>
        <v>17705.03</v>
      </c>
      <c r="S2674" s="10">
        <f t="shared" si="412"/>
        <v>0</v>
      </c>
      <c r="T2674" s="11" t="s">
        <v>7675</v>
      </c>
      <c r="V2674" s="10">
        <f t="shared" si="405"/>
        <v>0</v>
      </c>
      <c r="W2674" s="10" t="e">
        <f>#REF!-V2674</f>
        <v>#REF!</v>
      </c>
    </row>
    <row r="2675" spans="1:23" x14ac:dyDescent="0.25">
      <c r="A2675" s="7">
        <f t="shared" si="406"/>
        <v>2669</v>
      </c>
      <c r="B2675" s="7" t="s">
        <v>7677</v>
      </c>
      <c r="C2675" s="7" t="s">
        <v>7679</v>
      </c>
      <c r="D2675" s="8" t="s">
        <v>8</v>
      </c>
      <c r="E2675" s="8" t="s">
        <v>108</v>
      </c>
      <c r="F2675" s="8" t="s">
        <v>42</v>
      </c>
      <c r="G2675" s="7" t="s">
        <v>4355</v>
      </c>
      <c r="H2675" s="7" t="s">
        <v>1262</v>
      </c>
      <c r="I2675" s="7" t="s">
        <v>14</v>
      </c>
      <c r="J2675" s="7" t="s">
        <v>52</v>
      </c>
      <c r="K2675" s="7" t="s">
        <v>53</v>
      </c>
      <c r="L2675" s="7" t="s">
        <v>110</v>
      </c>
      <c r="M2675" s="8" t="s">
        <v>11</v>
      </c>
      <c r="N2675" s="23">
        <v>2</v>
      </c>
      <c r="O2675" s="22">
        <v>17705.03</v>
      </c>
      <c r="P2675" s="22">
        <v>35410.06</v>
      </c>
      <c r="Q2675" s="9">
        <f t="shared" si="410"/>
        <v>17705.03</v>
      </c>
      <c r="R2675" s="9">
        <f t="shared" si="411"/>
        <v>35410.06</v>
      </c>
      <c r="S2675" s="10">
        <f t="shared" si="412"/>
        <v>0</v>
      </c>
      <c r="T2675" s="11" t="s">
        <v>7678</v>
      </c>
      <c r="V2675" s="10">
        <f t="shared" si="405"/>
        <v>0</v>
      </c>
      <c r="W2675" s="10" t="e">
        <f>#REF!-V2675</f>
        <v>#REF!</v>
      </c>
    </row>
    <row r="2676" spans="1:23" x14ac:dyDescent="0.25">
      <c r="A2676" s="7">
        <f t="shared" si="406"/>
        <v>2670</v>
      </c>
      <c r="B2676" s="7" t="s">
        <v>7680</v>
      </c>
      <c r="C2676" s="7" t="s">
        <v>7682</v>
      </c>
      <c r="D2676" s="8" t="s">
        <v>8</v>
      </c>
      <c r="E2676" s="8" t="s">
        <v>108</v>
      </c>
      <c r="F2676" s="8" t="s">
        <v>42</v>
      </c>
      <c r="G2676" s="7" t="s">
        <v>646</v>
      </c>
      <c r="H2676" s="7" t="s">
        <v>51</v>
      </c>
      <c r="I2676" s="7" t="s">
        <v>14</v>
      </c>
      <c r="J2676" s="7" t="s">
        <v>52</v>
      </c>
      <c r="K2676" s="7" t="s">
        <v>53</v>
      </c>
      <c r="L2676" s="7" t="s">
        <v>110</v>
      </c>
      <c r="M2676" s="8" t="s">
        <v>11</v>
      </c>
      <c r="N2676" s="23">
        <v>1</v>
      </c>
      <c r="O2676" s="22">
        <v>19442.400000000001</v>
      </c>
      <c r="P2676" s="22">
        <v>19442.400000000001</v>
      </c>
      <c r="Q2676" s="9">
        <f t="shared" si="410"/>
        <v>19442.400000000001</v>
      </c>
      <c r="R2676" s="9">
        <f t="shared" si="411"/>
        <v>19442.400000000001</v>
      </c>
      <c r="S2676" s="10">
        <f t="shared" si="412"/>
        <v>0</v>
      </c>
      <c r="T2676" s="11" t="s">
        <v>7681</v>
      </c>
      <c r="V2676" s="10">
        <f t="shared" si="405"/>
        <v>0</v>
      </c>
      <c r="W2676" s="10" t="e">
        <f>#REF!-V2676</f>
        <v>#REF!</v>
      </c>
    </row>
    <row r="2677" spans="1:23" x14ac:dyDescent="0.25">
      <c r="A2677" s="7">
        <f t="shared" si="406"/>
        <v>2671</v>
      </c>
      <c r="B2677" s="7" t="s">
        <v>7683</v>
      </c>
      <c r="C2677" s="7" t="s">
        <v>7686</v>
      </c>
      <c r="D2677" s="8" t="s">
        <v>8</v>
      </c>
      <c r="E2677" s="8" t="s">
        <v>108</v>
      </c>
      <c r="F2677" s="8" t="s">
        <v>42</v>
      </c>
      <c r="G2677" s="7" t="s">
        <v>7685</v>
      </c>
      <c r="H2677" s="7" t="s">
        <v>51</v>
      </c>
      <c r="I2677" s="7" t="s">
        <v>14</v>
      </c>
      <c r="J2677" s="7" t="s">
        <v>52</v>
      </c>
      <c r="K2677" s="7" t="s">
        <v>53</v>
      </c>
      <c r="L2677" s="7" t="s">
        <v>110</v>
      </c>
      <c r="M2677" s="8" t="s">
        <v>11</v>
      </c>
      <c r="N2677" s="23">
        <v>2</v>
      </c>
      <c r="O2677" s="22">
        <v>30410.3</v>
      </c>
      <c r="P2677" s="22">
        <v>60820.6</v>
      </c>
      <c r="Q2677" s="9">
        <f t="shared" si="410"/>
        <v>30410.3</v>
      </c>
      <c r="R2677" s="9">
        <f t="shared" si="411"/>
        <v>60820.6</v>
      </c>
      <c r="S2677" s="10">
        <f t="shared" si="412"/>
        <v>0</v>
      </c>
      <c r="T2677" s="11" t="s">
        <v>7684</v>
      </c>
      <c r="V2677" s="10">
        <f t="shared" si="405"/>
        <v>0</v>
      </c>
      <c r="W2677" s="10" t="e">
        <f>#REF!-V2677</f>
        <v>#REF!</v>
      </c>
    </row>
    <row r="2678" spans="1:23" x14ac:dyDescent="0.25">
      <c r="A2678" s="7">
        <f t="shared" si="406"/>
        <v>2672</v>
      </c>
      <c r="B2678" s="7" t="s">
        <v>7683</v>
      </c>
      <c r="C2678" s="7" t="s">
        <v>7686</v>
      </c>
      <c r="D2678" s="8" t="s">
        <v>8</v>
      </c>
      <c r="E2678" s="8" t="s">
        <v>108</v>
      </c>
      <c r="F2678" s="8" t="s">
        <v>42</v>
      </c>
      <c r="G2678" s="7" t="s">
        <v>7685</v>
      </c>
      <c r="H2678" s="7" t="s">
        <v>51</v>
      </c>
      <c r="I2678" s="7" t="s">
        <v>14</v>
      </c>
      <c r="J2678" s="7" t="s">
        <v>52</v>
      </c>
      <c r="K2678" s="7" t="s">
        <v>53</v>
      </c>
      <c r="L2678" s="7" t="s">
        <v>110</v>
      </c>
      <c r="M2678" s="8" t="s">
        <v>11</v>
      </c>
      <c r="N2678" s="23">
        <v>1</v>
      </c>
      <c r="O2678" s="22">
        <v>30410.3</v>
      </c>
      <c r="P2678" s="22">
        <v>30410.3</v>
      </c>
      <c r="Q2678" s="9">
        <f t="shared" si="410"/>
        <v>30410.3</v>
      </c>
      <c r="R2678" s="9">
        <f t="shared" si="411"/>
        <v>30410.3</v>
      </c>
      <c r="S2678" s="10">
        <f t="shared" si="412"/>
        <v>0</v>
      </c>
      <c r="T2678" s="11" t="s">
        <v>7687</v>
      </c>
      <c r="V2678" s="10">
        <f t="shared" si="405"/>
        <v>0</v>
      </c>
      <c r="W2678" s="10" t="e">
        <f>#REF!-V2678</f>
        <v>#REF!</v>
      </c>
    </row>
    <row r="2679" spans="1:23" x14ac:dyDescent="0.25">
      <c r="A2679" s="7">
        <f t="shared" si="406"/>
        <v>2673</v>
      </c>
      <c r="B2679" s="7" t="s">
        <v>7683</v>
      </c>
      <c r="C2679" s="7" t="s">
        <v>7686</v>
      </c>
      <c r="D2679" s="8" t="s">
        <v>8</v>
      </c>
      <c r="E2679" s="8" t="s">
        <v>108</v>
      </c>
      <c r="F2679" s="8" t="s">
        <v>42</v>
      </c>
      <c r="G2679" s="7" t="s">
        <v>7685</v>
      </c>
      <c r="H2679" s="7" t="s">
        <v>51</v>
      </c>
      <c r="I2679" s="7" t="s">
        <v>14</v>
      </c>
      <c r="J2679" s="7" t="s">
        <v>52</v>
      </c>
      <c r="K2679" s="7" t="s">
        <v>53</v>
      </c>
      <c r="L2679" s="7" t="s">
        <v>110</v>
      </c>
      <c r="M2679" s="8" t="s">
        <v>11</v>
      </c>
      <c r="N2679" s="23">
        <v>1</v>
      </c>
      <c r="O2679" s="22">
        <v>27991.3</v>
      </c>
      <c r="P2679" s="22">
        <v>27991.3</v>
      </c>
      <c r="Q2679" s="9">
        <f t="shared" si="410"/>
        <v>27991.3</v>
      </c>
      <c r="R2679" s="9">
        <f t="shared" si="411"/>
        <v>27991.3</v>
      </c>
      <c r="S2679" s="10">
        <f t="shared" si="412"/>
        <v>0</v>
      </c>
      <c r="T2679" s="11" t="s">
        <v>7688</v>
      </c>
      <c r="V2679" s="10">
        <f t="shared" si="405"/>
        <v>0</v>
      </c>
      <c r="W2679" s="10" t="e">
        <f>#REF!-V2679</f>
        <v>#REF!</v>
      </c>
    </row>
    <row r="2680" spans="1:23" x14ac:dyDescent="0.25">
      <c r="A2680" s="7">
        <f t="shared" si="406"/>
        <v>2674</v>
      </c>
      <c r="B2680" s="7" t="s">
        <v>7689</v>
      </c>
      <c r="C2680" s="7" t="s">
        <v>7691</v>
      </c>
      <c r="D2680" s="8" t="s">
        <v>8</v>
      </c>
      <c r="E2680" s="8" t="s">
        <v>108</v>
      </c>
      <c r="F2680" s="8" t="s">
        <v>42</v>
      </c>
      <c r="G2680" s="7" t="s">
        <v>109</v>
      </c>
      <c r="H2680" s="7" t="s">
        <v>51</v>
      </c>
      <c r="I2680" s="7" t="s">
        <v>14</v>
      </c>
      <c r="J2680" s="7" t="s">
        <v>52</v>
      </c>
      <c r="K2680" s="7" t="s">
        <v>53</v>
      </c>
      <c r="L2680" s="7" t="s">
        <v>110</v>
      </c>
      <c r="M2680" s="8" t="s">
        <v>11</v>
      </c>
      <c r="N2680" s="23">
        <v>1</v>
      </c>
      <c r="O2680" s="22">
        <v>4364.74</v>
      </c>
      <c r="P2680" s="22">
        <v>4364.74</v>
      </c>
      <c r="Q2680" s="9">
        <f t="shared" si="410"/>
        <v>4364.74</v>
      </c>
      <c r="R2680" s="9">
        <f t="shared" si="411"/>
        <v>4364.74</v>
      </c>
      <c r="S2680" s="10">
        <f t="shared" si="412"/>
        <v>0</v>
      </c>
      <c r="T2680" s="11" t="s">
        <v>7690</v>
      </c>
      <c r="V2680" s="10">
        <f t="shared" si="405"/>
        <v>0</v>
      </c>
      <c r="W2680" s="10" t="e">
        <f>#REF!-V2680</f>
        <v>#REF!</v>
      </c>
    </row>
    <row r="2681" spans="1:23" x14ac:dyDescent="0.25">
      <c r="A2681" s="7">
        <f t="shared" si="406"/>
        <v>2675</v>
      </c>
      <c r="B2681" s="7" t="s">
        <v>7692</v>
      </c>
      <c r="C2681" s="7" t="s">
        <v>7694</v>
      </c>
      <c r="D2681" s="8" t="s">
        <v>8</v>
      </c>
      <c r="E2681" s="8" t="s">
        <v>108</v>
      </c>
      <c r="F2681" s="8" t="s">
        <v>42</v>
      </c>
      <c r="G2681" s="7" t="s">
        <v>109</v>
      </c>
      <c r="H2681" s="7" t="s">
        <v>51</v>
      </c>
      <c r="I2681" s="7" t="s">
        <v>14</v>
      </c>
      <c r="J2681" s="7" t="s">
        <v>52</v>
      </c>
      <c r="K2681" s="7" t="s">
        <v>53</v>
      </c>
      <c r="L2681" s="7" t="s">
        <v>110</v>
      </c>
      <c r="M2681" s="8" t="s">
        <v>11</v>
      </c>
      <c r="N2681" s="23">
        <v>5</v>
      </c>
      <c r="O2681" s="22">
        <v>2530.25</v>
      </c>
      <c r="P2681" s="22">
        <v>12651.25</v>
      </c>
      <c r="Q2681" s="9">
        <f t="shared" si="410"/>
        <v>2530.25</v>
      </c>
      <c r="R2681" s="9">
        <f t="shared" si="411"/>
        <v>12651.25</v>
      </c>
      <c r="S2681" s="10">
        <f t="shared" si="412"/>
        <v>0</v>
      </c>
      <c r="T2681" s="11" t="s">
        <v>7693</v>
      </c>
      <c r="V2681" s="10">
        <f t="shared" si="405"/>
        <v>0</v>
      </c>
      <c r="W2681" s="10" t="e">
        <f>#REF!-V2681</f>
        <v>#REF!</v>
      </c>
    </row>
    <row r="2682" spans="1:23" x14ac:dyDescent="0.25">
      <c r="A2682" s="7">
        <f t="shared" si="406"/>
        <v>2676</v>
      </c>
      <c r="B2682" s="7" t="s">
        <v>7695</v>
      </c>
      <c r="C2682" s="7" t="s">
        <v>7697</v>
      </c>
      <c r="D2682" s="8" t="s">
        <v>8</v>
      </c>
      <c r="E2682" s="8" t="s">
        <v>108</v>
      </c>
      <c r="F2682" s="8" t="s">
        <v>42</v>
      </c>
      <c r="G2682" s="7" t="s">
        <v>109</v>
      </c>
      <c r="H2682" s="7" t="s">
        <v>51</v>
      </c>
      <c r="I2682" s="7" t="s">
        <v>14</v>
      </c>
      <c r="J2682" s="7" t="s">
        <v>15</v>
      </c>
      <c r="K2682" s="7" t="s">
        <v>35</v>
      </c>
      <c r="L2682" s="7" t="s">
        <v>110</v>
      </c>
      <c r="M2682" s="8" t="s">
        <v>11</v>
      </c>
      <c r="N2682" s="23">
        <v>47</v>
      </c>
      <c r="O2682" s="22">
        <v>109.65</v>
      </c>
      <c r="P2682" s="22">
        <v>5153.55</v>
      </c>
      <c r="Q2682" s="9">
        <f t="shared" si="410"/>
        <v>109.65</v>
      </c>
      <c r="R2682" s="9">
        <f t="shared" si="411"/>
        <v>5153.55</v>
      </c>
      <c r="S2682" s="10">
        <f t="shared" si="412"/>
        <v>0</v>
      </c>
      <c r="T2682" s="11" t="s">
        <v>7696</v>
      </c>
      <c r="V2682" s="10">
        <f t="shared" si="405"/>
        <v>0</v>
      </c>
      <c r="W2682" s="10" t="e">
        <f>#REF!-V2682</f>
        <v>#REF!</v>
      </c>
    </row>
    <row r="2683" spans="1:23" x14ac:dyDescent="0.25">
      <c r="A2683" s="7">
        <f t="shared" si="406"/>
        <v>2677</v>
      </c>
      <c r="B2683" s="7" t="s">
        <v>7698</v>
      </c>
      <c r="C2683" s="7" t="s">
        <v>7700</v>
      </c>
      <c r="D2683" s="8" t="s">
        <v>8</v>
      </c>
      <c r="E2683" s="8" t="s">
        <v>108</v>
      </c>
      <c r="F2683" s="8" t="s">
        <v>42</v>
      </c>
      <c r="G2683" s="7" t="s">
        <v>870</v>
      </c>
      <c r="H2683" s="7" t="s">
        <v>51</v>
      </c>
      <c r="I2683" s="7" t="s">
        <v>14</v>
      </c>
      <c r="J2683" s="7" t="s">
        <v>15</v>
      </c>
      <c r="K2683" s="7" t="s">
        <v>35</v>
      </c>
      <c r="L2683" s="7" t="s">
        <v>110</v>
      </c>
      <c r="M2683" s="8" t="s">
        <v>11</v>
      </c>
      <c r="N2683" s="23">
        <v>2</v>
      </c>
      <c r="O2683" s="22">
        <v>388955.71</v>
      </c>
      <c r="P2683" s="22">
        <v>777911.42</v>
      </c>
      <c r="Q2683" s="9">
        <f t="shared" si="410"/>
        <v>388955.71</v>
      </c>
      <c r="R2683" s="9">
        <f t="shared" si="411"/>
        <v>777911.42</v>
      </c>
      <c r="S2683" s="10">
        <f t="shared" si="412"/>
        <v>0</v>
      </c>
      <c r="T2683" s="11" t="s">
        <v>7699</v>
      </c>
      <c r="V2683" s="10">
        <f t="shared" si="405"/>
        <v>0</v>
      </c>
      <c r="W2683" s="10" t="e">
        <f>#REF!-V2683</f>
        <v>#REF!</v>
      </c>
    </row>
    <row r="2684" spans="1:23" x14ac:dyDescent="0.25">
      <c r="A2684" s="7">
        <f t="shared" si="406"/>
        <v>2678</v>
      </c>
      <c r="B2684" s="7" t="s">
        <v>7701</v>
      </c>
      <c r="C2684" s="7" t="s">
        <v>7703</v>
      </c>
      <c r="D2684" s="8" t="s">
        <v>8</v>
      </c>
      <c r="E2684" s="8" t="s">
        <v>108</v>
      </c>
      <c r="F2684" s="8" t="s">
        <v>42</v>
      </c>
      <c r="G2684" s="7" t="s">
        <v>870</v>
      </c>
      <c r="H2684" s="7" t="s">
        <v>51</v>
      </c>
      <c r="I2684" s="7" t="s">
        <v>14</v>
      </c>
      <c r="J2684" s="7" t="s">
        <v>15</v>
      </c>
      <c r="K2684" s="7" t="s">
        <v>35</v>
      </c>
      <c r="L2684" s="7" t="s">
        <v>110</v>
      </c>
      <c r="M2684" s="8" t="s">
        <v>11</v>
      </c>
      <c r="N2684" s="23">
        <v>6</v>
      </c>
      <c r="O2684" s="22">
        <v>56760.6</v>
      </c>
      <c r="P2684" s="22">
        <v>340563.6</v>
      </c>
      <c r="Q2684" s="9">
        <f t="shared" si="410"/>
        <v>56760.6</v>
      </c>
      <c r="R2684" s="9">
        <f t="shared" si="411"/>
        <v>340563.6</v>
      </c>
      <c r="S2684" s="10">
        <f t="shared" si="412"/>
        <v>0</v>
      </c>
      <c r="T2684" s="11" t="s">
        <v>7702</v>
      </c>
      <c r="V2684" s="10">
        <f t="shared" si="405"/>
        <v>0</v>
      </c>
      <c r="W2684" s="10" t="e">
        <f>#REF!-V2684</f>
        <v>#REF!</v>
      </c>
    </row>
    <row r="2685" spans="1:23" x14ac:dyDescent="0.25">
      <c r="A2685" s="7">
        <f t="shared" si="406"/>
        <v>2679</v>
      </c>
      <c r="B2685" s="7" t="s">
        <v>7704</v>
      </c>
      <c r="C2685" s="7" t="s">
        <v>7706</v>
      </c>
      <c r="D2685" s="8" t="s">
        <v>8</v>
      </c>
      <c r="E2685" s="8" t="s">
        <v>108</v>
      </c>
      <c r="F2685" s="8" t="s">
        <v>42</v>
      </c>
      <c r="G2685" s="7" t="s">
        <v>4355</v>
      </c>
      <c r="H2685" s="7" t="s">
        <v>1262</v>
      </c>
      <c r="I2685" s="7" t="s">
        <v>14</v>
      </c>
      <c r="J2685" s="7" t="s">
        <v>52</v>
      </c>
      <c r="K2685" s="7" t="s">
        <v>53</v>
      </c>
      <c r="L2685" s="7" t="s">
        <v>110</v>
      </c>
      <c r="M2685" s="8" t="s">
        <v>11</v>
      </c>
      <c r="N2685" s="23">
        <v>21</v>
      </c>
      <c r="O2685" s="22">
        <v>190.07</v>
      </c>
      <c r="P2685" s="22">
        <v>3991.47</v>
      </c>
      <c r="Q2685" s="9">
        <f t="shared" si="410"/>
        <v>190.07</v>
      </c>
      <c r="R2685" s="9">
        <f t="shared" si="411"/>
        <v>3991.47</v>
      </c>
      <c r="S2685" s="10">
        <f t="shared" si="412"/>
        <v>0</v>
      </c>
      <c r="T2685" s="11" t="s">
        <v>7705</v>
      </c>
      <c r="V2685" s="10">
        <f t="shared" si="405"/>
        <v>0</v>
      </c>
      <c r="W2685" s="10" t="e">
        <f>#REF!-V2685</f>
        <v>#REF!</v>
      </c>
    </row>
    <row r="2686" spans="1:23" x14ac:dyDescent="0.25">
      <c r="A2686" s="7">
        <f t="shared" si="406"/>
        <v>2680</v>
      </c>
      <c r="B2686" s="7" t="s">
        <v>7707</v>
      </c>
      <c r="C2686" s="7" t="s">
        <v>7708</v>
      </c>
      <c r="D2686" s="8" t="s">
        <v>8</v>
      </c>
      <c r="E2686" s="8" t="s">
        <v>108</v>
      </c>
      <c r="F2686" s="8" t="s">
        <v>10175</v>
      </c>
      <c r="G2686" s="8" t="s">
        <v>10175</v>
      </c>
      <c r="H2686" s="7" t="s">
        <v>51</v>
      </c>
      <c r="I2686" s="7" t="s">
        <v>14</v>
      </c>
      <c r="J2686" s="7" t="s">
        <v>52</v>
      </c>
      <c r="K2686" s="7" t="s">
        <v>53</v>
      </c>
      <c r="L2686" s="7" t="s">
        <v>110</v>
      </c>
      <c r="M2686" s="8" t="s">
        <v>11</v>
      </c>
      <c r="N2686" s="23">
        <v>6</v>
      </c>
      <c r="O2686" s="22">
        <v>30.51</v>
      </c>
      <c r="P2686" s="22">
        <v>183.06</v>
      </c>
      <c r="Q2686" s="9">
        <f>VLOOKUP(T2686,[1]Sheet1!$R$2:$S$2054,2,0)</f>
        <v>5.5</v>
      </c>
      <c r="R2686" s="9">
        <f>N2686*Q2686</f>
        <v>33</v>
      </c>
      <c r="S2686" s="10">
        <f>ROUND(P2686-R2686,2)</f>
        <v>150.06</v>
      </c>
      <c r="T2686" s="11" t="s">
        <v>7709</v>
      </c>
      <c r="V2686" s="10">
        <f t="shared" si="405"/>
        <v>150.06</v>
      </c>
      <c r="W2686" s="10" t="e">
        <f>#REF!-V2686</f>
        <v>#REF!</v>
      </c>
    </row>
    <row r="2687" spans="1:23" x14ac:dyDescent="0.25">
      <c r="A2687" s="7">
        <f t="shared" si="406"/>
        <v>2681</v>
      </c>
      <c r="B2687" s="7" t="s">
        <v>7707</v>
      </c>
      <c r="C2687" s="7" t="s">
        <v>7708</v>
      </c>
      <c r="D2687" s="8" t="s">
        <v>8</v>
      </c>
      <c r="E2687" s="8" t="s">
        <v>108</v>
      </c>
      <c r="F2687" s="8" t="s">
        <v>10175</v>
      </c>
      <c r="G2687" s="8" t="s">
        <v>10175</v>
      </c>
      <c r="H2687" s="7" t="s">
        <v>51</v>
      </c>
      <c r="I2687" s="7" t="s">
        <v>14</v>
      </c>
      <c r="J2687" s="7" t="s">
        <v>52</v>
      </c>
      <c r="K2687" s="7" t="s">
        <v>53</v>
      </c>
      <c r="L2687" s="7" t="s">
        <v>110</v>
      </c>
      <c r="M2687" s="8" t="s">
        <v>11</v>
      </c>
      <c r="N2687" s="23">
        <v>45</v>
      </c>
      <c r="O2687" s="22">
        <v>65.790000000000006</v>
      </c>
      <c r="P2687" s="22">
        <v>2960.55</v>
      </c>
      <c r="Q2687" s="9">
        <f>VLOOKUP(T2687,[1]Sheet1!$R$2:$S$2054,2,0)</f>
        <v>10.92</v>
      </c>
      <c r="R2687" s="9">
        <f>N2687*Q2687</f>
        <v>491.4</v>
      </c>
      <c r="S2687" s="10">
        <f>ROUND(P2687-R2687,2)</f>
        <v>2469.15</v>
      </c>
      <c r="T2687" s="11" t="s">
        <v>7710</v>
      </c>
      <c r="V2687" s="10">
        <f t="shared" si="405"/>
        <v>2469.15</v>
      </c>
      <c r="W2687" s="10" t="e">
        <f>#REF!-V2687</f>
        <v>#REF!</v>
      </c>
    </row>
    <row r="2688" spans="1:23" x14ac:dyDescent="0.25">
      <c r="A2688" s="7">
        <f t="shared" si="406"/>
        <v>2682</v>
      </c>
      <c r="B2688" s="7" t="s">
        <v>7707</v>
      </c>
      <c r="C2688" s="7" t="s">
        <v>7708</v>
      </c>
      <c r="D2688" s="8" t="s">
        <v>8</v>
      </c>
      <c r="E2688" s="8" t="s">
        <v>41</v>
      </c>
      <c r="F2688" s="8" t="s">
        <v>10175</v>
      </c>
      <c r="G2688" s="8" t="s">
        <v>10175</v>
      </c>
      <c r="H2688" s="7" t="s">
        <v>3500</v>
      </c>
      <c r="I2688" s="7" t="s">
        <v>14</v>
      </c>
      <c r="J2688" s="7" t="s">
        <v>52</v>
      </c>
      <c r="K2688" s="7" t="s">
        <v>53</v>
      </c>
      <c r="L2688" s="7" t="s">
        <v>32</v>
      </c>
      <c r="M2688" s="8" t="s">
        <v>11</v>
      </c>
      <c r="N2688" s="23">
        <v>27</v>
      </c>
      <c r="O2688" s="22">
        <v>59.05</v>
      </c>
      <c r="P2688" s="22">
        <v>1594.31</v>
      </c>
      <c r="Q2688" s="9">
        <f>VLOOKUP(T2688,[1]Sheet1!$R$2:$S$2054,2,0)</f>
        <v>10.92</v>
      </c>
      <c r="R2688" s="9">
        <f>N2688*Q2688</f>
        <v>294.83999999999997</v>
      </c>
      <c r="S2688" s="10">
        <f>ROUND(P2688-R2688,2)</f>
        <v>1299.47</v>
      </c>
      <c r="T2688" s="11" t="s">
        <v>7711</v>
      </c>
      <c r="V2688" s="10">
        <f t="shared" si="405"/>
        <v>1299.47</v>
      </c>
      <c r="W2688" s="10" t="e">
        <f>#REF!-V2688</f>
        <v>#REF!</v>
      </c>
    </row>
    <row r="2689" spans="1:23" x14ac:dyDescent="0.25">
      <c r="A2689" s="7">
        <f t="shared" si="406"/>
        <v>2683</v>
      </c>
      <c r="B2689" s="7" t="s">
        <v>7712</v>
      </c>
      <c r="C2689" s="7" t="s">
        <v>7714</v>
      </c>
      <c r="D2689" s="8" t="s">
        <v>8</v>
      </c>
      <c r="E2689" s="8" t="s">
        <v>224</v>
      </c>
      <c r="F2689" s="8" t="s">
        <v>10175</v>
      </c>
      <c r="G2689" s="8" t="s">
        <v>10175</v>
      </c>
      <c r="H2689" s="7" t="s">
        <v>5918</v>
      </c>
      <c r="I2689" s="7" t="s">
        <v>284</v>
      </c>
      <c r="J2689" s="7" t="s">
        <v>52</v>
      </c>
      <c r="K2689" s="7" t="s">
        <v>53</v>
      </c>
      <c r="L2689" s="7" t="s">
        <v>32</v>
      </c>
      <c r="M2689" s="8" t="s">
        <v>11</v>
      </c>
      <c r="N2689" s="23">
        <v>30</v>
      </c>
      <c r="O2689" s="22">
        <v>232.91</v>
      </c>
      <c r="P2689" s="22">
        <v>6987.3</v>
      </c>
      <c r="Q2689" s="9">
        <f>VLOOKUP(T2689,[1]Sheet1!$R$2:$S$2054,2,0)</f>
        <v>149.30000000000001</v>
      </c>
      <c r="R2689" s="9">
        <f>N2689*Q2689</f>
        <v>4479</v>
      </c>
      <c r="S2689" s="10">
        <f>ROUND(P2689-R2689,2)</f>
        <v>2508.3000000000002</v>
      </c>
      <c r="T2689" s="11" t="s">
        <v>7713</v>
      </c>
      <c r="V2689" s="10">
        <f t="shared" si="405"/>
        <v>2508.3000000000002</v>
      </c>
      <c r="W2689" s="10" t="e">
        <f>#REF!-V2689</f>
        <v>#REF!</v>
      </c>
    </row>
    <row r="2690" spans="1:23" x14ac:dyDescent="0.25">
      <c r="A2690" s="7">
        <f t="shared" si="406"/>
        <v>2684</v>
      </c>
      <c r="B2690" s="7" t="s">
        <v>7715</v>
      </c>
      <c r="C2690" s="7" t="s">
        <v>7717</v>
      </c>
      <c r="D2690" s="8" t="s">
        <v>79</v>
      </c>
      <c r="E2690" s="8" t="s">
        <v>39</v>
      </c>
      <c r="F2690" s="8" t="s">
        <v>10175</v>
      </c>
      <c r="G2690" s="8" t="s">
        <v>10175</v>
      </c>
      <c r="H2690" s="7" t="s">
        <v>184</v>
      </c>
      <c r="I2690" s="7" t="s">
        <v>14</v>
      </c>
      <c r="J2690" s="7" t="s">
        <v>81</v>
      </c>
      <c r="K2690" s="7" t="s">
        <v>16</v>
      </c>
      <c r="L2690" s="7" t="s">
        <v>32</v>
      </c>
      <c r="M2690" s="8" t="s">
        <v>11</v>
      </c>
      <c r="N2690" s="23">
        <v>7</v>
      </c>
      <c r="O2690" s="22">
        <v>1500</v>
      </c>
      <c r="P2690" s="22">
        <v>10500</v>
      </c>
      <c r="Q2690" s="9">
        <f>O2690</f>
        <v>1500</v>
      </c>
      <c r="R2690" s="9">
        <f>P2690</f>
        <v>10500</v>
      </c>
      <c r="S2690" s="10">
        <f>P2690-R2690</f>
        <v>0</v>
      </c>
      <c r="T2690" s="11" t="s">
        <v>7716</v>
      </c>
      <c r="V2690" s="10">
        <f t="shared" si="405"/>
        <v>0</v>
      </c>
      <c r="W2690" s="10" t="e">
        <f>#REF!-V2690</f>
        <v>#REF!</v>
      </c>
    </row>
    <row r="2691" spans="1:23" x14ac:dyDescent="0.25">
      <c r="A2691" s="7">
        <f t="shared" si="406"/>
        <v>2685</v>
      </c>
      <c r="B2691" s="7" t="s">
        <v>7718</v>
      </c>
      <c r="C2691" s="7" t="s">
        <v>7720</v>
      </c>
      <c r="D2691" s="8" t="s">
        <v>8</v>
      </c>
      <c r="E2691" s="8" t="s">
        <v>224</v>
      </c>
      <c r="F2691" s="8" t="s">
        <v>10175</v>
      </c>
      <c r="G2691" s="8" t="s">
        <v>10175</v>
      </c>
      <c r="H2691" s="7" t="s">
        <v>521</v>
      </c>
      <c r="I2691" s="7" t="s">
        <v>14</v>
      </c>
      <c r="J2691" s="7" t="s">
        <v>52</v>
      </c>
      <c r="K2691" s="7" t="s">
        <v>53</v>
      </c>
      <c r="L2691" s="7" t="s">
        <v>32</v>
      </c>
      <c r="M2691" s="8" t="s">
        <v>11</v>
      </c>
      <c r="N2691" s="23">
        <v>28</v>
      </c>
      <c r="O2691" s="22">
        <v>407.2</v>
      </c>
      <c r="P2691" s="22">
        <v>11401.53</v>
      </c>
      <c r="Q2691" s="9">
        <f>O2691</f>
        <v>407.2</v>
      </c>
      <c r="R2691" s="9">
        <f>P2691</f>
        <v>11401.53</v>
      </c>
      <c r="S2691" s="10">
        <f>P2691-R2691</f>
        <v>0</v>
      </c>
      <c r="T2691" s="11" t="s">
        <v>7719</v>
      </c>
      <c r="V2691" s="10">
        <f t="shared" si="405"/>
        <v>0</v>
      </c>
      <c r="W2691" s="10" t="e">
        <f>#REF!-V2691</f>
        <v>#REF!</v>
      </c>
    </row>
    <row r="2692" spans="1:23" x14ac:dyDescent="0.25">
      <c r="A2692" s="7">
        <f t="shared" si="406"/>
        <v>2686</v>
      </c>
      <c r="B2692" s="7" t="s">
        <v>7722</v>
      </c>
      <c r="C2692" s="7" t="s">
        <v>7724</v>
      </c>
      <c r="D2692" s="8" t="s">
        <v>8</v>
      </c>
      <c r="E2692" s="8" t="s">
        <v>224</v>
      </c>
      <c r="F2692" s="8" t="s">
        <v>10175</v>
      </c>
      <c r="G2692" s="8" t="s">
        <v>10175</v>
      </c>
      <c r="H2692" s="7" t="s">
        <v>521</v>
      </c>
      <c r="I2692" s="7" t="s">
        <v>14</v>
      </c>
      <c r="J2692" s="7" t="s">
        <v>52</v>
      </c>
      <c r="K2692" s="7" t="s">
        <v>53</v>
      </c>
      <c r="L2692" s="7" t="s">
        <v>32</v>
      </c>
      <c r="M2692" s="8" t="s">
        <v>11</v>
      </c>
      <c r="N2692" s="23">
        <v>175</v>
      </c>
      <c r="O2692" s="22">
        <v>302.17</v>
      </c>
      <c r="P2692" s="22">
        <v>52879.47</v>
      </c>
      <c r="Q2692" s="9">
        <f>VLOOKUP(T2692,[1]Sheet1!$R$2:$S$2054,2,0)</f>
        <v>39.85</v>
      </c>
      <c r="R2692" s="9">
        <f>N2692*Q2692</f>
        <v>6973.75</v>
      </c>
      <c r="S2692" s="10">
        <f>ROUND(P2692-R2692,2)</f>
        <v>45905.72</v>
      </c>
      <c r="T2692" s="11" t="s">
        <v>7723</v>
      </c>
      <c r="V2692" s="10">
        <f t="shared" si="405"/>
        <v>45905.72</v>
      </c>
      <c r="W2692" s="10" t="e">
        <f>#REF!-V2692</f>
        <v>#REF!</v>
      </c>
    </row>
    <row r="2693" spans="1:23" x14ac:dyDescent="0.25">
      <c r="A2693" s="7">
        <f t="shared" si="406"/>
        <v>2687</v>
      </c>
      <c r="B2693" s="7" t="s">
        <v>7725</v>
      </c>
      <c r="C2693" s="7" t="s">
        <v>7727</v>
      </c>
      <c r="D2693" s="8" t="s">
        <v>79</v>
      </c>
      <c r="E2693" s="8" t="s">
        <v>39</v>
      </c>
      <c r="F2693" s="8" t="s">
        <v>10175</v>
      </c>
      <c r="G2693" s="8" t="s">
        <v>10175</v>
      </c>
      <c r="H2693" s="7" t="s">
        <v>184</v>
      </c>
      <c r="I2693" s="7" t="s">
        <v>14</v>
      </c>
      <c r="J2693" s="7" t="s">
        <v>81</v>
      </c>
      <c r="K2693" s="7" t="s">
        <v>16</v>
      </c>
      <c r="L2693" s="7" t="s">
        <v>32</v>
      </c>
      <c r="M2693" s="8" t="s">
        <v>11</v>
      </c>
      <c r="N2693" s="23">
        <v>2</v>
      </c>
      <c r="O2693" s="22">
        <v>1792</v>
      </c>
      <c r="P2693" s="22">
        <v>3584</v>
      </c>
      <c r="Q2693" s="9">
        <f>O2693</f>
        <v>1792</v>
      </c>
      <c r="R2693" s="9">
        <f>P2693</f>
        <v>3584</v>
      </c>
      <c r="S2693" s="10">
        <f>P2693-R2693</f>
        <v>0</v>
      </c>
      <c r="T2693" s="11" t="s">
        <v>7726</v>
      </c>
      <c r="V2693" s="10">
        <f t="shared" si="405"/>
        <v>0</v>
      </c>
      <c r="W2693" s="10" t="e">
        <f>#REF!-V2693</f>
        <v>#REF!</v>
      </c>
    </row>
    <row r="2694" spans="1:23" x14ac:dyDescent="0.25">
      <c r="A2694" s="7">
        <f t="shared" si="406"/>
        <v>2688</v>
      </c>
      <c r="B2694" s="7" t="s">
        <v>7728</v>
      </c>
      <c r="C2694" s="7" t="s">
        <v>7730</v>
      </c>
      <c r="D2694" s="8" t="s">
        <v>79</v>
      </c>
      <c r="E2694" s="8" t="s">
        <v>39</v>
      </c>
      <c r="F2694" s="8" t="s">
        <v>10175</v>
      </c>
      <c r="G2694" s="8" t="s">
        <v>10175</v>
      </c>
      <c r="H2694" s="7" t="s">
        <v>184</v>
      </c>
      <c r="I2694" s="7" t="s">
        <v>14</v>
      </c>
      <c r="J2694" s="7" t="s">
        <v>81</v>
      </c>
      <c r="K2694" s="7" t="s">
        <v>16</v>
      </c>
      <c r="L2694" s="7" t="s">
        <v>32</v>
      </c>
      <c r="M2694" s="8" t="s">
        <v>11</v>
      </c>
      <c r="N2694" s="23">
        <v>2</v>
      </c>
      <c r="O2694" s="22">
        <v>1500</v>
      </c>
      <c r="P2694" s="22">
        <v>3000</v>
      </c>
      <c r="Q2694" s="9">
        <f>O2694</f>
        <v>1500</v>
      </c>
      <c r="R2694" s="9">
        <f>P2694</f>
        <v>3000</v>
      </c>
      <c r="S2694" s="10">
        <f>P2694-R2694</f>
        <v>0</v>
      </c>
      <c r="T2694" s="11" t="s">
        <v>7729</v>
      </c>
      <c r="V2694" s="10">
        <f t="shared" si="405"/>
        <v>0</v>
      </c>
      <c r="W2694" s="10" t="e">
        <f>#REF!-V2694</f>
        <v>#REF!</v>
      </c>
    </row>
    <row r="2695" spans="1:23" x14ac:dyDescent="0.25">
      <c r="A2695" s="7">
        <f t="shared" si="406"/>
        <v>2689</v>
      </c>
      <c r="B2695" s="7" t="s">
        <v>7731</v>
      </c>
      <c r="C2695" s="7" t="s">
        <v>7732</v>
      </c>
      <c r="D2695" s="8" t="s">
        <v>8</v>
      </c>
      <c r="E2695" s="8" t="s">
        <v>41</v>
      </c>
      <c r="F2695" s="8" t="s">
        <v>10175</v>
      </c>
      <c r="G2695" s="8" t="s">
        <v>10175</v>
      </c>
      <c r="H2695" s="7" t="s">
        <v>51</v>
      </c>
      <c r="I2695" s="7" t="s">
        <v>14</v>
      </c>
      <c r="J2695" s="7" t="s">
        <v>52</v>
      </c>
      <c r="K2695" s="7" t="s">
        <v>53</v>
      </c>
      <c r="L2695" s="7" t="s">
        <v>32</v>
      </c>
      <c r="M2695" s="8" t="s">
        <v>11</v>
      </c>
      <c r="N2695" s="23">
        <v>6</v>
      </c>
      <c r="O2695" s="22">
        <v>22.4</v>
      </c>
      <c r="P2695" s="22">
        <v>134.37</v>
      </c>
      <c r="Q2695" s="9">
        <f>VLOOKUP(T2695,[1]Sheet1!$R$2:$S$2054,2,0)</f>
        <v>2.5</v>
      </c>
      <c r="R2695" s="9">
        <f>N2695*Q2695</f>
        <v>15</v>
      </c>
      <c r="S2695" s="10">
        <f>ROUND(P2695-R2695,2)</f>
        <v>119.37</v>
      </c>
      <c r="T2695" s="11" t="s">
        <v>7733</v>
      </c>
      <c r="V2695" s="10">
        <f t="shared" ref="V2695:V2758" si="413">P2695-R2695</f>
        <v>119.37</v>
      </c>
      <c r="W2695" s="10" t="e">
        <f>#REF!-V2695</f>
        <v>#REF!</v>
      </c>
    </row>
    <row r="2696" spans="1:23" x14ac:dyDescent="0.25">
      <c r="A2696" s="7">
        <f t="shared" si="406"/>
        <v>2690</v>
      </c>
      <c r="B2696" s="7" t="s">
        <v>7734</v>
      </c>
      <c r="C2696" s="7" t="s">
        <v>7735</v>
      </c>
      <c r="D2696" s="8" t="s">
        <v>8</v>
      </c>
      <c r="E2696" s="8" t="s">
        <v>41</v>
      </c>
      <c r="F2696" s="8" t="s">
        <v>10175</v>
      </c>
      <c r="G2696" s="8" t="s">
        <v>10175</v>
      </c>
      <c r="H2696" s="7" t="s">
        <v>51</v>
      </c>
      <c r="I2696" s="7" t="s">
        <v>14</v>
      </c>
      <c r="J2696" s="7" t="s">
        <v>52</v>
      </c>
      <c r="K2696" s="7" t="s">
        <v>53</v>
      </c>
      <c r="L2696" s="7" t="s">
        <v>32</v>
      </c>
      <c r="M2696" s="8" t="s">
        <v>11</v>
      </c>
      <c r="N2696" s="23">
        <v>6</v>
      </c>
      <c r="O2696" s="22">
        <v>123.34</v>
      </c>
      <c r="P2696" s="22">
        <v>740.01</v>
      </c>
      <c r="Q2696" s="9">
        <f>VLOOKUP(T2696,[1]Sheet1!$R$2:$S$2054,2,0)</f>
        <v>27.16</v>
      </c>
      <c r="R2696" s="9">
        <f>N2696*Q2696</f>
        <v>162.96</v>
      </c>
      <c r="S2696" s="10">
        <f>ROUND(P2696-R2696,2)</f>
        <v>577.04999999999995</v>
      </c>
      <c r="T2696" s="11" t="s">
        <v>7736</v>
      </c>
      <c r="V2696" s="10">
        <f t="shared" si="413"/>
        <v>577.04999999999995</v>
      </c>
      <c r="W2696" s="10" t="e">
        <f>#REF!-V2696</f>
        <v>#REF!</v>
      </c>
    </row>
    <row r="2697" spans="1:23" x14ac:dyDescent="0.25">
      <c r="A2697" s="7">
        <f t="shared" ref="A2697:A2760" si="414">A2696+1</f>
        <v>2691</v>
      </c>
      <c r="B2697" s="7" t="s">
        <v>7737</v>
      </c>
      <c r="C2697" s="7" t="s">
        <v>7739</v>
      </c>
      <c r="D2697" s="8" t="s">
        <v>8</v>
      </c>
      <c r="E2697" s="8" t="s">
        <v>224</v>
      </c>
      <c r="F2697" s="8" t="s">
        <v>10175</v>
      </c>
      <c r="G2697" s="8" t="s">
        <v>10175</v>
      </c>
      <c r="H2697" s="7" t="s">
        <v>521</v>
      </c>
      <c r="I2697" s="7" t="s">
        <v>14</v>
      </c>
      <c r="J2697" s="7" t="s">
        <v>52</v>
      </c>
      <c r="K2697" s="7" t="s">
        <v>53</v>
      </c>
      <c r="L2697" s="7" t="s">
        <v>32</v>
      </c>
      <c r="M2697" s="8" t="s">
        <v>11</v>
      </c>
      <c r="N2697" s="23">
        <v>18</v>
      </c>
      <c r="O2697" s="22">
        <v>53.25</v>
      </c>
      <c r="P2697" s="22">
        <v>958.5</v>
      </c>
      <c r="Q2697" s="9">
        <f>VLOOKUP(T2697,[1]Sheet1!$R$2:$S$2054,2,0)</f>
        <v>38.270000000000003</v>
      </c>
      <c r="R2697" s="9">
        <f>N2697*Q2697</f>
        <v>688.86</v>
      </c>
      <c r="S2697" s="10">
        <f>ROUND(P2697-R2697,2)</f>
        <v>269.64</v>
      </c>
      <c r="T2697" s="11" t="s">
        <v>7738</v>
      </c>
      <c r="V2697" s="10">
        <f t="shared" si="413"/>
        <v>269.64</v>
      </c>
      <c r="W2697" s="10" t="e">
        <f>#REF!-V2697</f>
        <v>#REF!</v>
      </c>
    </row>
    <row r="2698" spans="1:23" x14ac:dyDescent="0.25">
      <c r="A2698" s="7">
        <f t="shared" si="414"/>
        <v>2692</v>
      </c>
      <c r="B2698" s="7" t="s">
        <v>7740</v>
      </c>
      <c r="C2698" s="7" t="s">
        <v>7741</v>
      </c>
      <c r="D2698" s="8" t="s">
        <v>8</v>
      </c>
      <c r="E2698" s="8" t="s">
        <v>41</v>
      </c>
      <c r="F2698" s="8" t="s">
        <v>10175</v>
      </c>
      <c r="G2698" s="8" t="s">
        <v>10175</v>
      </c>
      <c r="H2698" s="7" t="s">
        <v>51</v>
      </c>
      <c r="I2698" s="7" t="s">
        <v>14</v>
      </c>
      <c r="J2698" s="7" t="s">
        <v>52</v>
      </c>
      <c r="K2698" s="7" t="s">
        <v>53</v>
      </c>
      <c r="L2698" s="7" t="s">
        <v>32</v>
      </c>
      <c r="M2698" s="8" t="s">
        <v>11</v>
      </c>
      <c r="N2698" s="23">
        <v>2</v>
      </c>
      <c r="O2698" s="22">
        <v>112.58</v>
      </c>
      <c r="P2698" s="22">
        <v>225.16</v>
      </c>
      <c r="Q2698" s="9">
        <f>VLOOKUP(T2698,[1]Sheet1!$R$2:$S$2054,2,0)</f>
        <v>25</v>
      </c>
      <c r="R2698" s="9">
        <f>N2698*Q2698</f>
        <v>50</v>
      </c>
      <c r="S2698" s="10">
        <f>ROUND(P2698-R2698,2)</f>
        <v>175.16</v>
      </c>
      <c r="T2698" s="11" t="s">
        <v>7742</v>
      </c>
      <c r="V2698" s="10">
        <f t="shared" si="413"/>
        <v>175.16</v>
      </c>
      <c r="W2698" s="10" t="e">
        <f>#REF!-V2698</f>
        <v>#REF!</v>
      </c>
    </row>
    <row r="2699" spans="1:23" x14ac:dyDescent="0.25">
      <c r="A2699" s="7">
        <f t="shared" si="414"/>
        <v>2693</v>
      </c>
      <c r="B2699" s="7" t="s">
        <v>7743</v>
      </c>
      <c r="C2699" s="7" t="s">
        <v>7745</v>
      </c>
      <c r="D2699" s="8" t="s">
        <v>8</v>
      </c>
      <c r="E2699" s="8" t="s">
        <v>126</v>
      </c>
      <c r="F2699" s="8" t="s">
        <v>10175</v>
      </c>
      <c r="G2699" s="8" t="s">
        <v>10175</v>
      </c>
      <c r="H2699" s="7" t="s">
        <v>20</v>
      </c>
      <c r="I2699" s="7" t="s">
        <v>14</v>
      </c>
      <c r="J2699" s="7" t="s">
        <v>15</v>
      </c>
      <c r="K2699" s="7" t="s">
        <v>16</v>
      </c>
      <c r="L2699" s="7" t="s">
        <v>32</v>
      </c>
      <c r="M2699" s="8" t="s">
        <v>11</v>
      </c>
      <c r="N2699" s="23">
        <v>1</v>
      </c>
      <c r="O2699" s="22">
        <v>0.5</v>
      </c>
      <c r="P2699" s="22">
        <v>0.5</v>
      </c>
      <c r="Q2699" s="9">
        <f>O2699</f>
        <v>0.5</v>
      </c>
      <c r="R2699" s="9">
        <f>P2699</f>
        <v>0.5</v>
      </c>
      <c r="S2699" s="10">
        <f>P2699-R2699</f>
        <v>0</v>
      </c>
      <c r="T2699" s="11" t="s">
        <v>7744</v>
      </c>
      <c r="V2699" s="10">
        <f t="shared" si="413"/>
        <v>0</v>
      </c>
      <c r="W2699" s="10" t="e">
        <f>#REF!-V2699</f>
        <v>#REF!</v>
      </c>
    </row>
    <row r="2700" spans="1:23" x14ac:dyDescent="0.25">
      <c r="A2700" s="7">
        <f t="shared" si="414"/>
        <v>2694</v>
      </c>
      <c r="B2700" s="7" t="s">
        <v>7746</v>
      </c>
      <c r="C2700" s="7" t="s">
        <v>7747</v>
      </c>
      <c r="D2700" s="8" t="s">
        <v>8</v>
      </c>
      <c r="E2700" s="8" t="s">
        <v>41</v>
      </c>
      <c r="F2700" s="8" t="s">
        <v>10175</v>
      </c>
      <c r="G2700" s="8" t="s">
        <v>10175</v>
      </c>
      <c r="H2700" s="7" t="s">
        <v>51</v>
      </c>
      <c r="I2700" s="7" t="s">
        <v>14</v>
      </c>
      <c r="J2700" s="7" t="s">
        <v>52</v>
      </c>
      <c r="K2700" s="7" t="s">
        <v>53</v>
      </c>
      <c r="L2700" s="7" t="s">
        <v>32</v>
      </c>
      <c r="M2700" s="8" t="s">
        <v>11</v>
      </c>
      <c r="N2700" s="23">
        <v>40</v>
      </c>
      <c r="O2700" s="22">
        <v>1645.72</v>
      </c>
      <c r="P2700" s="22">
        <v>65828.990000000005</v>
      </c>
      <c r="Q2700" s="9">
        <f>VLOOKUP(T2700,[1]Sheet1!$R$2:$S$2054,2,0)</f>
        <v>362.32</v>
      </c>
      <c r="R2700" s="9">
        <f>N2700*Q2700</f>
        <v>14492.8</v>
      </c>
      <c r="S2700" s="10">
        <f>ROUND(P2700-R2700,2)</f>
        <v>51336.19</v>
      </c>
      <c r="T2700" s="11" t="s">
        <v>7748</v>
      </c>
      <c r="V2700" s="10">
        <f t="shared" si="413"/>
        <v>51336.19</v>
      </c>
      <c r="W2700" s="10" t="e">
        <f>#REF!-V2700</f>
        <v>#REF!</v>
      </c>
    </row>
    <row r="2701" spans="1:23" x14ac:dyDescent="0.25">
      <c r="A2701" s="7">
        <f t="shared" si="414"/>
        <v>2695</v>
      </c>
      <c r="B2701" s="7" t="s">
        <v>7749</v>
      </c>
      <c r="C2701" s="7" t="s">
        <v>7751</v>
      </c>
      <c r="D2701" s="8" t="s">
        <v>79</v>
      </c>
      <c r="E2701" s="8" t="s">
        <v>39</v>
      </c>
      <c r="F2701" s="8" t="s">
        <v>10175</v>
      </c>
      <c r="G2701" s="8" t="s">
        <v>10175</v>
      </c>
      <c r="H2701" s="7" t="s">
        <v>184</v>
      </c>
      <c r="I2701" s="7" t="s">
        <v>14</v>
      </c>
      <c r="J2701" s="7" t="s">
        <v>81</v>
      </c>
      <c r="K2701" s="7" t="s">
        <v>16</v>
      </c>
      <c r="L2701" s="7" t="s">
        <v>32</v>
      </c>
      <c r="M2701" s="8" t="s">
        <v>11</v>
      </c>
      <c r="N2701" s="23">
        <v>1</v>
      </c>
      <c r="O2701" s="22">
        <v>501.24</v>
      </c>
      <c r="P2701" s="22">
        <v>501.24</v>
      </c>
      <c r="Q2701" s="9">
        <f>O2701</f>
        <v>501.24</v>
      </c>
      <c r="R2701" s="9">
        <f>P2701</f>
        <v>501.24</v>
      </c>
      <c r="S2701" s="10">
        <f>P2701-R2701</f>
        <v>0</v>
      </c>
      <c r="T2701" s="11" t="s">
        <v>7750</v>
      </c>
      <c r="V2701" s="10">
        <f t="shared" si="413"/>
        <v>0</v>
      </c>
      <c r="W2701" s="10" t="e">
        <f>#REF!-V2701</f>
        <v>#REF!</v>
      </c>
    </row>
    <row r="2702" spans="1:23" x14ac:dyDescent="0.25">
      <c r="A2702" s="7">
        <f t="shared" si="414"/>
        <v>2696</v>
      </c>
      <c r="B2702" s="7" t="s">
        <v>7755</v>
      </c>
      <c r="C2702" s="7" t="s">
        <v>7757</v>
      </c>
      <c r="D2702" s="8" t="s">
        <v>8</v>
      </c>
      <c r="E2702" s="8" t="s">
        <v>31</v>
      </c>
      <c r="F2702" s="8" t="s">
        <v>10175</v>
      </c>
      <c r="G2702" s="8" t="s">
        <v>10175</v>
      </c>
      <c r="H2702" s="7" t="s">
        <v>34</v>
      </c>
      <c r="I2702" s="7" t="s">
        <v>14</v>
      </c>
      <c r="J2702" s="7" t="s">
        <v>15</v>
      </c>
      <c r="K2702" s="7" t="s">
        <v>35</v>
      </c>
      <c r="L2702" s="7" t="s">
        <v>32</v>
      </c>
      <c r="M2702" s="8" t="s">
        <v>11</v>
      </c>
      <c r="N2702" s="23">
        <v>1</v>
      </c>
      <c r="O2702" s="22">
        <v>12065.02</v>
      </c>
      <c r="P2702" s="22">
        <v>12065.02</v>
      </c>
      <c r="Q2702" s="9">
        <f>VLOOKUP(T2702,[1]Sheet1!$R$2:$S$2054,2,0)</f>
        <v>9653</v>
      </c>
      <c r="R2702" s="9">
        <f t="shared" ref="R2702:R2709" si="415">N2702*Q2702</f>
        <v>9653</v>
      </c>
      <c r="S2702" s="10">
        <f t="shared" ref="S2702:S2709" si="416">ROUND(P2702-R2702,2)</f>
        <v>2412.02</v>
      </c>
      <c r="T2702" s="11" t="s">
        <v>7756</v>
      </c>
      <c r="V2702" s="10">
        <f t="shared" si="413"/>
        <v>2412.0200000000004</v>
      </c>
      <c r="W2702" s="10" t="e">
        <f>#REF!-V2702</f>
        <v>#REF!</v>
      </c>
    </row>
    <row r="2703" spans="1:23" x14ac:dyDescent="0.25">
      <c r="A2703" s="7">
        <f t="shared" si="414"/>
        <v>2697</v>
      </c>
      <c r="B2703" s="7" t="s">
        <v>7758</v>
      </c>
      <c r="C2703" s="7" t="s">
        <v>7760</v>
      </c>
      <c r="D2703" s="8" t="s">
        <v>8</v>
      </c>
      <c r="E2703" s="8" t="s">
        <v>224</v>
      </c>
      <c r="F2703" s="8" t="s">
        <v>10175</v>
      </c>
      <c r="G2703" s="8" t="s">
        <v>10175</v>
      </c>
      <c r="H2703" s="7" t="s">
        <v>226</v>
      </c>
      <c r="I2703" s="7" t="s">
        <v>14</v>
      </c>
      <c r="J2703" s="7" t="s">
        <v>15</v>
      </c>
      <c r="K2703" s="7" t="s">
        <v>16</v>
      </c>
      <c r="L2703" s="7" t="s">
        <v>32</v>
      </c>
      <c r="M2703" s="8" t="s">
        <v>11</v>
      </c>
      <c r="N2703" s="23">
        <v>2</v>
      </c>
      <c r="O2703" s="22">
        <v>3125</v>
      </c>
      <c r="P2703" s="22">
        <v>6250</v>
      </c>
      <c r="Q2703" s="9">
        <f>VLOOKUP(T2703,[1]Sheet1!$R$2:$S$2054,2,0)</f>
        <v>2152</v>
      </c>
      <c r="R2703" s="9">
        <f t="shared" si="415"/>
        <v>4304</v>
      </c>
      <c r="S2703" s="10">
        <f t="shared" si="416"/>
        <v>1946</v>
      </c>
      <c r="T2703" s="11" t="s">
        <v>7759</v>
      </c>
      <c r="V2703" s="10">
        <f t="shared" si="413"/>
        <v>1946</v>
      </c>
      <c r="W2703" s="10" t="e">
        <f>#REF!-V2703</f>
        <v>#REF!</v>
      </c>
    </row>
    <row r="2704" spans="1:23" x14ac:dyDescent="0.25">
      <c r="A2704" s="7">
        <f t="shared" si="414"/>
        <v>2698</v>
      </c>
      <c r="B2704" s="7" t="s">
        <v>7761</v>
      </c>
      <c r="C2704" s="7" t="s">
        <v>7763</v>
      </c>
      <c r="D2704" s="8" t="s">
        <v>8</v>
      </c>
      <c r="E2704" s="8" t="s">
        <v>41</v>
      </c>
      <c r="F2704" s="8" t="s">
        <v>10175</v>
      </c>
      <c r="G2704" s="8" t="s">
        <v>10175</v>
      </c>
      <c r="H2704" s="7" t="s">
        <v>51</v>
      </c>
      <c r="I2704" s="7" t="s">
        <v>14</v>
      </c>
      <c r="J2704" s="7" t="s">
        <v>52</v>
      </c>
      <c r="K2704" s="7" t="s">
        <v>53</v>
      </c>
      <c r="L2704" s="7" t="s">
        <v>32</v>
      </c>
      <c r="M2704" s="8" t="s">
        <v>11</v>
      </c>
      <c r="N2704" s="23">
        <v>16</v>
      </c>
      <c r="O2704" s="22">
        <v>138.86000000000001</v>
      </c>
      <c r="P2704" s="22">
        <v>2221.7600000000002</v>
      </c>
      <c r="Q2704" s="9">
        <f>VLOOKUP(T2704,[1]Sheet1!$R$2:$S$2054,2,0)</f>
        <v>111.12</v>
      </c>
      <c r="R2704" s="9">
        <f t="shared" si="415"/>
        <v>1777.92</v>
      </c>
      <c r="S2704" s="10">
        <f t="shared" si="416"/>
        <v>443.84</v>
      </c>
      <c r="T2704" s="11" t="s">
        <v>7762</v>
      </c>
      <c r="V2704" s="10">
        <f t="shared" si="413"/>
        <v>443.84000000000015</v>
      </c>
      <c r="W2704" s="10" t="e">
        <f>#REF!-V2704</f>
        <v>#REF!</v>
      </c>
    </row>
    <row r="2705" spans="1:23" x14ac:dyDescent="0.25">
      <c r="A2705" s="7">
        <f t="shared" si="414"/>
        <v>2699</v>
      </c>
      <c r="B2705" s="7" t="s">
        <v>7764</v>
      </c>
      <c r="C2705" s="7" t="s">
        <v>7766</v>
      </c>
      <c r="D2705" s="8" t="s">
        <v>8</v>
      </c>
      <c r="E2705" s="8" t="s">
        <v>224</v>
      </c>
      <c r="F2705" s="8" t="s">
        <v>10175</v>
      </c>
      <c r="G2705" s="8" t="s">
        <v>10175</v>
      </c>
      <c r="H2705" s="7" t="s">
        <v>7767</v>
      </c>
      <c r="I2705" s="7" t="s">
        <v>14</v>
      </c>
      <c r="J2705" s="7" t="s">
        <v>52</v>
      </c>
      <c r="K2705" s="7" t="s">
        <v>53</v>
      </c>
      <c r="L2705" s="7" t="s">
        <v>32</v>
      </c>
      <c r="M2705" s="8" t="s">
        <v>11</v>
      </c>
      <c r="N2705" s="23">
        <v>9</v>
      </c>
      <c r="O2705" s="22">
        <v>630</v>
      </c>
      <c r="P2705" s="22">
        <v>5670</v>
      </c>
      <c r="Q2705" s="9">
        <f>VLOOKUP(T2705,[1]Sheet1!$R$2:$S$2054,2,0)</f>
        <v>471.44</v>
      </c>
      <c r="R2705" s="9">
        <f t="shared" si="415"/>
        <v>4242.96</v>
      </c>
      <c r="S2705" s="10">
        <f t="shared" si="416"/>
        <v>1427.04</v>
      </c>
      <c r="T2705" s="11" t="s">
        <v>7765</v>
      </c>
      <c r="V2705" s="10">
        <f t="shared" si="413"/>
        <v>1427.04</v>
      </c>
      <c r="W2705" s="10" t="e">
        <f>#REF!-V2705</f>
        <v>#REF!</v>
      </c>
    </row>
    <row r="2706" spans="1:23" x14ac:dyDescent="0.25">
      <c r="A2706" s="7">
        <f t="shared" si="414"/>
        <v>2700</v>
      </c>
      <c r="B2706" s="7" t="s">
        <v>7764</v>
      </c>
      <c r="C2706" s="7" t="s">
        <v>7766</v>
      </c>
      <c r="D2706" s="8" t="s">
        <v>8</v>
      </c>
      <c r="E2706" s="8" t="s">
        <v>41</v>
      </c>
      <c r="F2706" s="8" t="s">
        <v>10175</v>
      </c>
      <c r="G2706" s="8" t="s">
        <v>10175</v>
      </c>
      <c r="H2706" s="7" t="s">
        <v>51</v>
      </c>
      <c r="I2706" s="7" t="s">
        <v>14</v>
      </c>
      <c r="J2706" s="7" t="s">
        <v>52</v>
      </c>
      <c r="K2706" s="7" t="s">
        <v>53</v>
      </c>
      <c r="L2706" s="7" t="s">
        <v>32</v>
      </c>
      <c r="M2706" s="8" t="s">
        <v>11</v>
      </c>
      <c r="N2706" s="23">
        <v>8</v>
      </c>
      <c r="O2706" s="22">
        <v>799.13</v>
      </c>
      <c r="P2706" s="22">
        <v>6393.04</v>
      </c>
      <c r="Q2706" s="9">
        <f>VLOOKUP(T2706,[1]Sheet1!$R$2:$S$2054,2,0)</f>
        <v>175.87</v>
      </c>
      <c r="R2706" s="9">
        <f t="shared" si="415"/>
        <v>1406.96</v>
      </c>
      <c r="S2706" s="10">
        <f t="shared" si="416"/>
        <v>4986.08</v>
      </c>
      <c r="T2706" s="11" t="s">
        <v>7768</v>
      </c>
      <c r="V2706" s="10">
        <f t="shared" si="413"/>
        <v>4986.08</v>
      </c>
      <c r="W2706" s="10" t="e">
        <f>#REF!-V2706</f>
        <v>#REF!</v>
      </c>
    </row>
    <row r="2707" spans="1:23" x14ac:dyDescent="0.25">
      <c r="A2707" s="7">
        <f t="shared" si="414"/>
        <v>2701</v>
      </c>
      <c r="B2707" s="7" t="s">
        <v>7769</v>
      </c>
      <c r="C2707" s="7" t="s">
        <v>7771</v>
      </c>
      <c r="D2707" s="8" t="s">
        <v>8</v>
      </c>
      <c r="E2707" s="8" t="s">
        <v>224</v>
      </c>
      <c r="F2707" s="8" t="s">
        <v>10175</v>
      </c>
      <c r="G2707" s="8" t="s">
        <v>10175</v>
      </c>
      <c r="H2707" s="7" t="s">
        <v>525</v>
      </c>
      <c r="I2707" s="7" t="s">
        <v>14</v>
      </c>
      <c r="J2707" s="7" t="s">
        <v>52</v>
      </c>
      <c r="K2707" s="7" t="s">
        <v>53</v>
      </c>
      <c r="L2707" s="7" t="s">
        <v>32</v>
      </c>
      <c r="M2707" s="8" t="s">
        <v>11</v>
      </c>
      <c r="N2707" s="23">
        <v>54</v>
      </c>
      <c r="O2707" s="22">
        <v>255.01</v>
      </c>
      <c r="P2707" s="22">
        <v>13770.32</v>
      </c>
      <c r="Q2707" s="9">
        <f>VLOOKUP(T2707,[1]Sheet1!$R$2:$S$2054,2,0)</f>
        <v>52.5</v>
      </c>
      <c r="R2707" s="9">
        <f t="shared" si="415"/>
        <v>2835</v>
      </c>
      <c r="S2707" s="10">
        <f t="shared" si="416"/>
        <v>10935.32</v>
      </c>
      <c r="T2707" s="11" t="s">
        <v>7770</v>
      </c>
      <c r="V2707" s="10">
        <f t="shared" si="413"/>
        <v>10935.32</v>
      </c>
      <c r="W2707" s="10" t="e">
        <f>#REF!-V2707</f>
        <v>#REF!</v>
      </c>
    </row>
    <row r="2708" spans="1:23" x14ac:dyDescent="0.25">
      <c r="A2708" s="7">
        <f t="shared" si="414"/>
        <v>2702</v>
      </c>
      <c r="B2708" s="7" t="s">
        <v>7769</v>
      </c>
      <c r="C2708" s="7" t="s">
        <v>7771</v>
      </c>
      <c r="D2708" s="8" t="s">
        <v>8</v>
      </c>
      <c r="E2708" s="8" t="s">
        <v>41</v>
      </c>
      <c r="F2708" s="8" t="s">
        <v>10175</v>
      </c>
      <c r="G2708" s="8" t="s">
        <v>10175</v>
      </c>
      <c r="H2708" s="7" t="s">
        <v>51</v>
      </c>
      <c r="I2708" s="7" t="s">
        <v>14</v>
      </c>
      <c r="J2708" s="7" t="s">
        <v>52</v>
      </c>
      <c r="K2708" s="7" t="s">
        <v>53</v>
      </c>
      <c r="L2708" s="7" t="s">
        <v>32</v>
      </c>
      <c r="M2708" s="8" t="s">
        <v>11</v>
      </c>
      <c r="N2708" s="23">
        <v>40</v>
      </c>
      <c r="O2708" s="22">
        <v>579.09</v>
      </c>
      <c r="P2708" s="22">
        <v>23163.43</v>
      </c>
      <c r="Q2708" s="9">
        <f>VLOOKUP(T2708,[1]Sheet1!$R$2:$S$2054,2,0)</f>
        <v>127.5</v>
      </c>
      <c r="R2708" s="9">
        <f t="shared" si="415"/>
        <v>5100</v>
      </c>
      <c r="S2708" s="10">
        <f t="shared" si="416"/>
        <v>18063.43</v>
      </c>
      <c r="T2708" s="11" t="s">
        <v>7772</v>
      </c>
      <c r="V2708" s="10">
        <f t="shared" si="413"/>
        <v>18063.43</v>
      </c>
      <c r="W2708" s="10" t="e">
        <f>#REF!-V2708</f>
        <v>#REF!</v>
      </c>
    </row>
    <row r="2709" spans="1:23" x14ac:dyDescent="0.25">
      <c r="A2709" s="7">
        <f t="shared" si="414"/>
        <v>2703</v>
      </c>
      <c r="B2709" s="7" t="s">
        <v>7773</v>
      </c>
      <c r="C2709" s="7" t="s">
        <v>7775</v>
      </c>
      <c r="D2709" s="8" t="s">
        <v>8</v>
      </c>
      <c r="E2709" s="8" t="s">
        <v>224</v>
      </c>
      <c r="F2709" s="8" t="s">
        <v>10175</v>
      </c>
      <c r="G2709" s="8" t="s">
        <v>10175</v>
      </c>
      <c r="H2709" s="7" t="s">
        <v>525</v>
      </c>
      <c r="I2709" s="7" t="s">
        <v>14</v>
      </c>
      <c r="J2709" s="7" t="s">
        <v>52</v>
      </c>
      <c r="K2709" s="7" t="s">
        <v>53</v>
      </c>
      <c r="L2709" s="7" t="s">
        <v>32</v>
      </c>
      <c r="M2709" s="8" t="s">
        <v>11</v>
      </c>
      <c r="N2709" s="23">
        <v>33</v>
      </c>
      <c r="O2709" s="22">
        <v>49.22</v>
      </c>
      <c r="P2709" s="22">
        <v>1624.31</v>
      </c>
      <c r="Q2709" s="9">
        <f>VLOOKUP(T2709,[1]Sheet1!$R$2:$S$2054,2,0)</f>
        <v>7.42</v>
      </c>
      <c r="R2709" s="9">
        <f t="shared" si="415"/>
        <v>244.85999999999999</v>
      </c>
      <c r="S2709" s="10">
        <f t="shared" si="416"/>
        <v>1379.45</v>
      </c>
      <c r="T2709" s="11" t="s">
        <v>7774</v>
      </c>
      <c r="V2709" s="10">
        <f t="shared" si="413"/>
        <v>1379.45</v>
      </c>
      <c r="W2709" s="10" t="e">
        <f>#REF!-V2709</f>
        <v>#REF!</v>
      </c>
    </row>
    <row r="2710" spans="1:23" x14ac:dyDescent="0.25">
      <c r="A2710" s="7">
        <f t="shared" si="414"/>
        <v>2704</v>
      </c>
      <c r="B2710" s="7" t="s">
        <v>7776</v>
      </c>
      <c r="C2710" s="7" t="s">
        <v>7778</v>
      </c>
      <c r="D2710" s="8" t="s">
        <v>79</v>
      </c>
      <c r="E2710" s="8" t="s">
        <v>117</v>
      </c>
      <c r="F2710" s="8" t="s">
        <v>10175</v>
      </c>
      <c r="G2710" s="8" t="s">
        <v>10175</v>
      </c>
      <c r="H2710" s="7" t="s">
        <v>379</v>
      </c>
      <c r="I2710" s="7" t="s">
        <v>14</v>
      </c>
      <c r="J2710" s="7" t="s">
        <v>81</v>
      </c>
      <c r="K2710" s="7" t="s">
        <v>16</v>
      </c>
      <c r="L2710" s="7" t="s">
        <v>32</v>
      </c>
      <c r="M2710" s="8" t="s">
        <v>11</v>
      </c>
      <c r="N2710" s="23">
        <v>5</v>
      </c>
      <c r="O2710" s="22">
        <v>3.9</v>
      </c>
      <c r="P2710" s="22">
        <v>19.5</v>
      </c>
      <c r="Q2710" s="9">
        <f t="shared" ref="Q2710:R2712" si="417">O2710</f>
        <v>3.9</v>
      </c>
      <c r="R2710" s="9">
        <f t="shared" si="417"/>
        <v>19.5</v>
      </c>
      <c r="S2710" s="10">
        <f>P2710-R2710</f>
        <v>0</v>
      </c>
      <c r="T2710" s="11" t="s">
        <v>7777</v>
      </c>
      <c r="V2710" s="10">
        <f t="shared" si="413"/>
        <v>0</v>
      </c>
      <c r="W2710" s="10" t="e">
        <f>#REF!-V2710</f>
        <v>#REF!</v>
      </c>
    </row>
    <row r="2711" spans="1:23" x14ac:dyDescent="0.25">
      <c r="A2711" s="7">
        <f t="shared" si="414"/>
        <v>2705</v>
      </c>
      <c r="B2711" s="7" t="s">
        <v>7776</v>
      </c>
      <c r="C2711" s="7" t="s">
        <v>7778</v>
      </c>
      <c r="D2711" s="8" t="s">
        <v>79</v>
      </c>
      <c r="E2711" s="8" t="s">
        <v>117</v>
      </c>
      <c r="F2711" s="8" t="s">
        <v>10175</v>
      </c>
      <c r="G2711" s="8" t="s">
        <v>10175</v>
      </c>
      <c r="H2711" s="7" t="s">
        <v>379</v>
      </c>
      <c r="I2711" s="7" t="s">
        <v>14</v>
      </c>
      <c r="J2711" s="7" t="s">
        <v>81</v>
      </c>
      <c r="K2711" s="7" t="s">
        <v>16</v>
      </c>
      <c r="L2711" s="7" t="s">
        <v>32</v>
      </c>
      <c r="M2711" s="8" t="s">
        <v>11</v>
      </c>
      <c r="N2711" s="23">
        <v>25</v>
      </c>
      <c r="O2711" s="22">
        <v>14.09</v>
      </c>
      <c r="P2711" s="22">
        <v>352.31</v>
      </c>
      <c r="Q2711" s="9">
        <f t="shared" si="417"/>
        <v>14.09</v>
      </c>
      <c r="R2711" s="9">
        <f t="shared" si="417"/>
        <v>352.31</v>
      </c>
      <c r="S2711" s="10">
        <f>P2711-R2711</f>
        <v>0</v>
      </c>
      <c r="T2711" s="11" t="s">
        <v>7779</v>
      </c>
      <c r="V2711" s="10">
        <f t="shared" si="413"/>
        <v>0</v>
      </c>
      <c r="W2711" s="10" t="e">
        <f>#REF!-V2711</f>
        <v>#REF!</v>
      </c>
    </row>
    <row r="2712" spans="1:23" x14ac:dyDescent="0.25">
      <c r="A2712" s="7">
        <f t="shared" si="414"/>
        <v>2706</v>
      </c>
      <c r="B2712" s="7" t="s">
        <v>7780</v>
      </c>
      <c r="C2712" s="7" t="s">
        <v>7782</v>
      </c>
      <c r="D2712" s="8" t="s">
        <v>8</v>
      </c>
      <c r="E2712" s="8" t="s">
        <v>224</v>
      </c>
      <c r="F2712" s="8" t="s">
        <v>10175</v>
      </c>
      <c r="G2712" s="8" t="s">
        <v>10175</v>
      </c>
      <c r="H2712" s="7" t="s">
        <v>7783</v>
      </c>
      <c r="I2712" s="7" t="s">
        <v>284</v>
      </c>
      <c r="J2712" s="7" t="s">
        <v>52</v>
      </c>
      <c r="K2712" s="7" t="s">
        <v>53</v>
      </c>
      <c r="L2712" s="7" t="s">
        <v>32</v>
      </c>
      <c r="M2712" s="8" t="s">
        <v>11</v>
      </c>
      <c r="N2712" s="23">
        <v>19</v>
      </c>
      <c r="O2712" s="22">
        <v>11.01</v>
      </c>
      <c r="P2712" s="22">
        <v>209.19</v>
      </c>
      <c r="Q2712" s="9">
        <f t="shared" si="417"/>
        <v>11.01</v>
      </c>
      <c r="R2712" s="9">
        <f t="shared" si="417"/>
        <v>209.19</v>
      </c>
      <c r="S2712" s="10">
        <f>P2712-R2712</f>
        <v>0</v>
      </c>
      <c r="T2712" s="11" t="s">
        <v>7781</v>
      </c>
      <c r="V2712" s="10">
        <f t="shared" si="413"/>
        <v>0</v>
      </c>
      <c r="W2712" s="10" t="e">
        <f>#REF!-V2712</f>
        <v>#REF!</v>
      </c>
    </row>
    <row r="2713" spans="1:23" x14ac:dyDescent="0.25">
      <c r="A2713" s="7">
        <f t="shared" si="414"/>
        <v>2707</v>
      </c>
      <c r="B2713" s="7" t="s">
        <v>7784</v>
      </c>
      <c r="C2713" s="7" t="s">
        <v>7785</v>
      </c>
      <c r="D2713" s="8" t="s">
        <v>8</v>
      </c>
      <c r="E2713" s="8" t="s">
        <v>41</v>
      </c>
      <c r="F2713" s="8" t="s">
        <v>10175</v>
      </c>
      <c r="G2713" s="8" t="s">
        <v>10175</v>
      </c>
      <c r="H2713" s="7" t="s">
        <v>51</v>
      </c>
      <c r="I2713" s="7" t="s">
        <v>14</v>
      </c>
      <c r="J2713" s="7" t="s">
        <v>52</v>
      </c>
      <c r="K2713" s="7" t="s">
        <v>53</v>
      </c>
      <c r="L2713" s="7" t="s">
        <v>32</v>
      </c>
      <c r="M2713" s="8" t="s">
        <v>11</v>
      </c>
      <c r="N2713" s="23">
        <v>54</v>
      </c>
      <c r="O2713" s="22">
        <v>515.57000000000005</v>
      </c>
      <c r="P2713" s="22">
        <v>27840.51</v>
      </c>
      <c r="Q2713" s="9">
        <f>VLOOKUP(T2713,[1]Sheet1!$R$2:$S$2054,2,0)</f>
        <v>95.33</v>
      </c>
      <c r="R2713" s="9">
        <f>N2713*Q2713</f>
        <v>5147.82</v>
      </c>
      <c r="S2713" s="10">
        <f>ROUND(P2713-R2713,2)</f>
        <v>22692.69</v>
      </c>
      <c r="T2713" s="11" t="s">
        <v>7786</v>
      </c>
      <c r="V2713" s="10">
        <f t="shared" si="413"/>
        <v>22692.69</v>
      </c>
      <c r="W2713" s="10" t="e">
        <f>#REF!-V2713</f>
        <v>#REF!</v>
      </c>
    </row>
    <row r="2714" spans="1:23" x14ac:dyDescent="0.25">
      <c r="A2714" s="7">
        <f t="shared" si="414"/>
        <v>2708</v>
      </c>
      <c r="B2714" s="7" t="s">
        <v>7787</v>
      </c>
      <c r="C2714" s="7" t="s">
        <v>7788</v>
      </c>
      <c r="D2714" s="8" t="s">
        <v>8</v>
      </c>
      <c r="E2714" s="8" t="s">
        <v>41</v>
      </c>
      <c r="F2714" s="8" t="s">
        <v>10175</v>
      </c>
      <c r="G2714" s="8" t="s">
        <v>10175</v>
      </c>
      <c r="H2714" s="7" t="s">
        <v>51</v>
      </c>
      <c r="I2714" s="7" t="s">
        <v>14</v>
      </c>
      <c r="J2714" s="7" t="s">
        <v>52</v>
      </c>
      <c r="K2714" s="7" t="s">
        <v>53</v>
      </c>
      <c r="L2714" s="7" t="s">
        <v>32</v>
      </c>
      <c r="M2714" s="8" t="s">
        <v>11</v>
      </c>
      <c r="N2714" s="23">
        <v>39</v>
      </c>
      <c r="O2714" s="22">
        <v>575.46</v>
      </c>
      <c r="P2714" s="22">
        <v>22443.05</v>
      </c>
      <c r="Q2714" s="9">
        <f>VLOOKUP(T2714,[1]Sheet1!$R$2:$S$2054,2,0)</f>
        <v>106.41</v>
      </c>
      <c r="R2714" s="9">
        <f>N2714*Q2714</f>
        <v>4149.99</v>
      </c>
      <c r="S2714" s="10">
        <f>ROUND(P2714-R2714,2)</f>
        <v>18293.060000000001</v>
      </c>
      <c r="T2714" s="11" t="s">
        <v>7789</v>
      </c>
      <c r="V2714" s="10">
        <f t="shared" si="413"/>
        <v>18293.059999999998</v>
      </c>
      <c r="W2714" s="10" t="e">
        <f>#REF!-V2714</f>
        <v>#REF!</v>
      </c>
    </row>
    <row r="2715" spans="1:23" x14ac:dyDescent="0.25">
      <c r="A2715" s="7">
        <f t="shared" si="414"/>
        <v>2709</v>
      </c>
      <c r="B2715" s="7" t="s">
        <v>7790</v>
      </c>
      <c r="C2715" s="7" t="s">
        <v>7791</v>
      </c>
      <c r="D2715" s="8" t="s">
        <v>8</v>
      </c>
      <c r="E2715" s="8" t="s">
        <v>41</v>
      </c>
      <c r="F2715" s="8" t="s">
        <v>10175</v>
      </c>
      <c r="G2715" s="8" t="s">
        <v>10175</v>
      </c>
      <c r="H2715" s="7" t="s">
        <v>51</v>
      </c>
      <c r="I2715" s="7" t="s">
        <v>14</v>
      </c>
      <c r="J2715" s="7" t="s">
        <v>52</v>
      </c>
      <c r="K2715" s="7" t="s">
        <v>53</v>
      </c>
      <c r="L2715" s="7" t="s">
        <v>32</v>
      </c>
      <c r="M2715" s="8" t="s">
        <v>11</v>
      </c>
      <c r="N2715" s="23">
        <v>6</v>
      </c>
      <c r="O2715" s="22">
        <v>417.88</v>
      </c>
      <c r="P2715" s="22">
        <v>2507.2800000000002</v>
      </c>
      <c r="Q2715" s="9">
        <f>VLOOKUP(T2715,[1]Sheet1!$R$2:$S$2054,2,0)</f>
        <v>77.33</v>
      </c>
      <c r="R2715" s="9">
        <f>N2715*Q2715</f>
        <v>463.98</v>
      </c>
      <c r="S2715" s="10">
        <f>ROUND(P2715-R2715,2)</f>
        <v>2043.3</v>
      </c>
      <c r="T2715" s="11" t="s">
        <v>7792</v>
      </c>
      <c r="V2715" s="10">
        <f t="shared" si="413"/>
        <v>2043.3000000000002</v>
      </c>
      <c r="W2715" s="10" t="e">
        <f>#REF!-V2715</f>
        <v>#REF!</v>
      </c>
    </row>
    <row r="2716" spans="1:23" x14ac:dyDescent="0.25">
      <c r="A2716" s="7">
        <f t="shared" si="414"/>
        <v>2710</v>
      </c>
      <c r="B2716" s="7" t="s">
        <v>7793</v>
      </c>
      <c r="C2716" s="7" t="s">
        <v>7795</v>
      </c>
      <c r="D2716" s="8" t="s">
        <v>8</v>
      </c>
      <c r="E2716" s="8" t="s">
        <v>224</v>
      </c>
      <c r="F2716" s="8" t="s">
        <v>10175</v>
      </c>
      <c r="G2716" s="8" t="s">
        <v>10175</v>
      </c>
      <c r="H2716" s="7" t="s">
        <v>7796</v>
      </c>
      <c r="I2716" s="7" t="s">
        <v>14</v>
      </c>
      <c r="J2716" s="7" t="s">
        <v>52</v>
      </c>
      <c r="K2716" s="7" t="s">
        <v>53</v>
      </c>
      <c r="L2716" s="7" t="s">
        <v>32</v>
      </c>
      <c r="M2716" s="8" t="s">
        <v>11</v>
      </c>
      <c r="N2716" s="23">
        <v>1435</v>
      </c>
      <c r="O2716" s="22">
        <v>4.8600000000000003</v>
      </c>
      <c r="P2716" s="22">
        <v>6973.11</v>
      </c>
      <c r="Q2716" s="9">
        <f>VLOOKUP(T2716,[1]Sheet1!$R$2:$S$2054,2,0)</f>
        <v>0.66</v>
      </c>
      <c r="R2716" s="9">
        <f>N2716*Q2716</f>
        <v>947.1</v>
      </c>
      <c r="S2716" s="10">
        <f>ROUND(P2716-R2716,2)</f>
        <v>6026.01</v>
      </c>
      <c r="T2716" s="11" t="s">
        <v>7794</v>
      </c>
      <c r="V2716" s="10">
        <f t="shared" si="413"/>
        <v>6026.0099999999993</v>
      </c>
      <c r="W2716" s="10" t="e">
        <f>#REF!-V2716</f>
        <v>#REF!</v>
      </c>
    </row>
    <row r="2717" spans="1:23" x14ac:dyDescent="0.25">
      <c r="A2717" s="7">
        <f t="shared" si="414"/>
        <v>2711</v>
      </c>
      <c r="B2717" s="7" t="s">
        <v>7797</v>
      </c>
      <c r="C2717" s="7" t="s">
        <v>7799</v>
      </c>
      <c r="D2717" s="8" t="s">
        <v>135</v>
      </c>
      <c r="E2717" s="8" t="s">
        <v>136</v>
      </c>
      <c r="F2717" s="8" t="s">
        <v>10175</v>
      </c>
      <c r="G2717" s="8" t="s">
        <v>10175</v>
      </c>
      <c r="H2717" s="7" t="s">
        <v>80</v>
      </c>
      <c r="I2717" s="7" t="s">
        <v>14</v>
      </c>
      <c r="J2717" s="7" t="s">
        <v>15</v>
      </c>
      <c r="K2717" s="7" t="s">
        <v>16</v>
      </c>
      <c r="L2717" s="7" t="s">
        <v>32</v>
      </c>
      <c r="M2717" s="8" t="s">
        <v>11</v>
      </c>
      <c r="N2717" s="23">
        <v>528</v>
      </c>
      <c r="O2717" s="22">
        <v>8.82</v>
      </c>
      <c r="P2717" s="22">
        <v>4656.96</v>
      </c>
      <c r="Q2717" s="9">
        <f>O2717</f>
        <v>8.82</v>
      </c>
      <c r="R2717" s="9">
        <f>P2717</f>
        <v>4656.96</v>
      </c>
      <c r="S2717" s="10">
        <f>P2717-R2717</f>
        <v>0</v>
      </c>
      <c r="T2717" s="11" t="s">
        <v>7798</v>
      </c>
      <c r="V2717" s="10">
        <f t="shared" si="413"/>
        <v>0</v>
      </c>
      <c r="W2717" s="10" t="e">
        <f>#REF!-V2717</f>
        <v>#REF!</v>
      </c>
    </row>
    <row r="2718" spans="1:23" x14ac:dyDescent="0.25">
      <c r="A2718" s="7">
        <f t="shared" si="414"/>
        <v>2712</v>
      </c>
      <c r="B2718" s="7" t="s">
        <v>7800</v>
      </c>
      <c r="C2718" s="7" t="s">
        <v>7801</v>
      </c>
      <c r="D2718" s="8" t="s">
        <v>8</v>
      </c>
      <c r="E2718" s="8" t="s">
        <v>41</v>
      </c>
      <c r="F2718" s="8" t="s">
        <v>10175</v>
      </c>
      <c r="G2718" s="8" t="s">
        <v>10175</v>
      </c>
      <c r="H2718" s="7" t="s">
        <v>51</v>
      </c>
      <c r="I2718" s="7" t="s">
        <v>14</v>
      </c>
      <c r="J2718" s="7" t="s">
        <v>52</v>
      </c>
      <c r="K2718" s="7" t="s">
        <v>53</v>
      </c>
      <c r="L2718" s="7" t="s">
        <v>32</v>
      </c>
      <c r="M2718" s="8" t="s">
        <v>11</v>
      </c>
      <c r="N2718" s="23">
        <v>3</v>
      </c>
      <c r="O2718" s="22">
        <v>6285.06</v>
      </c>
      <c r="P2718" s="22">
        <v>18855.169999999998</v>
      </c>
      <c r="Q2718" s="9">
        <f>VLOOKUP(T2718,[1]Sheet1!$R$2:$S$2054,2,0)</f>
        <v>1383.66</v>
      </c>
      <c r="R2718" s="9">
        <f t="shared" ref="R2718:R2728" si="418">N2718*Q2718</f>
        <v>4150.9800000000005</v>
      </c>
      <c r="S2718" s="10">
        <f t="shared" ref="S2718:S2728" si="419">ROUND(P2718-R2718,2)</f>
        <v>14704.19</v>
      </c>
      <c r="T2718" s="11" t="s">
        <v>7802</v>
      </c>
      <c r="V2718" s="10">
        <f t="shared" si="413"/>
        <v>14704.189999999999</v>
      </c>
      <c r="W2718" s="10" t="e">
        <f>#REF!-V2718</f>
        <v>#REF!</v>
      </c>
    </row>
    <row r="2719" spans="1:23" x14ac:dyDescent="0.25">
      <c r="A2719" s="7">
        <f t="shared" si="414"/>
        <v>2713</v>
      </c>
      <c r="B2719" s="7" t="s">
        <v>7803</v>
      </c>
      <c r="C2719" s="7" t="s">
        <v>7804</v>
      </c>
      <c r="D2719" s="8" t="s">
        <v>8</v>
      </c>
      <c r="E2719" s="8" t="s">
        <v>41</v>
      </c>
      <c r="F2719" s="8" t="s">
        <v>10175</v>
      </c>
      <c r="G2719" s="8" t="s">
        <v>10175</v>
      </c>
      <c r="H2719" s="7" t="s">
        <v>51</v>
      </c>
      <c r="I2719" s="7" t="s">
        <v>14</v>
      </c>
      <c r="J2719" s="7" t="s">
        <v>52</v>
      </c>
      <c r="K2719" s="7" t="s">
        <v>53</v>
      </c>
      <c r="L2719" s="7" t="s">
        <v>32</v>
      </c>
      <c r="M2719" s="8" t="s">
        <v>11</v>
      </c>
      <c r="N2719" s="23">
        <v>2</v>
      </c>
      <c r="O2719" s="22">
        <v>296.97000000000003</v>
      </c>
      <c r="P2719" s="22">
        <v>593.92999999999995</v>
      </c>
      <c r="Q2719" s="9">
        <f>VLOOKUP(T2719,[1]Sheet1!$R$2:$S$2054,2,0)</f>
        <v>55</v>
      </c>
      <c r="R2719" s="9">
        <f t="shared" si="418"/>
        <v>110</v>
      </c>
      <c r="S2719" s="10">
        <f t="shared" si="419"/>
        <v>483.93</v>
      </c>
      <c r="T2719" s="11" t="s">
        <v>7805</v>
      </c>
      <c r="V2719" s="10">
        <f t="shared" si="413"/>
        <v>483.92999999999995</v>
      </c>
      <c r="W2719" s="10" t="e">
        <f>#REF!-V2719</f>
        <v>#REF!</v>
      </c>
    </row>
    <row r="2720" spans="1:23" x14ac:dyDescent="0.25">
      <c r="A2720" s="7">
        <f t="shared" si="414"/>
        <v>2714</v>
      </c>
      <c r="B2720" s="7" t="s">
        <v>7806</v>
      </c>
      <c r="C2720" s="7" t="s">
        <v>7807</v>
      </c>
      <c r="D2720" s="8" t="s">
        <v>8</v>
      </c>
      <c r="E2720" s="8" t="s">
        <v>41</v>
      </c>
      <c r="F2720" s="8" t="s">
        <v>10175</v>
      </c>
      <c r="G2720" s="8" t="s">
        <v>10175</v>
      </c>
      <c r="H2720" s="7" t="s">
        <v>51</v>
      </c>
      <c r="I2720" s="7" t="s">
        <v>14</v>
      </c>
      <c r="J2720" s="7" t="s">
        <v>52</v>
      </c>
      <c r="K2720" s="7" t="s">
        <v>53</v>
      </c>
      <c r="L2720" s="7" t="s">
        <v>32</v>
      </c>
      <c r="M2720" s="8" t="s">
        <v>11</v>
      </c>
      <c r="N2720" s="23">
        <v>6</v>
      </c>
      <c r="O2720" s="22">
        <v>125.67</v>
      </c>
      <c r="P2720" s="22">
        <v>754.02</v>
      </c>
      <c r="Q2720" s="9">
        <f>VLOOKUP(T2720,[1]Sheet1!$R$2:$S$2054,2,0)</f>
        <v>23.16</v>
      </c>
      <c r="R2720" s="9">
        <f t="shared" si="418"/>
        <v>138.96</v>
      </c>
      <c r="S2720" s="10">
        <f t="shared" si="419"/>
        <v>615.05999999999995</v>
      </c>
      <c r="T2720" s="11" t="s">
        <v>7808</v>
      </c>
      <c r="V2720" s="10">
        <f t="shared" si="413"/>
        <v>615.05999999999995</v>
      </c>
      <c r="W2720" s="10" t="e">
        <f>#REF!-V2720</f>
        <v>#REF!</v>
      </c>
    </row>
    <row r="2721" spans="1:23" x14ac:dyDescent="0.25">
      <c r="A2721" s="7">
        <f t="shared" si="414"/>
        <v>2715</v>
      </c>
      <c r="B2721" s="7" t="s">
        <v>7809</v>
      </c>
      <c r="C2721" s="7" t="s">
        <v>7810</v>
      </c>
      <c r="D2721" s="8" t="s">
        <v>8</v>
      </c>
      <c r="E2721" s="8" t="s">
        <v>41</v>
      </c>
      <c r="F2721" s="8" t="s">
        <v>10175</v>
      </c>
      <c r="G2721" s="8" t="s">
        <v>10175</v>
      </c>
      <c r="H2721" s="7" t="s">
        <v>51</v>
      </c>
      <c r="I2721" s="7" t="s">
        <v>14</v>
      </c>
      <c r="J2721" s="7" t="s">
        <v>52</v>
      </c>
      <c r="K2721" s="7" t="s">
        <v>53</v>
      </c>
      <c r="L2721" s="7" t="s">
        <v>32</v>
      </c>
      <c r="M2721" s="8" t="s">
        <v>11</v>
      </c>
      <c r="N2721" s="23">
        <v>1</v>
      </c>
      <c r="O2721" s="22">
        <v>1121.6199999999999</v>
      </c>
      <c r="P2721" s="22">
        <v>1121.6199999999999</v>
      </c>
      <c r="Q2721" s="9">
        <f>VLOOKUP(T2721,[1]Sheet1!$R$2:$S$2054,2,0)</f>
        <v>207</v>
      </c>
      <c r="R2721" s="9">
        <f t="shared" si="418"/>
        <v>207</v>
      </c>
      <c r="S2721" s="10">
        <f t="shared" si="419"/>
        <v>914.62</v>
      </c>
      <c r="T2721" s="11" t="s">
        <v>7811</v>
      </c>
      <c r="V2721" s="10">
        <f t="shared" si="413"/>
        <v>914.61999999999989</v>
      </c>
      <c r="W2721" s="10" t="e">
        <f>#REF!-V2721</f>
        <v>#REF!</v>
      </c>
    </row>
    <row r="2722" spans="1:23" x14ac:dyDescent="0.25">
      <c r="A2722" s="7">
        <f t="shared" si="414"/>
        <v>2716</v>
      </c>
      <c r="B2722" s="7" t="s">
        <v>7812</v>
      </c>
      <c r="C2722" s="7" t="s">
        <v>7813</v>
      </c>
      <c r="D2722" s="8" t="s">
        <v>8</v>
      </c>
      <c r="E2722" s="8" t="s">
        <v>41</v>
      </c>
      <c r="F2722" s="8" t="s">
        <v>10175</v>
      </c>
      <c r="G2722" s="8" t="s">
        <v>10175</v>
      </c>
      <c r="H2722" s="7" t="s">
        <v>51</v>
      </c>
      <c r="I2722" s="7" t="s">
        <v>14</v>
      </c>
      <c r="J2722" s="7" t="s">
        <v>52</v>
      </c>
      <c r="K2722" s="7" t="s">
        <v>53</v>
      </c>
      <c r="L2722" s="7" t="s">
        <v>32</v>
      </c>
      <c r="M2722" s="8" t="s">
        <v>11</v>
      </c>
      <c r="N2722" s="23">
        <v>432</v>
      </c>
      <c r="O2722" s="22">
        <v>7.94</v>
      </c>
      <c r="P2722" s="22">
        <v>3430.44</v>
      </c>
      <c r="Q2722" s="9">
        <f>VLOOKUP(T2722,[1]Sheet1!$R$2:$S$2054,2,0)</f>
        <v>1.78</v>
      </c>
      <c r="R2722" s="9">
        <f t="shared" si="418"/>
        <v>768.96</v>
      </c>
      <c r="S2722" s="10">
        <f t="shared" si="419"/>
        <v>2661.48</v>
      </c>
      <c r="T2722" s="11" t="s">
        <v>7814</v>
      </c>
      <c r="V2722" s="10">
        <f t="shared" si="413"/>
        <v>2661.48</v>
      </c>
      <c r="W2722" s="10" t="e">
        <f>#REF!-V2722</f>
        <v>#REF!</v>
      </c>
    </row>
    <row r="2723" spans="1:23" x14ac:dyDescent="0.25">
      <c r="A2723" s="7">
        <f t="shared" si="414"/>
        <v>2717</v>
      </c>
      <c r="B2723" s="7" t="s">
        <v>7815</v>
      </c>
      <c r="C2723" s="7" t="s">
        <v>7816</v>
      </c>
      <c r="D2723" s="8" t="s">
        <v>8</v>
      </c>
      <c r="E2723" s="8" t="s">
        <v>41</v>
      </c>
      <c r="F2723" s="8" t="s">
        <v>10175</v>
      </c>
      <c r="G2723" s="8" t="s">
        <v>10175</v>
      </c>
      <c r="H2723" s="7" t="s">
        <v>51</v>
      </c>
      <c r="I2723" s="7" t="s">
        <v>14</v>
      </c>
      <c r="J2723" s="7" t="s">
        <v>52</v>
      </c>
      <c r="K2723" s="7" t="s">
        <v>53</v>
      </c>
      <c r="L2723" s="7" t="s">
        <v>32</v>
      </c>
      <c r="M2723" s="8" t="s">
        <v>11</v>
      </c>
      <c r="N2723" s="23">
        <v>92</v>
      </c>
      <c r="O2723" s="22">
        <v>10.91</v>
      </c>
      <c r="P2723" s="22">
        <v>1003.48</v>
      </c>
      <c r="Q2723" s="9">
        <f>VLOOKUP(T2723,[1]Sheet1!$R$2:$S$2054,2,0)</f>
        <v>2.4500000000000002</v>
      </c>
      <c r="R2723" s="9">
        <f t="shared" si="418"/>
        <v>225.4</v>
      </c>
      <c r="S2723" s="10">
        <f t="shared" si="419"/>
        <v>778.08</v>
      </c>
      <c r="T2723" s="11" t="s">
        <v>7817</v>
      </c>
      <c r="V2723" s="10">
        <f t="shared" si="413"/>
        <v>778.08</v>
      </c>
      <c r="W2723" s="10" t="e">
        <f>#REF!-V2723</f>
        <v>#REF!</v>
      </c>
    </row>
    <row r="2724" spans="1:23" x14ac:dyDescent="0.25">
      <c r="A2724" s="7">
        <f t="shared" si="414"/>
        <v>2718</v>
      </c>
      <c r="B2724" s="7" t="s">
        <v>7818</v>
      </c>
      <c r="C2724" s="7" t="s">
        <v>7819</v>
      </c>
      <c r="D2724" s="8" t="s">
        <v>8</v>
      </c>
      <c r="E2724" s="8" t="s">
        <v>41</v>
      </c>
      <c r="F2724" s="8" t="s">
        <v>10175</v>
      </c>
      <c r="G2724" s="8" t="s">
        <v>10175</v>
      </c>
      <c r="H2724" s="7" t="s">
        <v>51</v>
      </c>
      <c r="I2724" s="7" t="s">
        <v>14</v>
      </c>
      <c r="J2724" s="7" t="s">
        <v>52</v>
      </c>
      <c r="K2724" s="7" t="s">
        <v>53</v>
      </c>
      <c r="L2724" s="7" t="s">
        <v>32</v>
      </c>
      <c r="M2724" s="8" t="s">
        <v>11</v>
      </c>
      <c r="N2724" s="23">
        <v>19</v>
      </c>
      <c r="O2724" s="22">
        <v>462.67</v>
      </c>
      <c r="P2724" s="22">
        <v>8790.73</v>
      </c>
      <c r="Q2724" s="9">
        <f>VLOOKUP(T2724,[1]Sheet1!$R$2:$S$2054,2,0)</f>
        <v>85.52</v>
      </c>
      <c r="R2724" s="9">
        <f t="shared" si="418"/>
        <v>1624.8799999999999</v>
      </c>
      <c r="S2724" s="10">
        <f t="shared" si="419"/>
        <v>7165.85</v>
      </c>
      <c r="T2724" s="11" t="s">
        <v>7820</v>
      </c>
      <c r="V2724" s="10">
        <f t="shared" si="413"/>
        <v>7165.8499999999995</v>
      </c>
      <c r="W2724" s="10" t="e">
        <f>#REF!-V2724</f>
        <v>#REF!</v>
      </c>
    </row>
    <row r="2725" spans="1:23" x14ac:dyDescent="0.25">
      <c r="A2725" s="7">
        <f t="shared" si="414"/>
        <v>2719</v>
      </c>
      <c r="B2725" s="7" t="s">
        <v>7821</v>
      </c>
      <c r="C2725" s="7" t="s">
        <v>7823</v>
      </c>
      <c r="D2725" s="8" t="s">
        <v>79</v>
      </c>
      <c r="E2725" s="8" t="s">
        <v>117</v>
      </c>
      <c r="F2725" s="8" t="s">
        <v>10175</v>
      </c>
      <c r="G2725" s="8" t="s">
        <v>10175</v>
      </c>
      <c r="H2725" s="7" t="s">
        <v>1147</v>
      </c>
      <c r="I2725" s="7" t="s">
        <v>14</v>
      </c>
      <c r="J2725" s="7" t="s">
        <v>81</v>
      </c>
      <c r="K2725" s="7" t="s">
        <v>16</v>
      </c>
      <c r="L2725" s="7" t="s">
        <v>97</v>
      </c>
      <c r="M2725" s="8" t="s">
        <v>11</v>
      </c>
      <c r="N2725" s="23">
        <v>4</v>
      </c>
      <c r="O2725" s="22">
        <v>112</v>
      </c>
      <c r="P2725" s="22">
        <v>448</v>
      </c>
      <c r="Q2725" s="9">
        <f>VLOOKUP(T2725,[1]Sheet1!$R$2:$S$2054,2,0)</f>
        <v>2.33</v>
      </c>
      <c r="R2725" s="9">
        <f t="shared" si="418"/>
        <v>9.32</v>
      </c>
      <c r="S2725" s="10">
        <f t="shared" si="419"/>
        <v>438.68</v>
      </c>
      <c r="T2725" s="11" t="s">
        <v>7822</v>
      </c>
      <c r="V2725" s="10">
        <f t="shared" si="413"/>
        <v>438.68</v>
      </c>
      <c r="W2725" s="10" t="e">
        <f>#REF!-V2725</f>
        <v>#REF!</v>
      </c>
    </row>
    <row r="2726" spans="1:23" x14ac:dyDescent="0.25">
      <c r="A2726" s="7">
        <f t="shared" si="414"/>
        <v>2720</v>
      </c>
      <c r="B2726" s="7" t="s">
        <v>7821</v>
      </c>
      <c r="C2726" s="7" t="s">
        <v>7823</v>
      </c>
      <c r="D2726" s="8" t="s">
        <v>8</v>
      </c>
      <c r="E2726" s="8" t="s">
        <v>41</v>
      </c>
      <c r="F2726" s="8" t="s">
        <v>10175</v>
      </c>
      <c r="G2726" s="8" t="s">
        <v>10175</v>
      </c>
      <c r="H2726" s="7" t="s">
        <v>51</v>
      </c>
      <c r="I2726" s="7" t="s">
        <v>14</v>
      </c>
      <c r="J2726" s="7" t="s">
        <v>52</v>
      </c>
      <c r="K2726" s="7" t="s">
        <v>53</v>
      </c>
      <c r="L2726" s="7" t="s">
        <v>32</v>
      </c>
      <c r="M2726" s="8" t="s">
        <v>11</v>
      </c>
      <c r="N2726" s="23">
        <v>9</v>
      </c>
      <c r="O2726" s="22">
        <v>23.17</v>
      </c>
      <c r="P2726" s="22">
        <v>208.53</v>
      </c>
      <c r="Q2726" s="9">
        <f>VLOOKUP(T2726,[1]Sheet1!$R$2:$S$2054,2,0)</f>
        <v>2.33</v>
      </c>
      <c r="R2726" s="9">
        <f t="shared" si="418"/>
        <v>20.97</v>
      </c>
      <c r="S2726" s="10">
        <f t="shared" si="419"/>
        <v>187.56</v>
      </c>
      <c r="T2726" s="11" t="s">
        <v>7824</v>
      </c>
      <c r="V2726" s="10">
        <f t="shared" si="413"/>
        <v>187.56</v>
      </c>
      <c r="W2726" s="10" t="e">
        <f>#REF!-V2726</f>
        <v>#REF!</v>
      </c>
    </row>
    <row r="2727" spans="1:23" x14ac:dyDescent="0.25">
      <c r="A2727" s="7">
        <f t="shared" si="414"/>
        <v>2721</v>
      </c>
      <c r="B2727" s="7" t="s">
        <v>7825</v>
      </c>
      <c r="C2727" s="7" t="s">
        <v>7826</v>
      </c>
      <c r="D2727" s="8" t="s">
        <v>8</v>
      </c>
      <c r="E2727" s="8" t="s">
        <v>41</v>
      </c>
      <c r="F2727" s="8" t="s">
        <v>10175</v>
      </c>
      <c r="G2727" s="8" t="s">
        <v>10175</v>
      </c>
      <c r="H2727" s="7" t="s">
        <v>51</v>
      </c>
      <c r="I2727" s="7" t="s">
        <v>14</v>
      </c>
      <c r="J2727" s="7" t="s">
        <v>52</v>
      </c>
      <c r="K2727" s="7" t="s">
        <v>53</v>
      </c>
      <c r="L2727" s="7" t="s">
        <v>32</v>
      </c>
      <c r="M2727" s="8" t="s">
        <v>11</v>
      </c>
      <c r="N2727" s="23">
        <v>3</v>
      </c>
      <c r="O2727" s="22">
        <v>1373.31</v>
      </c>
      <c r="P2727" s="22">
        <v>4119.93</v>
      </c>
      <c r="Q2727" s="9">
        <f>VLOOKUP(T2727,[1]Sheet1!$R$2:$S$2054,2,0)</f>
        <v>1207.6600000000001</v>
      </c>
      <c r="R2727" s="9">
        <f t="shared" si="418"/>
        <v>3622.9800000000005</v>
      </c>
      <c r="S2727" s="10">
        <f t="shared" si="419"/>
        <v>496.95</v>
      </c>
      <c r="T2727" s="11" t="s">
        <v>7827</v>
      </c>
      <c r="V2727" s="10">
        <f t="shared" si="413"/>
        <v>496.94999999999982</v>
      </c>
      <c r="W2727" s="10" t="e">
        <f>#REF!-V2727</f>
        <v>#REF!</v>
      </c>
    </row>
    <row r="2728" spans="1:23" x14ac:dyDescent="0.25">
      <c r="A2728" s="7">
        <f t="shared" si="414"/>
        <v>2722</v>
      </c>
      <c r="B2728" s="7" t="s">
        <v>7828</v>
      </c>
      <c r="C2728" s="7" t="s">
        <v>7829</v>
      </c>
      <c r="D2728" s="8" t="s">
        <v>8</v>
      </c>
      <c r="E2728" s="8" t="s">
        <v>41</v>
      </c>
      <c r="F2728" s="8" t="s">
        <v>10175</v>
      </c>
      <c r="G2728" s="8" t="s">
        <v>10175</v>
      </c>
      <c r="H2728" s="7" t="s">
        <v>51</v>
      </c>
      <c r="I2728" s="7" t="s">
        <v>14</v>
      </c>
      <c r="J2728" s="7" t="s">
        <v>52</v>
      </c>
      <c r="K2728" s="7" t="s">
        <v>53</v>
      </c>
      <c r="L2728" s="7" t="s">
        <v>32</v>
      </c>
      <c r="M2728" s="8" t="s">
        <v>11</v>
      </c>
      <c r="N2728" s="23">
        <v>2</v>
      </c>
      <c r="O2728" s="22">
        <v>1388.05</v>
      </c>
      <c r="P2728" s="22">
        <v>2776.1</v>
      </c>
      <c r="Q2728" s="9">
        <f>VLOOKUP(T2728,[1]Sheet1!$R$2:$S$2054,2,0)</f>
        <v>256.63</v>
      </c>
      <c r="R2728" s="9">
        <f t="shared" si="418"/>
        <v>513.26</v>
      </c>
      <c r="S2728" s="10">
        <f t="shared" si="419"/>
        <v>2262.84</v>
      </c>
      <c r="T2728" s="11" t="s">
        <v>7830</v>
      </c>
      <c r="V2728" s="10">
        <f t="shared" si="413"/>
        <v>2262.84</v>
      </c>
      <c r="W2728" s="10" t="e">
        <f>#REF!-V2728</f>
        <v>#REF!</v>
      </c>
    </row>
    <row r="2729" spans="1:23" x14ac:dyDescent="0.25">
      <c r="A2729" s="7">
        <f t="shared" si="414"/>
        <v>2723</v>
      </c>
      <c r="B2729" s="7" t="s">
        <v>7831</v>
      </c>
      <c r="C2729" s="7" t="s">
        <v>7833</v>
      </c>
      <c r="D2729" s="8" t="s">
        <v>79</v>
      </c>
      <c r="E2729" s="8" t="s">
        <v>117</v>
      </c>
      <c r="F2729" s="8" t="s">
        <v>10175</v>
      </c>
      <c r="G2729" s="8" t="s">
        <v>10175</v>
      </c>
      <c r="H2729" s="7" t="s">
        <v>378</v>
      </c>
      <c r="I2729" s="7" t="s">
        <v>14</v>
      </c>
      <c r="J2729" s="7" t="s">
        <v>81</v>
      </c>
      <c r="K2729" s="7" t="s">
        <v>16</v>
      </c>
      <c r="L2729" s="7" t="s">
        <v>32</v>
      </c>
      <c r="M2729" s="8" t="s">
        <v>11</v>
      </c>
      <c r="N2729" s="23">
        <v>8</v>
      </c>
      <c r="O2729" s="22">
        <v>18.100000000000001</v>
      </c>
      <c r="P2729" s="22">
        <v>144.79</v>
      </c>
      <c r="Q2729" s="9">
        <f t="shared" ref="Q2729:Q2737" si="420">O2729</f>
        <v>18.100000000000001</v>
      </c>
      <c r="R2729" s="9">
        <f t="shared" ref="R2729:R2737" si="421">P2729</f>
        <v>144.79</v>
      </c>
      <c r="S2729" s="10">
        <f t="shared" ref="S2729:S2737" si="422">P2729-R2729</f>
        <v>0</v>
      </c>
      <c r="T2729" s="11" t="s">
        <v>7832</v>
      </c>
      <c r="V2729" s="10">
        <f t="shared" si="413"/>
        <v>0</v>
      </c>
      <c r="W2729" s="10" t="e">
        <f>#REF!-V2729</f>
        <v>#REF!</v>
      </c>
    </row>
    <row r="2730" spans="1:23" x14ac:dyDescent="0.25">
      <c r="A2730" s="7">
        <f t="shared" si="414"/>
        <v>2724</v>
      </c>
      <c r="B2730" s="7" t="s">
        <v>7831</v>
      </c>
      <c r="C2730" s="7" t="s">
        <v>7833</v>
      </c>
      <c r="D2730" s="8" t="s">
        <v>79</v>
      </c>
      <c r="E2730" s="8" t="s">
        <v>117</v>
      </c>
      <c r="F2730" s="8" t="s">
        <v>10175</v>
      </c>
      <c r="G2730" s="8" t="s">
        <v>10175</v>
      </c>
      <c r="H2730" s="7" t="s">
        <v>378</v>
      </c>
      <c r="I2730" s="7" t="s">
        <v>14</v>
      </c>
      <c r="J2730" s="7" t="s">
        <v>81</v>
      </c>
      <c r="K2730" s="7" t="s">
        <v>16</v>
      </c>
      <c r="L2730" s="7" t="s">
        <v>32</v>
      </c>
      <c r="M2730" s="8" t="s">
        <v>11</v>
      </c>
      <c r="N2730" s="23">
        <v>179</v>
      </c>
      <c r="O2730" s="22">
        <v>18.100000000000001</v>
      </c>
      <c r="P2730" s="22">
        <v>3239.57</v>
      </c>
      <c r="Q2730" s="9">
        <f t="shared" si="420"/>
        <v>18.100000000000001</v>
      </c>
      <c r="R2730" s="9">
        <f t="shared" si="421"/>
        <v>3239.57</v>
      </c>
      <c r="S2730" s="10">
        <f t="shared" si="422"/>
        <v>0</v>
      </c>
      <c r="T2730" s="11" t="s">
        <v>7834</v>
      </c>
      <c r="V2730" s="10">
        <f t="shared" si="413"/>
        <v>0</v>
      </c>
      <c r="W2730" s="10" t="e">
        <f>#REF!-V2730</f>
        <v>#REF!</v>
      </c>
    </row>
    <row r="2731" spans="1:23" x14ac:dyDescent="0.25">
      <c r="A2731" s="7">
        <f t="shared" si="414"/>
        <v>2725</v>
      </c>
      <c r="B2731" s="7" t="s">
        <v>7835</v>
      </c>
      <c r="C2731" s="7" t="s">
        <v>7837</v>
      </c>
      <c r="D2731" s="8" t="s">
        <v>79</v>
      </c>
      <c r="E2731" s="8" t="s">
        <v>117</v>
      </c>
      <c r="F2731" s="8" t="s">
        <v>10175</v>
      </c>
      <c r="G2731" s="8" t="s">
        <v>10175</v>
      </c>
      <c r="H2731" s="7" t="s">
        <v>179</v>
      </c>
      <c r="I2731" s="7" t="s">
        <v>14</v>
      </c>
      <c r="J2731" s="7" t="s">
        <v>81</v>
      </c>
      <c r="K2731" s="7" t="s">
        <v>16</v>
      </c>
      <c r="L2731" s="7" t="s">
        <v>32</v>
      </c>
      <c r="M2731" s="8" t="s">
        <v>11</v>
      </c>
      <c r="N2731" s="23">
        <v>13</v>
      </c>
      <c r="O2731" s="22">
        <v>11.21</v>
      </c>
      <c r="P2731" s="22">
        <v>145.72999999999999</v>
      </c>
      <c r="Q2731" s="9">
        <f t="shared" si="420"/>
        <v>11.21</v>
      </c>
      <c r="R2731" s="9">
        <f t="shared" si="421"/>
        <v>145.72999999999999</v>
      </c>
      <c r="S2731" s="10">
        <f t="shared" si="422"/>
        <v>0</v>
      </c>
      <c r="T2731" s="11" t="s">
        <v>7836</v>
      </c>
      <c r="V2731" s="10">
        <f t="shared" si="413"/>
        <v>0</v>
      </c>
      <c r="W2731" s="10" t="e">
        <f>#REF!-V2731</f>
        <v>#REF!</v>
      </c>
    </row>
    <row r="2732" spans="1:23" x14ac:dyDescent="0.25">
      <c r="A2732" s="7">
        <f t="shared" si="414"/>
        <v>2726</v>
      </c>
      <c r="B2732" s="7" t="s">
        <v>7835</v>
      </c>
      <c r="C2732" s="7" t="s">
        <v>7837</v>
      </c>
      <c r="D2732" s="8" t="s">
        <v>79</v>
      </c>
      <c r="E2732" s="8" t="s">
        <v>117</v>
      </c>
      <c r="F2732" s="8" t="s">
        <v>10175</v>
      </c>
      <c r="G2732" s="8" t="s">
        <v>10175</v>
      </c>
      <c r="H2732" s="7" t="s">
        <v>179</v>
      </c>
      <c r="I2732" s="7" t="s">
        <v>14</v>
      </c>
      <c r="J2732" s="7" t="s">
        <v>81</v>
      </c>
      <c r="K2732" s="7" t="s">
        <v>16</v>
      </c>
      <c r="L2732" s="7" t="s">
        <v>32</v>
      </c>
      <c r="M2732" s="8" t="s">
        <v>11</v>
      </c>
      <c r="N2732" s="23">
        <v>79</v>
      </c>
      <c r="O2732" s="22">
        <v>11.21</v>
      </c>
      <c r="P2732" s="22">
        <v>885.59</v>
      </c>
      <c r="Q2732" s="9">
        <f t="shared" si="420"/>
        <v>11.21</v>
      </c>
      <c r="R2732" s="9">
        <f t="shared" si="421"/>
        <v>885.59</v>
      </c>
      <c r="S2732" s="10">
        <f t="shared" si="422"/>
        <v>0</v>
      </c>
      <c r="T2732" s="11" t="s">
        <v>7838</v>
      </c>
      <c r="V2732" s="10">
        <f t="shared" si="413"/>
        <v>0</v>
      </c>
      <c r="W2732" s="10" t="e">
        <f>#REF!-V2732</f>
        <v>#REF!</v>
      </c>
    </row>
    <row r="2733" spans="1:23" x14ac:dyDescent="0.25">
      <c r="A2733" s="7">
        <f t="shared" si="414"/>
        <v>2727</v>
      </c>
      <c r="B2733" s="7" t="s">
        <v>7839</v>
      </c>
      <c r="C2733" s="7" t="s">
        <v>7841</v>
      </c>
      <c r="D2733" s="8" t="s">
        <v>135</v>
      </c>
      <c r="E2733" s="8" t="s">
        <v>136</v>
      </c>
      <c r="F2733" s="8" t="s">
        <v>10175</v>
      </c>
      <c r="G2733" s="8" t="s">
        <v>10175</v>
      </c>
      <c r="H2733" s="7" t="s">
        <v>3550</v>
      </c>
      <c r="I2733" s="7" t="s">
        <v>14</v>
      </c>
      <c r="J2733" s="7" t="s">
        <v>15</v>
      </c>
      <c r="K2733" s="7" t="s">
        <v>16</v>
      </c>
      <c r="L2733" s="7" t="s">
        <v>32</v>
      </c>
      <c r="M2733" s="8" t="s">
        <v>11</v>
      </c>
      <c r="N2733" s="23">
        <v>779</v>
      </c>
      <c r="O2733" s="22">
        <v>22.52</v>
      </c>
      <c r="P2733" s="22">
        <v>17546.25</v>
      </c>
      <c r="Q2733" s="9">
        <f t="shared" si="420"/>
        <v>22.52</v>
      </c>
      <c r="R2733" s="9">
        <f t="shared" si="421"/>
        <v>17546.25</v>
      </c>
      <c r="S2733" s="10">
        <f t="shared" si="422"/>
        <v>0</v>
      </c>
      <c r="T2733" s="11" t="s">
        <v>7840</v>
      </c>
      <c r="V2733" s="10">
        <f t="shared" si="413"/>
        <v>0</v>
      </c>
      <c r="W2733" s="10" t="e">
        <f>#REF!-V2733</f>
        <v>#REF!</v>
      </c>
    </row>
    <row r="2734" spans="1:23" x14ac:dyDescent="0.25">
      <c r="A2734" s="7">
        <f t="shared" si="414"/>
        <v>2728</v>
      </c>
      <c r="B2734" s="7" t="s">
        <v>7839</v>
      </c>
      <c r="C2734" s="7" t="s">
        <v>7841</v>
      </c>
      <c r="D2734" s="8" t="s">
        <v>79</v>
      </c>
      <c r="E2734" s="8" t="s">
        <v>117</v>
      </c>
      <c r="F2734" s="8" t="s">
        <v>10175</v>
      </c>
      <c r="G2734" s="8" t="s">
        <v>10175</v>
      </c>
      <c r="H2734" s="7" t="s">
        <v>121</v>
      </c>
      <c r="I2734" s="7" t="s">
        <v>14</v>
      </c>
      <c r="J2734" s="7" t="s">
        <v>81</v>
      </c>
      <c r="K2734" s="7" t="s">
        <v>16</v>
      </c>
      <c r="L2734" s="7" t="s">
        <v>32</v>
      </c>
      <c r="M2734" s="8" t="s">
        <v>11</v>
      </c>
      <c r="N2734" s="23">
        <v>719</v>
      </c>
      <c r="O2734" s="22">
        <v>21.2</v>
      </c>
      <c r="P2734" s="22">
        <v>15240.7</v>
      </c>
      <c r="Q2734" s="9">
        <f t="shared" si="420"/>
        <v>21.2</v>
      </c>
      <c r="R2734" s="9">
        <f t="shared" si="421"/>
        <v>15240.7</v>
      </c>
      <c r="S2734" s="10">
        <f t="shared" si="422"/>
        <v>0</v>
      </c>
      <c r="T2734" s="11" t="s">
        <v>7842</v>
      </c>
      <c r="V2734" s="10">
        <f t="shared" si="413"/>
        <v>0</v>
      </c>
      <c r="W2734" s="10" t="e">
        <f>#REF!-V2734</f>
        <v>#REF!</v>
      </c>
    </row>
    <row r="2735" spans="1:23" x14ac:dyDescent="0.25">
      <c r="A2735" s="7">
        <f t="shared" si="414"/>
        <v>2729</v>
      </c>
      <c r="B2735" s="7" t="s">
        <v>7843</v>
      </c>
      <c r="C2735" s="7" t="s">
        <v>7845</v>
      </c>
      <c r="D2735" s="8" t="s">
        <v>135</v>
      </c>
      <c r="E2735" s="8" t="s">
        <v>136</v>
      </c>
      <c r="F2735" s="8" t="s">
        <v>10175</v>
      </c>
      <c r="G2735" s="8" t="s">
        <v>10175</v>
      </c>
      <c r="H2735" s="7" t="s">
        <v>7846</v>
      </c>
      <c r="I2735" s="7" t="s">
        <v>14</v>
      </c>
      <c r="J2735" s="7" t="s">
        <v>15</v>
      </c>
      <c r="K2735" s="7" t="s">
        <v>16</v>
      </c>
      <c r="L2735" s="7" t="s">
        <v>32</v>
      </c>
      <c r="M2735" s="8" t="s">
        <v>11</v>
      </c>
      <c r="N2735" s="23">
        <v>423</v>
      </c>
      <c r="O2735" s="22">
        <v>26.53</v>
      </c>
      <c r="P2735" s="22">
        <v>11223.64</v>
      </c>
      <c r="Q2735" s="9">
        <f t="shared" si="420"/>
        <v>26.53</v>
      </c>
      <c r="R2735" s="9">
        <f t="shared" si="421"/>
        <v>11223.64</v>
      </c>
      <c r="S2735" s="10">
        <f t="shared" si="422"/>
        <v>0</v>
      </c>
      <c r="T2735" s="11" t="s">
        <v>7844</v>
      </c>
      <c r="V2735" s="10">
        <f t="shared" si="413"/>
        <v>0</v>
      </c>
      <c r="W2735" s="10" t="e">
        <f>#REF!-V2735</f>
        <v>#REF!</v>
      </c>
    </row>
    <row r="2736" spans="1:23" x14ac:dyDescent="0.25">
      <c r="A2736" s="7">
        <f t="shared" si="414"/>
        <v>2730</v>
      </c>
      <c r="B2736" s="7" t="s">
        <v>7843</v>
      </c>
      <c r="C2736" s="7" t="s">
        <v>7845</v>
      </c>
      <c r="D2736" s="8" t="s">
        <v>79</v>
      </c>
      <c r="E2736" s="8" t="s">
        <v>117</v>
      </c>
      <c r="F2736" s="8" t="s">
        <v>10175</v>
      </c>
      <c r="G2736" s="8" t="s">
        <v>10175</v>
      </c>
      <c r="H2736" s="7" t="s">
        <v>121</v>
      </c>
      <c r="I2736" s="7" t="s">
        <v>14</v>
      </c>
      <c r="J2736" s="7" t="s">
        <v>81</v>
      </c>
      <c r="K2736" s="7" t="s">
        <v>16</v>
      </c>
      <c r="L2736" s="7" t="s">
        <v>32</v>
      </c>
      <c r="M2736" s="8" t="s">
        <v>11</v>
      </c>
      <c r="N2736" s="23">
        <v>12</v>
      </c>
      <c r="O2736" s="22">
        <v>31.08</v>
      </c>
      <c r="P2736" s="22">
        <v>372.92</v>
      </c>
      <c r="Q2736" s="9">
        <f t="shared" si="420"/>
        <v>31.08</v>
      </c>
      <c r="R2736" s="9">
        <f t="shared" si="421"/>
        <v>372.92</v>
      </c>
      <c r="S2736" s="10">
        <f t="shared" si="422"/>
        <v>0</v>
      </c>
      <c r="T2736" s="11" t="s">
        <v>7847</v>
      </c>
      <c r="V2736" s="10">
        <f t="shared" si="413"/>
        <v>0</v>
      </c>
      <c r="W2736" s="10" t="e">
        <f>#REF!-V2736</f>
        <v>#REF!</v>
      </c>
    </row>
    <row r="2737" spans="1:23" x14ac:dyDescent="0.25">
      <c r="A2737" s="7">
        <f t="shared" si="414"/>
        <v>2731</v>
      </c>
      <c r="B2737" s="7" t="s">
        <v>7843</v>
      </c>
      <c r="C2737" s="7" t="s">
        <v>7845</v>
      </c>
      <c r="D2737" s="8" t="s">
        <v>79</v>
      </c>
      <c r="E2737" s="8" t="s">
        <v>117</v>
      </c>
      <c r="F2737" s="8" t="s">
        <v>10175</v>
      </c>
      <c r="G2737" s="8" t="s">
        <v>10175</v>
      </c>
      <c r="H2737" s="7" t="s">
        <v>121</v>
      </c>
      <c r="I2737" s="7" t="s">
        <v>14</v>
      </c>
      <c r="J2737" s="7" t="s">
        <v>81</v>
      </c>
      <c r="K2737" s="7" t="s">
        <v>16</v>
      </c>
      <c r="L2737" s="7" t="s">
        <v>32</v>
      </c>
      <c r="M2737" s="8" t="s">
        <v>11</v>
      </c>
      <c r="N2737" s="23">
        <v>848</v>
      </c>
      <c r="O2737" s="22">
        <v>31.08</v>
      </c>
      <c r="P2737" s="22">
        <v>26352.959999999999</v>
      </c>
      <c r="Q2737" s="9">
        <f t="shared" si="420"/>
        <v>31.08</v>
      </c>
      <c r="R2737" s="9">
        <f t="shared" si="421"/>
        <v>26352.959999999999</v>
      </c>
      <c r="S2737" s="10">
        <f t="shared" si="422"/>
        <v>0</v>
      </c>
      <c r="T2737" s="11" t="s">
        <v>7848</v>
      </c>
      <c r="V2737" s="10">
        <f t="shared" si="413"/>
        <v>0</v>
      </c>
      <c r="W2737" s="10" t="e">
        <f>#REF!-V2737</f>
        <v>#REF!</v>
      </c>
    </row>
    <row r="2738" spans="1:23" x14ac:dyDescent="0.25">
      <c r="A2738" s="7">
        <f t="shared" si="414"/>
        <v>2732</v>
      </c>
      <c r="B2738" s="7" t="s">
        <v>7849</v>
      </c>
      <c r="C2738" s="7" t="s">
        <v>7851</v>
      </c>
      <c r="D2738" s="8" t="s">
        <v>8</v>
      </c>
      <c r="E2738" s="8" t="s">
        <v>126</v>
      </c>
      <c r="F2738" s="8" t="s">
        <v>10175</v>
      </c>
      <c r="G2738" s="8" t="s">
        <v>10175</v>
      </c>
      <c r="H2738" s="7" t="s">
        <v>1075</v>
      </c>
      <c r="I2738" s="7" t="s">
        <v>14</v>
      </c>
      <c r="J2738" s="7" t="s">
        <v>15</v>
      </c>
      <c r="K2738" s="7" t="s">
        <v>16</v>
      </c>
      <c r="L2738" s="7" t="s">
        <v>32</v>
      </c>
      <c r="M2738" s="8" t="s">
        <v>11</v>
      </c>
      <c r="N2738" s="23">
        <v>5</v>
      </c>
      <c r="O2738" s="22">
        <v>2892.98</v>
      </c>
      <c r="P2738" s="22">
        <v>14464.9</v>
      </c>
      <c r="Q2738" s="9">
        <f>VLOOKUP(T2738,[1]Sheet1!$R$2:$S$2054,2,0)</f>
        <v>698.6</v>
      </c>
      <c r="R2738" s="9">
        <f>N2738*Q2738</f>
        <v>3493</v>
      </c>
      <c r="S2738" s="10">
        <f>ROUND(P2738-R2738,2)</f>
        <v>10971.9</v>
      </c>
      <c r="T2738" s="11" t="s">
        <v>7850</v>
      </c>
      <c r="V2738" s="10">
        <f t="shared" si="413"/>
        <v>10971.9</v>
      </c>
      <c r="W2738" s="10" t="e">
        <f>#REF!-V2738</f>
        <v>#REF!</v>
      </c>
    </row>
    <row r="2739" spans="1:23" x14ac:dyDescent="0.25">
      <c r="A2739" s="7">
        <f t="shared" si="414"/>
        <v>2733</v>
      </c>
      <c r="B2739" s="7" t="s">
        <v>7852</v>
      </c>
      <c r="C2739" s="7" t="s">
        <v>7854</v>
      </c>
      <c r="D2739" s="8" t="s">
        <v>8</v>
      </c>
      <c r="E2739" s="8" t="s">
        <v>41</v>
      </c>
      <c r="F2739" s="8" t="s">
        <v>10175</v>
      </c>
      <c r="G2739" s="8" t="s">
        <v>10175</v>
      </c>
      <c r="H2739" s="7" t="s">
        <v>7855</v>
      </c>
      <c r="I2739" s="7" t="s">
        <v>14</v>
      </c>
      <c r="J2739" s="7" t="s">
        <v>52</v>
      </c>
      <c r="K2739" s="7" t="s">
        <v>53</v>
      </c>
      <c r="L2739" s="7" t="s">
        <v>32</v>
      </c>
      <c r="M2739" s="8" t="s">
        <v>11</v>
      </c>
      <c r="N2739" s="23">
        <v>4</v>
      </c>
      <c r="O2739" s="22">
        <v>1871.11</v>
      </c>
      <c r="P2739" s="22">
        <v>7484.43</v>
      </c>
      <c r="Q2739" s="9">
        <f>VLOOKUP(T2739,[1]Sheet1!$R$2:$S$2054,2,0)</f>
        <v>346</v>
      </c>
      <c r="R2739" s="9">
        <f>N2739*Q2739</f>
        <v>1384</v>
      </c>
      <c r="S2739" s="10">
        <f>ROUND(P2739-R2739,2)</f>
        <v>6100.43</v>
      </c>
      <c r="T2739" s="11" t="s">
        <v>7853</v>
      </c>
      <c r="V2739" s="10">
        <f t="shared" si="413"/>
        <v>6100.43</v>
      </c>
      <c r="W2739" s="10" t="e">
        <f>#REF!-V2739</f>
        <v>#REF!</v>
      </c>
    </row>
    <row r="2740" spans="1:23" x14ac:dyDescent="0.25">
      <c r="A2740" s="7">
        <f t="shared" si="414"/>
        <v>2734</v>
      </c>
      <c r="B2740" s="7" t="s">
        <v>7856</v>
      </c>
      <c r="C2740" s="7" t="s">
        <v>7857</v>
      </c>
      <c r="D2740" s="8" t="s">
        <v>8</v>
      </c>
      <c r="E2740" s="8" t="s">
        <v>41</v>
      </c>
      <c r="F2740" s="8" t="s">
        <v>10175</v>
      </c>
      <c r="G2740" s="8" t="s">
        <v>10175</v>
      </c>
      <c r="H2740" s="7" t="s">
        <v>6777</v>
      </c>
      <c r="I2740" s="7" t="s">
        <v>14</v>
      </c>
      <c r="J2740" s="7" t="s">
        <v>52</v>
      </c>
      <c r="K2740" s="7" t="s">
        <v>53</v>
      </c>
      <c r="L2740" s="7" t="s">
        <v>32</v>
      </c>
      <c r="M2740" s="8" t="s">
        <v>11</v>
      </c>
      <c r="N2740" s="23">
        <v>10</v>
      </c>
      <c r="O2740" s="22">
        <v>600.09</v>
      </c>
      <c r="P2740" s="22">
        <v>6000.85</v>
      </c>
      <c r="Q2740" s="9">
        <f>VLOOKUP(T2740,[1]Sheet1!$R$2:$S$2054,2,0)</f>
        <v>178.5</v>
      </c>
      <c r="R2740" s="9">
        <f>N2740*Q2740</f>
        <v>1785</v>
      </c>
      <c r="S2740" s="10">
        <f>ROUND(P2740-R2740,2)</f>
        <v>4215.8500000000004</v>
      </c>
      <c r="T2740" s="11" t="s">
        <v>7858</v>
      </c>
      <c r="V2740" s="10">
        <f t="shared" si="413"/>
        <v>4215.8500000000004</v>
      </c>
      <c r="W2740" s="10" t="e">
        <f>#REF!-V2740</f>
        <v>#REF!</v>
      </c>
    </row>
    <row r="2741" spans="1:23" x14ac:dyDescent="0.25">
      <c r="A2741" s="7">
        <f t="shared" si="414"/>
        <v>2735</v>
      </c>
      <c r="B2741" s="7" t="s">
        <v>7859</v>
      </c>
      <c r="C2741" s="7" t="s">
        <v>7860</v>
      </c>
      <c r="D2741" s="8" t="s">
        <v>8</v>
      </c>
      <c r="E2741" s="8" t="s">
        <v>41</v>
      </c>
      <c r="F2741" s="8" t="s">
        <v>10175</v>
      </c>
      <c r="G2741" s="8" t="s">
        <v>10175</v>
      </c>
      <c r="H2741" s="7" t="s">
        <v>7861</v>
      </c>
      <c r="I2741" s="7" t="s">
        <v>14</v>
      </c>
      <c r="J2741" s="7" t="s">
        <v>52</v>
      </c>
      <c r="K2741" s="7" t="s">
        <v>53</v>
      </c>
      <c r="L2741" s="7" t="s">
        <v>32</v>
      </c>
      <c r="M2741" s="8" t="s">
        <v>11</v>
      </c>
      <c r="N2741" s="23">
        <v>8</v>
      </c>
      <c r="O2741" s="22">
        <v>11218.94</v>
      </c>
      <c r="P2741" s="22">
        <v>89751.55</v>
      </c>
      <c r="Q2741" s="9">
        <f>VLOOKUP(T2741,[1]Sheet1!$R$2:$S$2054,2,0)</f>
        <v>3336.87</v>
      </c>
      <c r="R2741" s="9">
        <f>N2741*Q2741</f>
        <v>26694.959999999999</v>
      </c>
      <c r="S2741" s="10">
        <f>ROUND(P2741-R2741,2)</f>
        <v>63056.59</v>
      </c>
      <c r="T2741" s="11" t="s">
        <v>7862</v>
      </c>
      <c r="V2741" s="10">
        <f t="shared" si="413"/>
        <v>63056.590000000004</v>
      </c>
      <c r="W2741" s="10" t="e">
        <f>#REF!-V2741</f>
        <v>#REF!</v>
      </c>
    </row>
    <row r="2742" spans="1:23" x14ac:dyDescent="0.25">
      <c r="A2742" s="7">
        <f t="shared" si="414"/>
        <v>2736</v>
      </c>
      <c r="B2742" s="7" t="s">
        <v>7863</v>
      </c>
      <c r="C2742" s="7" t="s">
        <v>7865</v>
      </c>
      <c r="D2742" s="8" t="s">
        <v>8</v>
      </c>
      <c r="E2742" s="8" t="s">
        <v>224</v>
      </c>
      <c r="F2742" s="8" t="s">
        <v>10175</v>
      </c>
      <c r="G2742" s="8" t="s">
        <v>10175</v>
      </c>
      <c r="H2742" s="7" t="s">
        <v>7866</v>
      </c>
      <c r="I2742" s="7" t="s">
        <v>14</v>
      </c>
      <c r="J2742" s="7" t="s">
        <v>52</v>
      </c>
      <c r="K2742" s="7" t="s">
        <v>53</v>
      </c>
      <c r="L2742" s="7" t="s">
        <v>32</v>
      </c>
      <c r="M2742" s="8" t="s">
        <v>11</v>
      </c>
      <c r="N2742" s="23">
        <v>21</v>
      </c>
      <c r="O2742" s="22">
        <v>50.44</v>
      </c>
      <c r="P2742" s="22">
        <v>1059.21</v>
      </c>
      <c r="Q2742" s="9">
        <f>O2742</f>
        <v>50.44</v>
      </c>
      <c r="R2742" s="9">
        <f>P2742</f>
        <v>1059.21</v>
      </c>
      <c r="S2742" s="10">
        <f>P2742-R2742</f>
        <v>0</v>
      </c>
      <c r="T2742" s="11" t="s">
        <v>7864</v>
      </c>
      <c r="V2742" s="10">
        <f t="shared" si="413"/>
        <v>0</v>
      </c>
      <c r="W2742" s="10" t="e">
        <f>#REF!-V2742</f>
        <v>#REF!</v>
      </c>
    </row>
    <row r="2743" spans="1:23" x14ac:dyDescent="0.25">
      <c r="A2743" s="7">
        <f t="shared" si="414"/>
        <v>2737</v>
      </c>
      <c r="B2743" s="7" t="s">
        <v>7868</v>
      </c>
      <c r="C2743" s="7" t="s">
        <v>7870</v>
      </c>
      <c r="D2743" s="8" t="s">
        <v>8</v>
      </c>
      <c r="E2743" s="8" t="s">
        <v>224</v>
      </c>
      <c r="F2743" s="8" t="s">
        <v>10175</v>
      </c>
      <c r="G2743" s="8" t="s">
        <v>10175</v>
      </c>
      <c r="H2743" s="7" t="s">
        <v>7871</v>
      </c>
      <c r="I2743" s="7" t="s">
        <v>14</v>
      </c>
      <c r="J2743" s="7" t="s">
        <v>52</v>
      </c>
      <c r="K2743" s="7" t="s">
        <v>53</v>
      </c>
      <c r="L2743" s="7" t="s">
        <v>32</v>
      </c>
      <c r="M2743" s="8" t="s">
        <v>11</v>
      </c>
      <c r="N2743" s="23">
        <v>178</v>
      </c>
      <c r="O2743" s="22">
        <v>184.66</v>
      </c>
      <c r="P2743" s="22">
        <v>32869.839999999997</v>
      </c>
      <c r="Q2743" s="9">
        <f>VLOOKUP(T2743,[1]Sheet1!$R$2:$S$2054,2,0)</f>
        <v>24.78</v>
      </c>
      <c r="R2743" s="9">
        <f>N2743*Q2743</f>
        <v>4410.84</v>
      </c>
      <c r="S2743" s="10">
        <f>ROUND(P2743-R2743,2)</f>
        <v>28459</v>
      </c>
      <c r="T2743" s="11" t="s">
        <v>7869</v>
      </c>
      <c r="V2743" s="10">
        <f t="shared" si="413"/>
        <v>28458.999999999996</v>
      </c>
      <c r="W2743" s="10" t="e">
        <f>#REF!-V2743</f>
        <v>#REF!</v>
      </c>
    </row>
    <row r="2744" spans="1:23" x14ac:dyDescent="0.25">
      <c r="A2744" s="7">
        <f t="shared" si="414"/>
        <v>2738</v>
      </c>
      <c r="B2744" s="7" t="s">
        <v>7872</v>
      </c>
      <c r="C2744" s="7" t="s">
        <v>7874</v>
      </c>
      <c r="D2744" s="8" t="s">
        <v>79</v>
      </c>
      <c r="E2744" s="8" t="s">
        <v>117</v>
      </c>
      <c r="F2744" s="8" t="s">
        <v>10175</v>
      </c>
      <c r="G2744" s="8" t="s">
        <v>10175</v>
      </c>
      <c r="H2744" s="7" t="s">
        <v>378</v>
      </c>
      <c r="I2744" s="7" t="s">
        <v>14</v>
      </c>
      <c r="J2744" s="7" t="s">
        <v>81</v>
      </c>
      <c r="K2744" s="7" t="s">
        <v>16</v>
      </c>
      <c r="L2744" s="7" t="s">
        <v>32</v>
      </c>
      <c r="M2744" s="8" t="s">
        <v>11</v>
      </c>
      <c r="N2744" s="23">
        <v>3</v>
      </c>
      <c r="O2744" s="22">
        <v>251.77</v>
      </c>
      <c r="P2744" s="22">
        <v>755.31</v>
      </c>
      <c r="Q2744" s="9">
        <f>O2744</f>
        <v>251.77</v>
      </c>
      <c r="R2744" s="9">
        <f>P2744</f>
        <v>755.31</v>
      </c>
      <c r="S2744" s="10">
        <f>P2744-R2744</f>
        <v>0</v>
      </c>
      <c r="T2744" s="11" t="s">
        <v>7873</v>
      </c>
      <c r="V2744" s="10">
        <f t="shared" si="413"/>
        <v>0</v>
      </c>
      <c r="W2744" s="10" t="e">
        <f>#REF!-V2744</f>
        <v>#REF!</v>
      </c>
    </row>
    <row r="2745" spans="1:23" x14ac:dyDescent="0.25">
      <c r="A2745" s="7">
        <f t="shared" si="414"/>
        <v>2739</v>
      </c>
      <c r="B2745" s="7" t="s">
        <v>7875</v>
      </c>
      <c r="C2745" s="7" t="s">
        <v>7877</v>
      </c>
      <c r="D2745" s="8" t="s">
        <v>8</v>
      </c>
      <c r="E2745" s="8" t="s">
        <v>224</v>
      </c>
      <c r="F2745" s="8" t="s">
        <v>10175</v>
      </c>
      <c r="G2745" s="8" t="s">
        <v>10175</v>
      </c>
      <c r="H2745" s="7" t="s">
        <v>7878</v>
      </c>
      <c r="I2745" s="7" t="s">
        <v>14</v>
      </c>
      <c r="J2745" s="7" t="s">
        <v>52</v>
      </c>
      <c r="K2745" s="7" t="s">
        <v>53</v>
      </c>
      <c r="L2745" s="7" t="s">
        <v>10</v>
      </c>
      <c r="M2745" s="8" t="s">
        <v>11</v>
      </c>
      <c r="N2745" s="23">
        <v>47</v>
      </c>
      <c r="O2745" s="22">
        <v>144.94999999999999</v>
      </c>
      <c r="P2745" s="22">
        <v>6812.73</v>
      </c>
      <c r="Q2745" s="9">
        <f>VLOOKUP(T2745,[1]Sheet1!$R$2:$S$2054,2,0)</f>
        <v>14.27</v>
      </c>
      <c r="R2745" s="9">
        <f>N2745*Q2745</f>
        <v>670.68999999999994</v>
      </c>
      <c r="S2745" s="10">
        <f>ROUND(P2745-R2745,2)</f>
        <v>6142.04</v>
      </c>
      <c r="T2745" s="11" t="s">
        <v>7876</v>
      </c>
      <c r="V2745" s="10">
        <f t="shared" si="413"/>
        <v>6142.04</v>
      </c>
      <c r="W2745" s="10" t="e">
        <f>#REF!-V2745</f>
        <v>#REF!</v>
      </c>
    </row>
    <row r="2746" spans="1:23" x14ac:dyDescent="0.25">
      <c r="A2746" s="7">
        <f t="shared" si="414"/>
        <v>2740</v>
      </c>
      <c r="B2746" s="7" t="s">
        <v>7879</v>
      </c>
      <c r="C2746" s="7" t="s">
        <v>7881</v>
      </c>
      <c r="D2746" s="8" t="s">
        <v>8</v>
      </c>
      <c r="E2746" s="8" t="s">
        <v>126</v>
      </c>
      <c r="F2746" s="8" t="s">
        <v>10175</v>
      </c>
      <c r="G2746" s="8" t="s">
        <v>10175</v>
      </c>
      <c r="H2746" s="7" t="s">
        <v>1082</v>
      </c>
      <c r="I2746" s="7" t="s">
        <v>14</v>
      </c>
      <c r="J2746" s="7" t="s">
        <v>15</v>
      </c>
      <c r="K2746" s="7" t="s">
        <v>16</v>
      </c>
      <c r="L2746" s="7" t="s">
        <v>10</v>
      </c>
      <c r="M2746" s="8" t="s">
        <v>11</v>
      </c>
      <c r="N2746" s="23">
        <v>731</v>
      </c>
      <c r="O2746" s="22">
        <v>166.67</v>
      </c>
      <c r="P2746" s="22">
        <v>121835.77</v>
      </c>
      <c r="Q2746" s="9">
        <f>VLOOKUP(T2746,[1]Sheet1!$R$2:$S$2054,2,0)</f>
        <v>122.11</v>
      </c>
      <c r="R2746" s="9">
        <f>N2746*Q2746</f>
        <v>89262.41</v>
      </c>
      <c r="S2746" s="10">
        <f>ROUND(P2746-R2746,2)</f>
        <v>32573.360000000001</v>
      </c>
      <c r="T2746" s="11" t="s">
        <v>7880</v>
      </c>
      <c r="V2746" s="10">
        <f t="shared" si="413"/>
        <v>32573.360000000001</v>
      </c>
      <c r="W2746" s="10" t="e">
        <f>#REF!-V2746</f>
        <v>#REF!</v>
      </c>
    </row>
    <row r="2747" spans="1:23" x14ac:dyDescent="0.25">
      <c r="A2747" s="7">
        <f t="shared" si="414"/>
        <v>2741</v>
      </c>
      <c r="B2747" s="7" t="s">
        <v>7882</v>
      </c>
      <c r="C2747" s="7" t="s">
        <v>7884</v>
      </c>
      <c r="D2747" s="8" t="s">
        <v>8</v>
      </c>
      <c r="E2747" s="8" t="s">
        <v>9</v>
      </c>
      <c r="F2747" s="8" t="s">
        <v>10175</v>
      </c>
      <c r="G2747" s="8" t="s">
        <v>10175</v>
      </c>
      <c r="H2747" s="7" t="s">
        <v>13</v>
      </c>
      <c r="I2747" s="7" t="s">
        <v>14</v>
      </c>
      <c r="J2747" s="7" t="s">
        <v>81</v>
      </c>
      <c r="K2747" s="7" t="s">
        <v>16</v>
      </c>
      <c r="L2747" s="7" t="s">
        <v>10</v>
      </c>
      <c r="M2747" s="8" t="s">
        <v>11</v>
      </c>
      <c r="N2747" s="23">
        <v>5</v>
      </c>
      <c r="O2747" s="22">
        <v>25</v>
      </c>
      <c r="P2747" s="22">
        <v>125</v>
      </c>
      <c r="Q2747" s="9">
        <f>VLOOKUP(T2747,[1]Sheet1!$R$2:$S$2054,2,0)</f>
        <v>22</v>
      </c>
      <c r="R2747" s="9">
        <f>N2747*Q2747</f>
        <v>110</v>
      </c>
      <c r="S2747" s="10">
        <f>ROUND(P2747-R2747,2)</f>
        <v>15</v>
      </c>
      <c r="T2747" s="11" t="s">
        <v>7883</v>
      </c>
      <c r="V2747" s="10">
        <f t="shared" si="413"/>
        <v>15</v>
      </c>
      <c r="W2747" s="10" t="e">
        <f>#REF!-V2747</f>
        <v>#REF!</v>
      </c>
    </row>
    <row r="2748" spans="1:23" x14ac:dyDescent="0.25">
      <c r="A2748" s="7">
        <f t="shared" si="414"/>
        <v>2742</v>
      </c>
      <c r="B2748" s="7" t="s">
        <v>7885</v>
      </c>
      <c r="C2748" s="7" t="s">
        <v>7887</v>
      </c>
      <c r="D2748" s="8" t="s">
        <v>8</v>
      </c>
      <c r="E2748" s="8" t="s">
        <v>224</v>
      </c>
      <c r="F2748" s="8" t="s">
        <v>10175</v>
      </c>
      <c r="G2748" s="8" t="s">
        <v>10175</v>
      </c>
      <c r="H2748" s="7" t="s">
        <v>521</v>
      </c>
      <c r="I2748" s="7" t="s">
        <v>14</v>
      </c>
      <c r="J2748" s="7" t="s">
        <v>52</v>
      </c>
      <c r="K2748" s="7" t="s">
        <v>53</v>
      </c>
      <c r="L2748" s="7" t="s">
        <v>10</v>
      </c>
      <c r="M2748" s="8" t="s">
        <v>11</v>
      </c>
      <c r="N2748" s="23">
        <v>14</v>
      </c>
      <c r="O2748" s="22">
        <v>182.16</v>
      </c>
      <c r="P2748" s="22">
        <v>2550.2399999999998</v>
      </c>
      <c r="Q2748" s="9">
        <f>VLOOKUP(T2748,[1]Sheet1!$R$2:$S$2054,2,0)</f>
        <v>102.64</v>
      </c>
      <c r="R2748" s="9">
        <f>N2748*Q2748</f>
        <v>1436.96</v>
      </c>
      <c r="S2748" s="10">
        <f>ROUND(P2748-R2748,2)</f>
        <v>1113.28</v>
      </c>
      <c r="T2748" s="11" t="s">
        <v>7886</v>
      </c>
      <c r="V2748" s="10">
        <f t="shared" si="413"/>
        <v>1113.2799999999997</v>
      </c>
      <c r="W2748" s="10" t="e">
        <f>#REF!-V2748</f>
        <v>#REF!</v>
      </c>
    </row>
    <row r="2749" spans="1:23" x14ac:dyDescent="0.25">
      <c r="A2749" s="7">
        <f t="shared" si="414"/>
        <v>2743</v>
      </c>
      <c r="B2749" s="7" t="s">
        <v>7888</v>
      </c>
      <c r="C2749" s="7" t="s">
        <v>7890</v>
      </c>
      <c r="D2749" s="8" t="s">
        <v>8</v>
      </c>
      <c r="E2749" s="8" t="s">
        <v>126</v>
      </c>
      <c r="F2749" s="8" t="s">
        <v>10175</v>
      </c>
      <c r="G2749" s="8" t="s">
        <v>10175</v>
      </c>
      <c r="H2749" s="7" t="s">
        <v>74</v>
      </c>
      <c r="I2749" s="7" t="s">
        <v>14</v>
      </c>
      <c r="J2749" s="7" t="s">
        <v>15</v>
      </c>
      <c r="K2749" s="7" t="s">
        <v>16</v>
      </c>
      <c r="L2749" s="7" t="s">
        <v>10</v>
      </c>
      <c r="M2749" s="8" t="s">
        <v>11</v>
      </c>
      <c r="N2749" s="23">
        <v>68</v>
      </c>
      <c r="O2749" s="22">
        <v>2.78</v>
      </c>
      <c r="P2749" s="22">
        <v>189.04</v>
      </c>
      <c r="Q2749" s="9">
        <f>O2749</f>
        <v>2.78</v>
      </c>
      <c r="R2749" s="9">
        <f>P2749</f>
        <v>189.04</v>
      </c>
      <c r="S2749" s="10">
        <f>P2749-R2749</f>
        <v>0</v>
      </c>
      <c r="T2749" s="11" t="s">
        <v>7889</v>
      </c>
      <c r="V2749" s="10">
        <f t="shared" si="413"/>
        <v>0</v>
      </c>
      <c r="W2749" s="10" t="e">
        <f>#REF!-V2749</f>
        <v>#REF!</v>
      </c>
    </row>
    <row r="2750" spans="1:23" x14ac:dyDescent="0.25">
      <c r="A2750" s="7">
        <f t="shared" si="414"/>
        <v>2744</v>
      </c>
      <c r="B2750" s="7" t="s">
        <v>7891</v>
      </c>
      <c r="C2750" s="7" t="s">
        <v>7893</v>
      </c>
      <c r="D2750" s="8" t="s">
        <v>8</v>
      </c>
      <c r="E2750" s="8" t="s">
        <v>224</v>
      </c>
      <c r="F2750" s="8" t="s">
        <v>10175</v>
      </c>
      <c r="G2750" s="8" t="s">
        <v>10175</v>
      </c>
      <c r="H2750" s="7" t="s">
        <v>7894</v>
      </c>
      <c r="I2750" s="7" t="s">
        <v>284</v>
      </c>
      <c r="J2750" s="7" t="s">
        <v>52</v>
      </c>
      <c r="K2750" s="7" t="s">
        <v>53</v>
      </c>
      <c r="L2750" s="7" t="s">
        <v>10</v>
      </c>
      <c r="M2750" s="8" t="s">
        <v>11</v>
      </c>
      <c r="N2750" s="23">
        <v>2</v>
      </c>
      <c r="O2750" s="22">
        <v>1135.06</v>
      </c>
      <c r="P2750" s="22">
        <v>2270.12</v>
      </c>
      <c r="Q2750" s="9">
        <f>VLOOKUP(T2750,[1]Sheet1!$R$2:$S$2054,2,0)</f>
        <v>239.5</v>
      </c>
      <c r="R2750" s="9">
        <f t="shared" ref="R2750:R2755" si="423">N2750*Q2750</f>
        <v>479</v>
      </c>
      <c r="S2750" s="10">
        <f t="shared" ref="S2750:S2755" si="424">ROUND(P2750-R2750,2)</f>
        <v>1791.12</v>
      </c>
      <c r="T2750" s="11" t="s">
        <v>7892</v>
      </c>
      <c r="V2750" s="10">
        <f t="shared" si="413"/>
        <v>1791.12</v>
      </c>
      <c r="W2750" s="10" t="e">
        <f>#REF!-V2750</f>
        <v>#REF!</v>
      </c>
    </row>
    <row r="2751" spans="1:23" x14ac:dyDescent="0.25">
      <c r="A2751" s="7">
        <f t="shared" si="414"/>
        <v>2745</v>
      </c>
      <c r="B2751" s="7" t="s">
        <v>7895</v>
      </c>
      <c r="C2751" s="7" t="s">
        <v>7897</v>
      </c>
      <c r="D2751" s="8" t="s">
        <v>8</v>
      </c>
      <c r="E2751" s="8" t="s">
        <v>224</v>
      </c>
      <c r="F2751" s="8" t="s">
        <v>10175</v>
      </c>
      <c r="G2751" s="8" t="s">
        <v>10175</v>
      </c>
      <c r="H2751" s="7" t="s">
        <v>1136</v>
      </c>
      <c r="I2751" s="7" t="s">
        <v>14</v>
      </c>
      <c r="J2751" s="7" t="s">
        <v>52</v>
      </c>
      <c r="K2751" s="7" t="s">
        <v>53</v>
      </c>
      <c r="L2751" s="7" t="s">
        <v>10</v>
      </c>
      <c r="M2751" s="8" t="s">
        <v>11</v>
      </c>
      <c r="N2751" s="23">
        <v>60</v>
      </c>
      <c r="O2751" s="22">
        <v>98.88</v>
      </c>
      <c r="P2751" s="22">
        <v>5932.8</v>
      </c>
      <c r="Q2751" s="9">
        <f>VLOOKUP(T2751,[1]Sheet1!$R$2:$S$2054,2,0)</f>
        <v>20.85</v>
      </c>
      <c r="R2751" s="9">
        <f t="shared" si="423"/>
        <v>1251</v>
      </c>
      <c r="S2751" s="10">
        <f t="shared" si="424"/>
        <v>4681.8</v>
      </c>
      <c r="T2751" s="11" t="s">
        <v>7896</v>
      </c>
      <c r="V2751" s="10">
        <f t="shared" si="413"/>
        <v>4681.8</v>
      </c>
      <c r="W2751" s="10" t="e">
        <f>#REF!-V2751</f>
        <v>#REF!</v>
      </c>
    </row>
    <row r="2752" spans="1:23" x14ac:dyDescent="0.25">
      <c r="A2752" s="7">
        <f t="shared" si="414"/>
        <v>2746</v>
      </c>
      <c r="B2752" s="7" t="s">
        <v>7898</v>
      </c>
      <c r="C2752" s="7" t="s">
        <v>7900</v>
      </c>
      <c r="D2752" s="8" t="s">
        <v>8</v>
      </c>
      <c r="E2752" s="8" t="s">
        <v>224</v>
      </c>
      <c r="F2752" s="8" t="s">
        <v>10175</v>
      </c>
      <c r="G2752" s="8" t="s">
        <v>10175</v>
      </c>
      <c r="H2752" s="7" t="s">
        <v>7901</v>
      </c>
      <c r="I2752" s="7" t="s">
        <v>284</v>
      </c>
      <c r="J2752" s="7" t="s">
        <v>52</v>
      </c>
      <c r="K2752" s="7" t="s">
        <v>53</v>
      </c>
      <c r="L2752" s="7" t="s">
        <v>10</v>
      </c>
      <c r="M2752" s="8" t="s">
        <v>11</v>
      </c>
      <c r="N2752" s="23">
        <v>12</v>
      </c>
      <c r="O2752" s="22">
        <v>894.36</v>
      </c>
      <c r="P2752" s="22">
        <v>10732.32</v>
      </c>
      <c r="Q2752" s="9">
        <f>VLOOKUP(T2752,[1]Sheet1!$R$2:$S$2054,2,0)</f>
        <v>188.5</v>
      </c>
      <c r="R2752" s="9">
        <f t="shared" si="423"/>
        <v>2262</v>
      </c>
      <c r="S2752" s="10">
        <f t="shared" si="424"/>
        <v>8470.32</v>
      </c>
      <c r="T2752" s="11" t="s">
        <v>7899</v>
      </c>
      <c r="V2752" s="10">
        <f t="shared" si="413"/>
        <v>8470.32</v>
      </c>
      <c r="W2752" s="10" t="e">
        <f>#REF!-V2752</f>
        <v>#REF!</v>
      </c>
    </row>
    <row r="2753" spans="1:23" x14ac:dyDescent="0.25">
      <c r="A2753" s="7">
        <f t="shared" si="414"/>
        <v>2747</v>
      </c>
      <c r="B2753" s="7" t="s">
        <v>7902</v>
      </c>
      <c r="C2753" s="7" t="s">
        <v>7904</v>
      </c>
      <c r="D2753" s="8" t="s">
        <v>8</v>
      </c>
      <c r="E2753" s="8" t="s">
        <v>224</v>
      </c>
      <c r="F2753" s="8" t="s">
        <v>10175</v>
      </c>
      <c r="G2753" s="8" t="s">
        <v>10175</v>
      </c>
      <c r="H2753" s="7" t="s">
        <v>7894</v>
      </c>
      <c r="I2753" s="7" t="s">
        <v>14</v>
      </c>
      <c r="J2753" s="7" t="s">
        <v>52</v>
      </c>
      <c r="K2753" s="7" t="s">
        <v>53</v>
      </c>
      <c r="L2753" s="7" t="s">
        <v>10</v>
      </c>
      <c r="M2753" s="8" t="s">
        <v>11</v>
      </c>
      <c r="N2753" s="23">
        <v>2</v>
      </c>
      <c r="O2753" s="22">
        <v>658.53</v>
      </c>
      <c r="P2753" s="22">
        <v>1317.06</v>
      </c>
      <c r="Q2753" s="9">
        <f>VLOOKUP(T2753,[1]Sheet1!$R$2:$S$2054,2,0)</f>
        <v>139</v>
      </c>
      <c r="R2753" s="9">
        <f t="shared" si="423"/>
        <v>278</v>
      </c>
      <c r="S2753" s="10">
        <f t="shared" si="424"/>
        <v>1039.06</v>
      </c>
      <c r="T2753" s="11" t="s">
        <v>7903</v>
      </c>
      <c r="V2753" s="10">
        <f t="shared" si="413"/>
        <v>1039.06</v>
      </c>
      <c r="W2753" s="10" t="e">
        <f>#REF!-V2753</f>
        <v>#REF!</v>
      </c>
    </row>
    <row r="2754" spans="1:23" x14ac:dyDescent="0.25">
      <c r="A2754" s="7">
        <f t="shared" si="414"/>
        <v>2748</v>
      </c>
      <c r="B2754" s="7" t="s">
        <v>7905</v>
      </c>
      <c r="C2754" s="7" t="s">
        <v>7907</v>
      </c>
      <c r="D2754" s="8" t="s">
        <v>8</v>
      </c>
      <c r="E2754" s="8" t="s">
        <v>224</v>
      </c>
      <c r="F2754" s="8" t="s">
        <v>10175</v>
      </c>
      <c r="G2754" s="8" t="s">
        <v>10175</v>
      </c>
      <c r="H2754" s="7" t="s">
        <v>7908</v>
      </c>
      <c r="I2754" s="7" t="s">
        <v>14</v>
      </c>
      <c r="J2754" s="7" t="s">
        <v>52</v>
      </c>
      <c r="K2754" s="7" t="s">
        <v>53</v>
      </c>
      <c r="L2754" s="7" t="s">
        <v>10</v>
      </c>
      <c r="M2754" s="8" t="s">
        <v>11</v>
      </c>
      <c r="N2754" s="23">
        <v>231</v>
      </c>
      <c r="O2754" s="22">
        <v>785.85</v>
      </c>
      <c r="P2754" s="22">
        <v>181530.31</v>
      </c>
      <c r="Q2754" s="9">
        <f>VLOOKUP(T2754,[1]Sheet1!$R$2:$S$2054,2,0)</f>
        <v>127.79</v>
      </c>
      <c r="R2754" s="9">
        <f t="shared" si="423"/>
        <v>29519.49</v>
      </c>
      <c r="S2754" s="10">
        <f t="shared" si="424"/>
        <v>152010.82</v>
      </c>
      <c r="T2754" s="11" t="s">
        <v>7906</v>
      </c>
      <c r="V2754" s="10">
        <f t="shared" si="413"/>
        <v>152010.82</v>
      </c>
      <c r="W2754" s="10" t="e">
        <f>#REF!-V2754</f>
        <v>#REF!</v>
      </c>
    </row>
    <row r="2755" spans="1:23" x14ac:dyDescent="0.25">
      <c r="A2755" s="7">
        <f t="shared" si="414"/>
        <v>2749</v>
      </c>
      <c r="B2755" s="7" t="s">
        <v>7909</v>
      </c>
      <c r="C2755" s="7" t="s">
        <v>7911</v>
      </c>
      <c r="D2755" s="8" t="s">
        <v>8</v>
      </c>
      <c r="E2755" s="8" t="s">
        <v>224</v>
      </c>
      <c r="F2755" s="8" t="s">
        <v>10175</v>
      </c>
      <c r="G2755" s="8" t="s">
        <v>10175</v>
      </c>
      <c r="H2755" s="7" t="s">
        <v>5414</v>
      </c>
      <c r="I2755" s="7" t="s">
        <v>14</v>
      </c>
      <c r="J2755" s="7" t="s">
        <v>52</v>
      </c>
      <c r="K2755" s="7" t="s">
        <v>53</v>
      </c>
      <c r="L2755" s="7" t="s">
        <v>10</v>
      </c>
      <c r="M2755" s="8" t="s">
        <v>11</v>
      </c>
      <c r="N2755" s="23">
        <v>55</v>
      </c>
      <c r="O2755" s="22">
        <v>180.66</v>
      </c>
      <c r="P2755" s="22">
        <v>9936.2099999999991</v>
      </c>
      <c r="Q2755" s="9">
        <f>VLOOKUP(T2755,[1]Sheet1!$R$2:$S$2054,2,0)</f>
        <v>129.34</v>
      </c>
      <c r="R2755" s="9">
        <f t="shared" si="423"/>
        <v>7113.7</v>
      </c>
      <c r="S2755" s="10">
        <f t="shared" si="424"/>
        <v>2822.51</v>
      </c>
      <c r="T2755" s="11" t="s">
        <v>7910</v>
      </c>
      <c r="V2755" s="10">
        <f t="shared" si="413"/>
        <v>2822.5099999999993</v>
      </c>
      <c r="W2755" s="10" t="e">
        <f>#REF!-V2755</f>
        <v>#REF!</v>
      </c>
    </row>
    <row r="2756" spans="1:23" x14ac:dyDescent="0.25">
      <c r="A2756" s="7">
        <f t="shared" si="414"/>
        <v>2750</v>
      </c>
      <c r="B2756" s="7" t="s">
        <v>7912</v>
      </c>
      <c r="C2756" s="7" t="s">
        <v>7914</v>
      </c>
      <c r="D2756" s="8" t="s">
        <v>8</v>
      </c>
      <c r="E2756" s="8" t="s">
        <v>224</v>
      </c>
      <c r="F2756" s="8" t="s">
        <v>10175</v>
      </c>
      <c r="G2756" s="8" t="s">
        <v>10175</v>
      </c>
      <c r="H2756" s="7" t="s">
        <v>1136</v>
      </c>
      <c r="I2756" s="7" t="s">
        <v>14</v>
      </c>
      <c r="J2756" s="7" t="s">
        <v>52</v>
      </c>
      <c r="K2756" s="7" t="s">
        <v>53</v>
      </c>
      <c r="L2756" s="7" t="s">
        <v>10</v>
      </c>
      <c r="M2756" s="8" t="s">
        <v>11</v>
      </c>
      <c r="N2756" s="23">
        <v>39</v>
      </c>
      <c r="O2756" s="22">
        <v>11.41</v>
      </c>
      <c r="P2756" s="22">
        <v>445.06</v>
      </c>
      <c r="Q2756" s="9">
        <f>O2756</f>
        <v>11.41</v>
      </c>
      <c r="R2756" s="9">
        <f>P2756</f>
        <v>445.06</v>
      </c>
      <c r="S2756" s="10">
        <f>P2756-R2756</f>
        <v>0</v>
      </c>
      <c r="T2756" s="11" t="s">
        <v>7913</v>
      </c>
      <c r="V2756" s="10">
        <f t="shared" si="413"/>
        <v>0</v>
      </c>
      <c r="W2756" s="10" t="e">
        <f>#REF!-V2756</f>
        <v>#REF!</v>
      </c>
    </row>
    <row r="2757" spans="1:23" x14ac:dyDescent="0.25">
      <c r="A2757" s="7">
        <f t="shared" si="414"/>
        <v>2751</v>
      </c>
      <c r="B2757" s="7" t="s">
        <v>7915</v>
      </c>
      <c r="C2757" s="7" t="s">
        <v>7917</v>
      </c>
      <c r="D2757" s="8" t="s">
        <v>8</v>
      </c>
      <c r="E2757" s="8" t="s">
        <v>224</v>
      </c>
      <c r="F2757" s="8" t="s">
        <v>10175</v>
      </c>
      <c r="G2757" s="8" t="s">
        <v>10175</v>
      </c>
      <c r="H2757" s="7" t="s">
        <v>7908</v>
      </c>
      <c r="I2757" s="7" t="s">
        <v>14</v>
      </c>
      <c r="J2757" s="7" t="s">
        <v>52</v>
      </c>
      <c r="K2757" s="7" t="s">
        <v>53</v>
      </c>
      <c r="L2757" s="7" t="s">
        <v>10</v>
      </c>
      <c r="M2757" s="8" t="s">
        <v>11</v>
      </c>
      <c r="N2757" s="23">
        <v>128</v>
      </c>
      <c r="O2757" s="22">
        <v>144.71</v>
      </c>
      <c r="P2757" s="22">
        <v>18522.759999999998</v>
      </c>
      <c r="Q2757" s="9">
        <f>VLOOKUP(T2757,[1]Sheet1!$R$2:$S$2054,2,0)</f>
        <v>85.17</v>
      </c>
      <c r="R2757" s="9">
        <f>N2757*Q2757</f>
        <v>10901.76</v>
      </c>
      <c r="S2757" s="10">
        <f>ROUND(P2757-R2757,2)</f>
        <v>7621</v>
      </c>
      <c r="T2757" s="11" t="s">
        <v>7916</v>
      </c>
      <c r="V2757" s="10">
        <f t="shared" si="413"/>
        <v>7620.9999999999982</v>
      </c>
      <c r="W2757" s="10" t="e">
        <f>#REF!-V2757</f>
        <v>#REF!</v>
      </c>
    </row>
    <row r="2758" spans="1:23" x14ac:dyDescent="0.25">
      <c r="A2758" s="7">
        <f t="shared" si="414"/>
        <v>2752</v>
      </c>
      <c r="B2758" s="7" t="s">
        <v>7918</v>
      </c>
      <c r="C2758" s="7" t="s">
        <v>7920</v>
      </c>
      <c r="D2758" s="8" t="s">
        <v>8</v>
      </c>
      <c r="E2758" s="8" t="s">
        <v>224</v>
      </c>
      <c r="F2758" s="8" t="s">
        <v>10175</v>
      </c>
      <c r="G2758" s="8" t="s">
        <v>10175</v>
      </c>
      <c r="H2758" s="7" t="s">
        <v>521</v>
      </c>
      <c r="I2758" s="7" t="s">
        <v>14</v>
      </c>
      <c r="J2758" s="7" t="s">
        <v>52</v>
      </c>
      <c r="K2758" s="7" t="s">
        <v>53</v>
      </c>
      <c r="L2758" s="7" t="s">
        <v>10</v>
      </c>
      <c r="M2758" s="8" t="s">
        <v>11</v>
      </c>
      <c r="N2758" s="23">
        <v>6</v>
      </c>
      <c r="O2758" s="22">
        <v>93.22</v>
      </c>
      <c r="P2758" s="22">
        <v>559.32000000000005</v>
      </c>
      <c r="Q2758" s="9">
        <f>O2758</f>
        <v>93.22</v>
      </c>
      <c r="R2758" s="9">
        <f>P2758</f>
        <v>559.32000000000005</v>
      </c>
      <c r="S2758" s="10">
        <f>P2758-R2758</f>
        <v>0</v>
      </c>
      <c r="T2758" s="11" t="s">
        <v>7919</v>
      </c>
      <c r="V2758" s="10">
        <f t="shared" si="413"/>
        <v>0</v>
      </c>
      <c r="W2758" s="10" t="e">
        <f>#REF!-V2758</f>
        <v>#REF!</v>
      </c>
    </row>
    <row r="2759" spans="1:23" x14ac:dyDescent="0.25">
      <c r="A2759" s="7">
        <f t="shared" si="414"/>
        <v>2753</v>
      </c>
      <c r="B2759" s="7" t="s">
        <v>7921</v>
      </c>
      <c r="C2759" s="7" t="s">
        <v>7923</v>
      </c>
      <c r="D2759" s="8" t="s">
        <v>8</v>
      </c>
      <c r="E2759" s="8" t="s">
        <v>224</v>
      </c>
      <c r="F2759" s="8" t="s">
        <v>10175</v>
      </c>
      <c r="G2759" s="8" t="s">
        <v>10175</v>
      </c>
      <c r="H2759" s="7" t="s">
        <v>521</v>
      </c>
      <c r="I2759" s="7" t="s">
        <v>14</v>
      </c>
      <c r="J2759" s="7" t="s">
        <v>52</v>
      </c>
      <c r="K2759" s="7" t="s">
        <v>53</v>
      </c>
      <c r="L2759" s="7" t="s">
        <v>10</v>
      </c>
      <c r="M2759" s="8" t="s">
        <v>11</v>
      </c>
      <c r="N2759" s="23">
        <v>4</v>
      </c>
      <c r="O2759" s="22">
        <v>93.63</v>
      </c>
      <c r="P2759" s="22">
        <v>374.53</v>
      </c>
      <c r="Q2759" s="9">
        <f>O2759</f>
        <v>93.63</v>
      </c>
      <c r="R2759" s="9">
        <f>P2759</f>
        <v>374.53</v>
      </c>
      <c r="S2759" s="10">
        <f>P2759-R2759</f>
        <v>0</v>
      </c>
      <c r="T2759" s="11" t="s">
        <v>7922</v>
      </c>
      <c r="V2759" s="10">
        <f t="shared" ref="V2759:V2822" si="425">P2759-R2759</f>
        <v>0</v>
      </c>
      <c r="W2759" s="10" t="e">
        <f>#REF!-V2759</f>
        <v>#REF!</v>
      </c>
    </row>
    <row r="2760" spans="1:23" x14ac:dyDescent="0.25">
      <c r="A2760" s="7">
        <f t="shared" si="414"/>
        <v>2754</v>
      </c>
      <c r="B2760" s="7" t="s">
        <v>7924</v>
      </c>
      <c r="C2760" s="7" t="s">
        <v>7926</v>
      </c>
      <c r="D2760" s="8" t="s">
        <v>8</v>
      </c>
      <c r="E2760" s="8" t="s">
        <v>224</v>
      </c>
      <c r="F2760" s="8" t="s">
        <v>10175</v>
      </c>
      <c r="G2760" s="8" t="s">
        <v>10175</v>
      </c>
      <c r="H2760" s="7" t="s">
        <v>1136</v>
      </c>
      <c r="I2760" s="7" t="s">
        <v>14</v>
      </c>
      <c r="J2760" s="7" t="s">
        <v>52</v>
      </c>
      <c r="K2760" s="7" t="s">
        <v>53</v>
      </c>
      <c r="L2760" s="7" t="s">
        <v>10</v>
      </c>
      <c r="M2760" s="8" t="s">
        <v>11</v>
      </c>
      <c r="N2760" s="23">
        <v>10</v>
      </c>
      <c r="O2760" s="22">
        <v>95.69</v>
      </c>
      <c r="P2760" s="22">
        <v>956.87</v>
      </c>
      <c r="Q2760" s="9">
        <f>VLOOKUP(T2760,[1]Sheet1!$R$2:$S$2054,2,0)</f>
        <v>12.19</v>
      </c>
      <c r="R2760" s="9">
        <f>N2760*Q2760</f>
        <v>121.89999999999999</v>
      </c>
      <c r="S2760" s="10">
        <f>ROUND(P2760-R2760,2)</f>
        <v>834.97</v>
      </c>
      <c r="T2760" s="11" t="s">
        <v>7925</v>
      </c>
      <c r="V2760" s="10">
        <f t="shared" si="425"/>
        <v>834.97</v>
      </c>
      <c r="W2760" s="10" t="e">
        <f>#REF!-V2760</f>
        <v>#REF!</v>
      </c>
    </row>
    <row r="2761" spans="1:23" x14ac:dyDescent="0.25">
      <c r="A2761" s="7">
        <f t="shared" ref="A2761:A2824" si="426">A2760+1</f>
        <v>2755</v>
      </c>
      <c r="B2761" s="7" t="s">
        <v>7927</v>
      </c>
      <c r="C2761" s="7" t="s">
        <v>7929</v>
      </c>
      <c r="D2761" s="8" t="s">
        <v>8</v>
      </c>
      <c r="E2761" s="8" t="s">
        <v>31</v>
      </c>
      <c r="F2761" s="8" t="s">
        <v>10175</v>
      </c>
      <c r="G2761" s="8" t="s">
        <v>10175</v>
      </c>
      <c r="H2761" s="7" t="s">
        <v>34</v>
      </c>
      <c r="I2761" s="7" t="s">
        <v>14</v>
      </c>
      <c r="J2761" s="7" t="s">
        <v>52</v>
      </c>
      <c r="K2761" s="7" t="s">
        <v>53</v>
      </c>
      <c r="L2761" s="7" t="s">
        <v>10</v>
      </c>
      <c r="M2761" s="8" t="s">
        <v>11</v>
      </c>
      <c r="N2761" s="23">
        <v>63</v>
      </c>
      <c r="O2761" s="22">
        <v>17.72</v>
      </c>
      <c r="P2761" s="22">
        <v>1116.3599999999999</v>
      </c>
      <c r="Q2761" s="9">
        <f>VLOOKUP(T2761,[1]Sheet1!$R$2:$S$2054,2,0)</f>
        <v>1.57</v>
      </c>
      <c r="R2761" s="9">
        <f>N2761*Q2761</f>
        <v>98.910000000000011</v>
      </c>
      <c r="S2761" s="10">
        <f>ROUND(P2761-R2761,2)</f>
        <v>1017.45</v>
      </c>
      <c r="T2761" s="11" t="s">
        <v>7928</v>
      </c>
      <c r="V2761" s="10">
        <f t="shared" si="425"/>
        <v>1017.4499999999999</v>
      </c>
      <c r="W2761" s="10" t="e">
        <f>#REF!-V2761</f>
        <v>#REF!</v>
      </c>
    </row>
    <row r="2762" spans="1:23" x14ac:dyDescent="0.25">
      <c r="A2762" s="7">
        <f t="shared" si="426"/>
        <v>2756</v>
      </c>
      <c r="B2762" s="7" t="s">
        <v>7930</v>
      </c>
      <c r="C2762" s="7" t="s">
        <v>7932</v>
      </c>
      <c r="D2762" s="8" t="s">
        <v>8</v>
      </c>
      <c r="E2762" s="8" t="s">
        <v>31</v>
      </c>
      <c r="F2762" s="8" t="s">
        <v>10175</v>
      </c>
      <c r="G2762" s="8" t="s">
        <v>10175</v>
      </c>
      <c r="H2762" s="7" t="s">
        <v>34</v>
      </c>
      <c r="I2762" s="7" t="s">
        <v>14</v>
      </c>
      <c r="J2762" s="7" t="s">
        <v>15</v>
      </c>
      <c r="K2762" s="7" t="s">
        <v>16</v>
      </c>
      <c r="L2762" s="7" t="s">
        <v>10</v>
      </c>
      <c r="M2762" s="8" t="s">
        <v>11</v>
      </c>
      <c r="N2762" s="23">
        <v>8</v>
      </c>
      <c r="O2762" s="22">
        <v>428.19</v>
      </c>
      <c r="P2762" s="22">
        <v>3425.52</v>
      </c>
      <c r="Q2762" s="9">
        <f>VLOOKUP(T2762,[1]Sheet1!$R$2:$S$2054,2,0)</f>
        <v>376.5</v>
      </c>
      <c r="R2762" s="9">
        <f>N2762*Q2762</f>
        <v>3012</v>
      </c>
      <c r="S2762" s="10">
        <f>ROUND(P2762-R2762,2)</f>
        <v>413.52</v>
      </c>
      <c r="T2762" s="11" t="s">
        <v>7931</v>
      </c>
      <c r="V2762" s="10">
        <f t="shared" si="425"/>
        <v>413.52</v>
      </c>
      <c r="W2762" s="10" t="e">
        <f>#REF!-V2762</f>
        <v>#REF!</v>
      </c>
    </row>
    <row r="2763" spans="1:23" x14ac:dyDescent="0.25">
      <c r="A2763" s="7">
        <f t="shared" si="426"/>
        <v>2757</v>
      </c>
      <c r="B2763" s="7" t="s">
        <v>7933</v>
      </c>
      <c r="C2763" s="7" t="s">
        <v>7935</v>
      </c>
      <c r="D2763" s="8" t="s">
        <v>205</v>
      </c>
      <c r="E2763" s="8" t="s">
        <v>117</v>
      </c>
      <c r="F2763" s="8" t="s">
        <v>10175</v>
      </c>
      <c r="G2763" s="8" t="s">
        <v>10175</v>
      </c>
      <c r="H2763" s="7" t="s">
        <v>207</v>
      </c>
      <c r="I2763" s="7" t="s">
        <v>14</v>
      </c>
      <c r="J2763" s="7" t="s">
        <v>15</v>
      </c>
      <c r="K2763" s="7" t="s">
        <v>16</v>
      </c>
      <c r="L2763" s="7" t="s">
        <v>10</v>
      </c>
      <c r="M2763" s="8" t="s">
        <v>11</v>
      </c>
      <c r="N2763" s="23">
        <v>20</v>
      </c>
      <c r="O2763" s="22">
        <v>88.2</v>
      </c>
      <c r="P2763" s="22">
        <v>1764</v>
      </c>
      <c r="Q2763" s="9">
        <f>O2763</f>
        <v>88.2</v>
      </c>
      <c r="R2763" s="9">
        <f>P2763</f>
        <v>1764</v>
      </c>
      <c r="S2763" s="10">
        <f>P2763-R2763</f>
        <v>0</v>
      </c>
      <c r="T2763" s="11" t="s">
        <v>7934</v>
      </c>
      <c r="V2763" s="10">
        <f t="shared" si="425"/>
        <v>0</v>
      </c>
      <c r="W2763" s="10" t="e">
        <f>#REF!-V2763</f>
        <v>#REF!</v>
      </c>
    </row>
    <row r="2764" spans="1:23" x14ac:dyDescent="0.25">
      <c r="A2764" s="7">
        <f t="shared" si="426"/>
        <v>2758</v>
      </c>
      <c r="B2764" s="7" t="s">
        <v>7936</v>
      </c>
      <c r="C2764" s="7" t="s">
        <v>7938</v>
      </c>
      <c r="D2764" s="8" t="s">
        <v>205</v>
      </c>
      <c r="E2764" s="8" t="s">
        <v>117</v>
      </c>
      <c r="F2764" s="8" t="s">
        <v>10175</v>
      </c>
      <c r="G2764" s="8" t="s">
        <v>10175</v>
      </c>
      <c r="H2764" s="7" t="s">
        <v>207</v>
      </c>
      <c r="I2764" s="7" t="s">
        <v>14</v>
      </c>
      <c r="J2764" s="7" t="s">
        <v>15</v>
      </c>
      <c r="K2764" s="7" t="s">
        <v>16</v>
      </c>
      <c r="L2764" s="7" t="s">
        <v>10</v>
      </c>
      <c r="M2764" s="8" t="s">
        <v>11</v>
      </c>
      <c r="N2764" s="23">
        <v>46</v>
      </c>
      <c r="O2764" s="22">
        <v>6.95</v>
      </c>
      <c r="P2764" s="22">
        <v>319.7</v>
      </c>
      <c r="Q2764" s="9">
        <f>O2764</f>
        <v>6.95</v>
      </c>
      <c r="R2764" s="9">
        <f>P2764</f>
        <v>319.7</v>
      </c>
      <c r="S2764" s="10">
        <f>P2764-R2764</f>
        <v>0</v>
      </c>
      <c r="T2764" s="11" t="s">
        <v>7937</v>
      </c>
      <c r="V2764" s="10">
        <f t="shared" si="425"/>
        <v>0</v>
      </c>
      <c r="W2764" s="10" t="e">
        <f>#REF!-V2764</f>
        <v>#REF!</v>
      </c>
    </row>
    <row r="2765" spans="1:23" x14ac:dyDescent="0.25">
      <c r="A2765" s="7">
        <f t="shared" si="426"/>
        <v>2759</v>
      </c>
      <c r="B2765" s="7" t="s">
        <v>7940</v>
      </c>
      <c r="C2765" s="7" t="s">
        <v>7942</v>
      </c>
      <c r="D2765" s="8" t="s">
        <v>8</v>
      </c>
      <c r="E2765" s="8" t="s">
        <v>41</v>
      </c>
      <c r="F2765" s="8" t="s">
        <v>10175</v>
      </c>
      <c r="G2765" s="8" t="s">
        <v>10175</v>
      </c>
      <c r="H2765" s="7" t="s">
        <v>6777</v>
      </c>
      <c r="I2765" s="7" t="s">
        <v>14</v>
      </c>
      <c r="J2765" s="7" t="s">
        <v>52</v>
      </c>
      <c r="K2765" s="7" t="s">
        <v>53</v>
      </c>
      <c r="L2765" s="7" t="s">
        <v>32</v>
      </c>
      <c r="M2765" s="8" t="s">
        <v>11</v>
      </c>
      <c r="N2765" s="23">
        <v>6</v>
      </c>
      <c r="O2765" s="22">
        <v>212.2</v>
      </c>
      <c r="P2765" s="22">
        <v>1273.2</v>
      </c>
      <c r="Q2765" s="9">
        <f>VLOOKUP(T2765,[1]Sheet1!$R$2:$S$2054,2,0)</f>
        <v>169.83</v>
      </c>
      <c r="R2765" s="9">
        <f t="shared" ref="R2765:R2770" si="427">N2765*Q2765</f>
        <v>1018.98</v>
      </c>
      <c r="S2765" s="10">
        <f t="shared" ref="S2765:S2770" si="428">ROUND(P2765-R2765,2)</f>
        <v>254.22</v>
      </c>
      <c r="T2765" s="11" t="s">
        <v>7943</v>
      </c>
      <c r="V2765" s="10">
        <f t="shared" si="425"/>
        <v>254.22000000000003</v>
      </c>
      <c r="W2765" s="10" t="e">
        <f>#REF!-V2765</f>
        <v>#REF!</v>
      </c>
    </row>
    <row r="2766" spans="1:23" x14ac:dyDescent="0.25">
      <c r="A2766" s="7">
        <f t="shared" si="426"/>
        <v>2760</v>
      </c>
      <c r="B2766" s="7" t="s">
        <v>7944</v>
      </c>
      <c r="C2766" s="7" t="s">
        <v>7945</v>
      </c>
      <c r="D2766" s="8" t="s">
        <v>8</v>
      </c>
      <c r="E2766" s="8" t="s">
        <v>41</v>
      </c>
      <c r="F2766" s="8" t="s">
        <v>10175</v>
      </c>
      <c r="G2766" s="8" t="s">
        <v>10175</v>
      </c>
      <c r="H2766" s="7" t="s">
        <v>7946</v>
      </c>
      <c r="I2766" s="7" t="s">
        <v>14</v>
      </c>
      <c r="J2766" s="7" t="s">
        <v>52</v>
      </c>
      <c r="K2766" s="7" t="s">
        <v>53</v>
      </c>
      <c r="L2766" s="7" t="s">
        <v>32</v>
      </c>
      <c r="M2766" s="8" t="s">
        <v>11</v>
      </c>
      <c r="N2766" s="23">
        <v>32</v>
      </c>
      <c r="O2766" s="22">
        <v>24.63</v>
      </c>
      <c r="P2766" s="22">
        <v>788.18</v>
      </c>
      <c r="Q2766" s="9">
        <f>VLOOKUP(T2766,[1]Sheet1!$R$2:$S$2054,2,0)</f>
        <v>2.4300000000000002</v>
      </c>
      <c r="R2766" s="9">
        <f t="shared" si="427"/>
        <v>77.760000000000005</v>
      </c>
      <c r="S2766" s="10">
        <f t="shared" si="428"/>
        <v>710.42</v>
      </c>
      <c r="T2766" s="11" t="s">
        <v>7947</v>
      </c>
      <c r="V2766" s="10">
        <f t="shared" si="425"/>
        <v>710.42</v>
      </c>
      <c r="W2766" s="10" t="e">
        <f>#REF!-V2766</f>
        <v>#REF!</v>
      </c>
    </row>
    <row r="2767" spans="1:23" x14ac:dyDescent="0.25">
      <c r="A2767" s="7">
        <f t="shared" si="426"/>
        <v>2761</v>
      </c>
      <c r="B2767" s="7" t="s">
        <v>7948</v>
      </c>
      <c r="C2767" s="7" t="s">
        <v>7949</v>
      </c>
      <c r="D2767" s="8" t="s">
        <v>8</v>
      </c>
      <c r="E2767" s="8" t="s">
        <v>41</v>
      </c>
      <c r="F2767" s="8" t="s">
        <v>10175</v>
      </c>
      <c r="G2767" s="8" t="s">
        <v>10175</v>
      </c>
      <c r="H2767" s="7" t="s">
        <v>1108</v>
      </c>
      <c r="I2767" s="7" t="s">
        <v>14</v>
      </c>
      <c r="J2767" s="7" t="s">
        <v>52</v>
      </c>
      <c r="K2767" s="7" t="s">
        <v>53</v>
      </c>
      <c r="L2767" s="7" t="s">
        <v>32</v>
      </c>
      <c r="M2767" s="8" t="s">
        <v>11</v>
      </c>
      <c r="N2767" s="23">
        <v>2</v>
      </c>
      <c r="O2767" s="22">
        <v>2088.7199999999998</v>
      </c>
      <c r="P2767" s="22">
        <v>4177.43</v>
      </c>
      <c r="Q2767" s="9">
        <f>VLOOKUP(T2767,[1]Sheet1!$R$2:$S$2054,2,0)</f>
        <v>460</v>
      </c>
      <c r="R2767" s="9">
        <f t="shared" si="427"/>
        <v>920</v>
      </c>
      <c r="S2767" s="10">
        <f t="shared" si="428"/>
        <v>3257.43</v>
      </c>
      <c r="T2767" s="11" t="s">
        <v>7950</v>
      </c>
      <c r="V2767" s="10">
        <f t="shared" si="425"/>
        <v>3257.4300000000003</v>
      </c>
      <c r="W2767" s="10" t="e">
        <f>#REF!-V2767</f>
        <v>#REF!</v>
      </c>
    </row>
    <row r="2768" spans="1:23" x14ac:dyDescent="0.25">
      <c r="A2768" s="7">
        <f t="shared" si="426"/>
        <v>2762</v>
      </c>
      <c r="B2768" s="7" t="s">
        <v>7951</v>
      </c>
      <c r="C2768" s="7" t="s">
        <v>7952</v>
      </c>
      <c r="D2768" s="8" t="s">
        <v>8</v>
      </c>
      <c r="E2768" s="8" t="s">
        <v>41</v>
      </c>
      <c r="F2768" s="8" t="s">
        <v>10175</v>
      </c>
      <c r="G2768" s="8" t="s">
        <v>10175</v>
      </c>
      <c r="H2768" s="7" t="s">
        <v>1108</v>
      </c>
      <c r="I2768" s="7" t="s">
        <v>14</v>
      </c>
      <c r="J2768" s="7" t="s">
        <v>52</v>
      </c>
      <c r="K2768" s="7" t="s">
        <v>53</v>
      </c>
      <c r="L2768" s="7" t="s">
        <v>32</v>
      </c>
      <c r="M2768" s="8" t="s">
        <v>11</v>
      </c>
      <c r="N2768" s="23">
        <v>5</v>
      </c>
      <c r="O2768" s="22">
        <v>2450.34</v>
      </c>
      <c r="P2768" s="22">
        <v>12251.72</v>
      </c>
      <c r="Q2768" s="9">
        <f>VLOOKUP(T2768,[1]Sheet1!$R$2:$S$2054,2,0)</f>
        <v>539.39</v>
      </c>
      <c r="R2768" s="9">
        <f t="shared" si="427"/>
        <v>2696.95</v>
      </c>
      <c r="S2768" s="10">
        <f t="shared" si="428"/>
        <v>9554.77</v>
      </c>
      <c r="T2768" s="11" t="s">
        <v>7953</v>
      </c>
      <c r="V2768" s="10">
        <f t="shared" si="425"/>
        <v>9554.77</v>
      </c>
      <c r="W2768" s="10" t="e">
        <f>#REF!-V2768</f>
        <v>#REF!</v>
      </c>
    </row>
    <row r="2769" spans="1:23" x14ac:dyDescent="0.25">
      <c r="A2769" s="7">
        <f t="shared" si="426"/>
        <v>2763</v>
      </c>
      <c r="B2769" s="7" t="s">
        <v>7954</v>
      </c>
      <c r="C2769" s="7" t="s">
        <v>7955</v>
      </c>
      <c r="D2769" s="8" t="s">
        <v>8</v>
      </c>
      <c r="E2769" s="8" t="s">
        <v>41</v>
      </c>
      <c r="F2769" s="8" t="s">
        <v>10175</v>
      </c>
      <c r="G2769" s="8" t="s">
        <v>10175</v>
      </c>
      <c r="H2769" s="7" t="s">
        <v>7956</v>
      </c>
      <c r="I2769" s="7" t="s">
        <v>14</v>
      </c>
      <c r="J2769" s="7" t="s">
        <v>52</v>
      </c>
      <c r="K2769" s="7" t="s">
        <v>53</v>
      </c>
      <c r="L2769" s="7" t="s">
        <v>32</v>
      </c>
      <c r="M2769" s="8" t="s">
        <v>11</v>
      </c>
      <c r="N2769" s="23">
        <v>6</v>
      </c>
      <c r="O2769" s="22">
        <v>919.47</v>
      </c>
      <c r="P2769" s="22">
        <v>5516.8</v>
      </c>
      <c r="Q2769" s="9">
        <f>VLOOKUP(T2769,[1]Sheet1!$R$2:$S$2054,2,0)</f>
        <v>273.5</v>
      </c>
      <c r="R2769" s="9">
        <f t="shared" si="427"/>
        <v>1641</v>
      </c>
      <c r="S2769" s="10">
        <f t="shared" si="428"/>
        <v>3875.8</v>
      </c>
      <c r="T2769" s="11" t="s">
        <v>7957</v>
      </c>
      <c r="V2769" s="10">
        <f t="shared" si="425"/>
        <v>3875.8</v>
      </c>
      <c r="W2769" s="10" t="e">
        <f>#REF!-V2769</f>
        <v>#REF!</v>
      </c>
    </row>
    <row r="2770" spans="1:23" x14ac:dyDescent="0.25">
      <c r="A2770" s="7">
        <f t="shared" si="426"/>
        <v>2764</v>
      </c>
      <c r="B2770" s="7" t="s">
        <v>7958</v>
      </c>
      <c r="C2770" s="7" t="s">
        <v>7959</v>
      </c>
      <c r="D2770" s="8" t="s">
        <v>8</v>
      </c>
      <c r="E2770" s="8" t="s">
        <v>41</v>
      </c>
      <c r="F2770" s="8" t="s">
        <v>10175</v>
      </c>
      <c r="G2770" s="8" t="s">
        <v>10175</v>
      </c>
      <c r="H2770" s="7" t="s">
        <v>1036</v>
      </c>
      <c r="I2770" s="7" t="s">
        <v>14</v>
      </c>
      <c r="J2770" s="7" t="s">
        <v>52</v>
      </c>
      <c r="K2770" s="7" t="s">
        <v>53</v>
      </c>
      <c r="L2770" s="7" t="s">
        <v>32</v>
      </c>
      <c r="M2770" s="8" t="s">
        <v>11</v>
      </c>
      <c r="N2770" s="23">
        <v>10</v>
      </c>
      <c r="O2770" s="22">
        <v>171.03</v>
      </c>
      <c r="P2770" s="22">
        <v>1710.32</v>
      </c>
      <c r="Q2770" s="9">
        <f>VLOOKUP(T2770,[1]Sheet1!$R$2:$S$2054,2,0)</f>
        <v>31.6</v>
      </c>
      <c r="R2770" s="9">
        <f t="shared" si="427"/>
        <v>316</v>
      </c>
      <c r="S2770" s="10">
        <f t="shared" si="428"/>
        <v>1394.32</v>
      </c>
      <c r="T2770" s="11" t="s">
        <v>7960</v>
      </c>
      <c r="V2770" s="10">
        <f t="shared" si="425"/>
        <v>1394.32</v>
      </c>
      <c r="W2770" s="10" t="e">
        <f>#REF!-V2770</f>
        <v>#REF!</v>
      </c>
    </row>
    <row r="2771" spans="1:23" x14ac:dyDescent="0.25">
      <c r="A2771" s="7">
        <f t="shared" si="426"/>
        <v>2765</v>
      </c>
      <c r="B2771" s="7" t="s">
        <v>7961</v>
      </c>
      <c r="C2771" s="7" t="s">
        <v>7962</v>
      </c>
      <c r="D2771" s="8" t="s">
        <v>8</v>
      </c>
      <c r="E2771" s="8" t="s">
        <v>41</v>
      </c>
      <c r="F2771" s="8" t="s">
        <v>10175</v>
      </c>
      <c r="G2771" s="8" t="s">
        <v>10175</v>
      </c>
      <c r="H2771" s="7" t="s">
        <v>7963</v>
      </c>
      <c r="I2771" s="7" t="s">
        <v>14</v>
      </c>
      <c r="J2771" s="7" t="s">
        <v>52</v>
      </c>
      <c r="K2771" s="7" t="s">
        <v>53</v>
      </c>
      <c r="L2771" s="7" t="s">
        <v>32</v>
      </c>
      <c r="M2771" s="8" t="s">
        <v>11</v>
      </c>
      <c r="N2771" s="23">
        <v>7</v>
      </c>
      <c r="O2771" s="22">
        <v>123.11</v>
      </c>
      <c r="P2771" s="22">
        <v>861.79</v>
      </c>
      <c r="Q2771" s="9">
        <f>O2771</f>
        <v>123.11</v>
      </c>
      <c r="R2771" s="9">
        <f>P2771</f>
        <v>861.79</v>
      </c>
      <c r="S2771" s="10">
        <f>P2771-R2771</f>
        <v>0</v>
      </c>
      <c r="T2771" s="11" t="s">
        <v>7964</v>
      </c>
      <c r="V2771" s="10">
        <f t="shared" si="425"/>
        <v>0</v>
      </c>
      <c r="W2771" s="10" t="e">
        <f>#REF!-V2771</f>
        <v>#REF!</v>
      </c>
    </row>
    <row r="2772" spans="1:23" x14ac:dyDescent="0.25">
      <c r="A2772" s="7">
        <f t="shared" si="426"/>
        <v>2766</v>
      </c>
      <c r="B2772" s="7" t="s">
        <v>7965</v>
      </c>
      <c r="C2772" s="7" t="s">
        <v>7966</v>
      </c>
      <c r="D2772" s="8" t="s">
        <v>8</v>
      </c>
      <c r="E2772" s="8" t="s">
        <v>41</v>
      </c>
      <c r="F2772" s="8" t="s">
        <v>10175</v>
      </c>
      <c r="G2772" s="8" t="s">
        <v>10175</v>
      </c>
      <c r="H2772" s="7" t="s">
        <v>3553</v>
      </c>
      <c r="I2772" s="7" t="s">
        <v>14</v>
      </c>
      <c r="J2772" s="7" t="s">
        <v>52</v>
      </c>
      <c r="K2772" s="7" t="s">
        <v>53</v>
      </c>
      <c r="L2772" s="7" t="s">
        <v>32</v>
      </c>
      <c r="M2772" s="8" t="s">
        <v>11</v>
      </c>
      <c r="N2772" s="23">
        <v>4</v>
      </c>
      <c r="O2772" s="22">
        <v>4613.49</v>
      </c>
      <c r="P2772" s="22">
        <v>18453.95</v>
      </c>
      <c r="Q2772" s="9">
        <f>VLOOKUP(T2772,[1]Sheet1!$R$2:$S$2054,2,0)</f>
        <v>1248.5</v>
      </c>
      <c r="R2772" s="9">
        <f t="shared" ref="R2772:R2779" si="429">N2772*Q2772</f>
        <v>4994</v>
      </c>
      <c r="S2772" s="10">
        <f t="shared" ref="S2772:S2779" si="430">ROUND(P2772-R2772,2)</f>
        <v>13459.95</v>
      </c>
      <c r="T2772" s="11" t="s">
        <v>7967</v>
      </c>
      <c r="V2772" s="10">
        <f t="shared" si="425"/>
        <v>13459.95</v>
      </c>
      <c r="W2772" s="10" t="e">
        <f>#REF!-V2772</f>
        <v>#REF!</v>
      </c>
    </row>
    <row r="2773" spans="1:23" x14ac:dyDescent="0.25">
      <c r="A2773" s="7">
        <f t="shared" si="426"/>
        <v>2767</v>
      </c>
      <c r="B2773" s="7" t="s">
        <v>7968</v>
      </c>
      <c r="C2773" s="7" t="s">
        <v>7969</v>
      </c>
      <c r="D2773" s="8" t="s">
        <v>8</v>
      </c>
      <c r="E2773" s="8" t="s">
        <v>41</v>
      </c>
      <c r="F2773" s="8" t="s">
        <v>10175</v>
      </c>
      <c r="G2773" s="8" t="s">
        <v>10175</v>
      </c>
      <c r="H2773" s="7" t="s">
        <v>51</v>
      </c>
      <c r="I2773" s="7" t="s">
        <v>14</v>
      </c>
      <c r="J2773" s="7" t="s">
        <v>52</v>
      </c>
      <c r="K2773" s="7" t="s">
        <v>53</v>
      </c>
      <c r="L2773" s="7" t="s">
        <v>32</v>
      </c>
      <c r="M2773" s="8" t="s">
        <v>11</v>
      </c>
      <c r="N2773" s="23">
        <v>1</v>
      </c>
      <c r="O2773" s="22">
        <v>2568.79</v>
      </c>
      <c r="P2773" s="22">
        <v>2568.79</v>
      </c>
      <c r="Q2773" s="9">
        <f>VLOOKUP(T2773,[1]Sheet1!$R$2:$S$2054,2,0)</f>
        <v>566</v>
      </c>
      <c r="R2773" s="9">
        <f t="shared" si="429"/>
        <v>566</v>
      </c>
      <c r="S2773" s="10">
        <f t="shared" si="430"/>
        <v>2002.79</v>
      </c>
      <c r="T2773" s="11" t="s">
        <v>7970</v>
      </c>
      <c r="V2773" s="10">
        <f t="shared" si="425"/>
        <v>2002.79</v>
      </c>
      <c r="W2773" s="10" t="e">
        <f>#REF!-V2773</f>
        <v>#REF!</v>
      </c>
    </row>
    <row r="2774" spans="1:23" x14ac:dyDescent="0.25">
      <c r="A2774" s="7">
        <f t="shared" si="426"/>
        <v>2768</v>
      </c>
      <c r="B2774" s="7" t="s">
        <v>7971</v>
      </c>
      <c r="C2774" s="7" t="s">
        <v>7972</v>
      </c>
      <c r="D2774" s="8" t="s">
        <v>8</v>
      </c>
      <c r="E2774" s="8" t="s">
        <v>41</v>
      </c>
      <c r="F2774" s="8" t="s">
        <v>10175</v>
      </c>
      <c r="G2774" s="8" t="s">
        <v>10175</v>
      </c>
      <c r="H2774" s="7" t="s">
        <v>51</v>
      </c>
      <c r="I2774" s="7" t="s">
        <v>14</v>
      </c>
      <c r="J2774" s="7" t="s">
        <v>52</v>
      </c>
      <c r="K2774" s="7" t="s">
        <v>53</v>
      </c>
      <c r="L2774" s="7" t="s">
        <v>32</v>
      </c>
      <c r="M2774" s="8" t="s">
        <v>11</v>
      </c>
      <c r="N2774" s="23">
        <v>6</v>
      </c>
      <c r="O2774" s="22">
        <v>1458.54</v>
      </c>
      <c r="P2774" s="22">
        <v>8751.26</v>
      </c>
      <c r="Q2774" s="9">
        <f>VLOOKUP(T2774,[1]Sheet1!$R$2:$S$2054,2,0)</f>
        <v>113.66</v>
      </c>
      <c r="R2774" s="9">
        <f t="shared" si="429"/>
        <v>681.96</v>
      </c>
      <c r="S2774" s="10">
        <f t="shared" si="430"/>
        <v>8069.3</v>
      </c>
      <c r="T2774" s="11" t="s">
        <v>7973</v>
      </c>
      <c r="V2774" s="10">
        <f t="shared" si="425"/>
        <v>8069.3</v>
      </c>
      <c r="W2774" s="10" t="e">
        <f>#REF!-V2774</f>
        <v>#REF!</v>
      </c>
    </row>
    <row r="2775" spans="1:23" x14ac:dyDescent="0.25">
      <c r="A2775" s="7">
        <f t="shared" si="426"/>
        <v>2769</v>
      </c>
      <c r="B2775" s="7" t="s">
        <v>7974</v>
      </c>
      <c r="C2775" s="7" t="s">
        <v>7975</v>
      </c>
      <c r="D2775" s="8" t="s">
        <v>8</v>
      </c>
      <c r="E2775" s="8" t="s">
        <v>41</v>
      </c>
      <c r="F2775" s="8" t="s">
        <v>10175</v>
      </c>
      <c r="G2775" s="8" t="s">
        <v>10175</v>
      </c>
      <c r="H2775" s="7" t="s">
        <v>51</v>
      </c>
      <c r="I2775" s="7" t="s">
        <v>14</v>
      </c>
      <c r="J2775" s="7" t="s">
        <v>52</v>
      </c>
      <c r="K2775" s="7" t="s">
        <v>53</v>
      </c>
      <c r="L2775" s="7" t="s">
        <v>32</v>
      </c>
      <c r="M2775" s="8" t="s">
        <v>11</v>
      </c>
      <c r="N2775" s="23">
        <v>3</v>
      </c>
      <c r="O2775" s="22">
        <v>1339.18</v>
      </c>
      <c r="P2775" s="22">
        <v>4017.54</v>
      </c>
      <c r="Q2775" s="9">
        <f>VLOOKUP(T2775,[1]Sheet1!$R$2:$S$2054,2,0)</f>
        <v>247.66</v>
      </c>
      <c r="R2775" s="9">
        <f t="shared" si="429"/>
        <v>742.98</v>
      </c>
      <c r="S2775" s="10">
        <f t="shared" si="430"/>
        <v>3274.56</v>
      </c>
      <c r="T2775" s="11" t="s">
        <v>7976</v>
      </c>
      <c r="V2775" s="10">
        <f t="shared" si="425"/>
        <v>3274.56</v>
      </c>
      <c r="W2775" s="10" t="e">
        <f>#REF!-V2775</f>
        <v>#REF!</v>
      </c>
    </row>
    <row r="2776" spans="1:23" x14ac:dyDescent="0.25">
      <c r="A2776" s="7">
        <f t="shared" si="426"/>
        <v>2770</v>
      </c>
      <c r="B2776" s="7" t="s">
        <v>7977</v>
      </c>
      <c r="C2776" s="7" t="s">
        <v>7978</v>
      </c>
      <c r="D2776" s="8" t="s">
        <v>8</v>
      </c>
      <c r="E2776" s="8" t="s">
        <v>41</v>
      </c>
      <c r="F2776" s="8" t="s">
        <v>10175</v>
      </c>
      <c r="G2776" s="8" t="s">
        <v>10175</v>
      </c>
      <c r="H2776" s="7" t="s">
        <v>51</v>
      </c>
      <c r="I2776" s="7" t="s">
        <v>14</v>
      </c>
      <c r="J2776" s="7" t="s">
        <v>52</v>
      </c>
      <c r="K2776" s="7" t="s">
        <v>53</v>
      </c>
      <c r="L2776" s="7" t="s">
        <v>32</v>
      </c>
      <c r="M2776" s="8" t="s">
        <v>11</v>
      </c>
      <c r="N2776" s="23">
        <v>15</v>
      </c>
      <c r="O2776" s="22">
        <v>10619.84</v>
      </c>
      <c r="P2776" s="22">
        <v>159297.60000000001</v>
      </c>
      <c r="Q2776" s="9">
        <f>VLOOKUP(T2776,[1]Sheet1!$R$2:$S$2054,2,0)</f>
        <v>2338.06</v>
      </c>
      <c r="R2776" s="9">
        <f t="shared" si="429"/>
        <v>35070.9</v>
      </c>
      <c r="S2776" s="10">
        <f t="shared" si="430"/>
        <v>124226.7</v>
      </c>
      <c r="T2776" s="11" t="s">
        <v>7979</v>
      </c>
      <c r="V2776" s="10">
        <f t="shared" si="425"/>
        <v>124226.70000000001</v>
      </c>
      <c r="W2776" s="10" t="e">
        <f>#REF!-V2776</f>
        <v>#REF!</v>
      </c>
    </row>
    <row r="2777" spans="1:23" x14ac:dyDescent="0.25">
      <c r="A2777" s="7">
        <f t="shared" si="426"/>
        <v>2771</v>
      </c>
      <c r="B2777" s="7" t="s">
        <v>7980</v>
      </c>
      <c r="C2777" s="7" t="s">
        <v>7981</v>
      </c>
      <c r="D2777" s="8" t="s">
        <v>8</v>
      </c>
      <c r="E2777" s="8" t="s">
        <v>41</v>
      </c>
      <c r="F2777" s="8" t="s">
        <v>10175</v>
      </c>
      <c r="G2777" s="8" t="s">
        <v>10175</v>
      </c>
      <c r="H2777" s="7" t="s">
        <v>51</v>
      </c>
      <c r="I2777" s="7" t="s">
        <v>14</v>
      </c>
      <c r="J2777" s="7" t="s">
        <v>52</v>
      </c>
      <c r="K2777" s="7" t="s">
        <v>53</v>
      </c>
      <c r="L2777" s="7" t="s">
        <v>32</v>
      </c>
      <c r="M2777" s="8" t="s">
        <v>11</v>
      </c>
      <c r="N2777" s="23">
        <v>1</v>
      </c>
      <c r="O2777" s="22">
        <v>4828.21</v>
      </c>
      <c r="P2777" s="22">
        <v>4828.21</v>
      </c>
      <c r="Q2777" s="9">
        <f>VLOOKUP(T2777,[1]Sheet1!$R$2:$S$2054,2,0)</f>
        <v>1368</v>
      </c>
      <c r="R2777" s="9">
        <f t="shared" si="429"/>
        <v>1368</v>
      </c>
      <c r="S2777" s="10">
        <f t="shared" si="430"/>
        <v>3460.21</v>
      </c>
      <c r="T2777" s="11" t="s">
        <v>7982</v>
      </c>
      <c r="V2777" s="10">
        <f t="shared" si="425"/>
        <v>3460.21</v>
      </c>
      <c r="W2777" s="10" t="e">
        <f>#REF!-V2777</f>
        <v>#REF!</v>
      </c>
    </row>
    <row r="2778" spans="1:23" x14ac:dyDescent="0.25">
      <c r="A2778" s="7">
        <f t="shared" si="426"/>
        <v>2772</v>
      </c>
      <c r="B2778" s="7" t="s">
        <v>7983</v>
      </c>
      <c r="C2778" s="7" t="s">
        <v>7984</v>
      </c>
      <c r="D2778" s="8" t="s">
        <v>8</v>
      </c>
      <c r="E2778" s="8" t="s">
        <v>41</v>
      </c>
      <c r="F2778" s="8" t="s">
        <v>10175</v>
      </c>
      <c r="G2778" s="8" t="s">
        <v>10175</v>
      </c>
      <c r="H2778" s="7" t="s">
        <v>51</v>
      </c>
      <c r="I2778" s="7" t="s">
        <v>14</v>
      </c>
      <c r="J2778" s="7" t="s">
        <v>52</v>
      </c>
      <c r="K2778" s="7" t="s">
        <v>53</v>
      </c>
      <c r="L2778" s="7" t="s">
        <v>32</v>
      </c>
      <c r="M2778" s="8" t="s">
        <v>11</v>
      </c>
      <c r="N2778" s="23">
        <v>12</v>
      </c>
      <c r="O2778" s="22">
        <v>281.87</v>
      </c>
      <c r="P2778" s="22">
        <v>3382.42</v>
      </c>
      <c r="Q2778" s="9">
        <f>VLOOKUP(T2778,[1]Sheet1!$R$2:$S$2054,2,0)</f>
        <v>52.08</v>
      </c>
      <c r="R2778" s="9">
        <f t="shared" si="429"/>
        <v>624.96</v>
      </c>
      <c r="S2778" s="10">
        <f t="shared" si="430"/>
        <v>2757.46</v>
      </c>
      <c r="T2778" s="11" t="s">
        <v>7985</v>
      </c>
      <c r="V2778" s="10">
        <f t="shared" si="425"/>
        <v>2757.46</v>
      </c>
      <c r="W2778" s="10" t="e">
        <f>#REF!-V2778</f>
        <v>#REF!</v>
      </c>
    </row>
    <row r="2779" spans="1:23" x14ac:dyDescent="0.25">
      <c r="A2779" s="7">
        <f t="shared" si="426"/>
        <v>2773</v>
      </c>
      <c r="B2779" s="7" t="s">
        <v>7986</v>
      </c>
      <c r="C2779" s="7" t="s">
        <v>7987</v>
      </c>
      <c r="D2779" s="8" t="s">
        <v>8</v>
      </c>
      <c r="E2779" s="8" t="s">
        <v>41</v>
      </c>
      <c r="F2779" s="8" t="s">
        <v>10175</v>
      </c>
      <c r="G2779" s="8" t="s">
        <v>10175</v>
      </c>
      <c r="H2779" s="7" t="s">
        <v>51</v>
      </c>
      <c r="I2779" s="7" t="s">
        <v>14</v>
      </c>
      <c r="J2779" s="7" t="s">
        <v>52</v>
      </c>
      <c r="K2779" s="7" t="s">
        <v>53</v>
      </c>
      <c r="L2779" s="7" t="s">
        <v>32</v>
      </c>
      <c r="M2779" s="8" t="s">
        <v>11</v>
      </c>
      <c r="N2779" s="23">
        <v>6</v>
      </c>
      <c r="O2779" s="22">
        <v>188.82</v>
      </c>
      <c r="P2779" s="22">
        <v>1132.93</v>
      </c>
      <c r="Q2779" s="9">
        <f>VLOOKUP(T2779,[1]Sheet1!$R$2:$S$2054,2,0)</f>
        <v>25.16</v>
      </c>
      <c r="R2779" s="9">
        <f t="shared" si="429"/>
        <v>150.96</v>
      </c>
      <c r="S2779" s="10">
        <f t="shared" si="430"/>
        <v>981.97</v>
      </c>
      <c r="T2779" s="11" t="s">
        <v>7988</v>
      </c>
      <c r="V2779" s="10">
        <f t="shared" si="425"/>
        <v>981.97</v>
      </c>
      <c r="W2779" s="10" t="e">
        <f>#REF!-V2779</f>
        <v>#REF!</v>
      </c>
    </row>
    <row r="2780" spans="1:23" x14ac:dyDescent="0.25">
      <c r="A2780" s="7">
        <f t="shared" si="426"/>
        <v>2774</v>
      </c>
      <c r="B2780" s="7" t="s">
        <v>7989</v>
      </c>
      <c r="C2780" s="7" t="s">
        <v>7991</v>
      </c>
      <c r="D2780" s="8" t="s">
        <v>8</v>
      </c>
      <c r="E2780" s="8" t="s">
        <v>41</v>
      </c>
      <c r="F2780" s="8" t="s">
        <v>42</v>
      </c>
      <c r="G2780" s="7" t="s">
        <v>7941</v>
      </c>
      <c r="H2780" s="7" t="s">
        <v>51</v>
      </c>
      <c r="I2780" s="7" t="s">
        <v>14</v>
      </c>
      <c r="J2780" s="7" t="s">
        <v>52</v>
      </c>
      <c r="K2780" s="7" t="s">
        <v>53</v>
      </c>
      <c r="L2780" s="7" t="s">
        <v>32</v>
      </c>
      <c r="M2780" s="8" t="s">
        <v>11</v>
      </c>
      <c r="N2780" s="23">
        <v>19</v>
      </c>
      <c r="O2780" s="22">
        <v>4674.17</v>
      </c>
      <c r="P2780" s="22">
        <v>88809.32</v>
      </c>
      <c r="Q2780" s="9">
        <f>O2780</f>
        <v>4674.17</v>
      </c>
      <c r="R2780" s="9">
        <f>P2780</f>
        <v>88809.32</v>
      </c>
      <c r="S2780" s="10">
        <f>P2780-R2780</f>
        <v>0</v>
      </c>
      <c r="T2780" s="11" t="s">
        <v>7990</v>
      </c>
      <c r="V2780" s="10">
        <f t="shared" si="425"/>
        <v>0</v>
      </c>
      <c r="W2780" s="10" t="e">
        <f>#REF!-V2780</f>
        <v>#REF!</v>
      </c>
    </row>
    <row r="2781" spans="1:23" x14ac:dyDescent="0.25">
      <c r="A2781" s="7">
        <f t="shared" si="426"/>
        <v>2775</v>
      </c>
      <c r="B2781" s="7" t="s">
        <v>7992</v>
      </c>
      <c r="C2781" s="7" t="s">
        <v>7993</v>
      </c>
      <c r="D2781" s="8" t="s">
        <v>8</v>
      </c>
      <c r="E2781" s="8" t="s">
        <v>41</v>
      </c>
      <c r="F2781" s="8" t="s">
        <v>10175</v>
      </c>
      <c r="G2781" s="8" t="s">
        <v>10175</v>
      </c>
      <c r="H2781" s="7" t="s">
        <v>7939</v>
      </c>
      <c r="I2781" s="7" t="s">
        <v>14</v>
      </c>
      <c r="J2781" s="7" t="s">
        <v>52</v>
      </c>
      <c r="K2781" s="7" t="s">
        <v>53</v>
      </c>
      <c r="L2781" s="7" t="s">
        <v>32</v>
      </c>
      <c r="M2781" s="8" t="s">
        <v>11</v>
      </c>
      <c r="N2781" s="23">
        <v>19</v>
      </c>
      <c r="O2781" s="22">
        <v>490.16</v>
      </c>
      <c r="P2781" s="22">
        <v>9312.9699999999993</v>
      </c>
      <c r="Q2781" s="9">
        <f>VLOOKUP(T2781,[1]Sheet1!$R$2:$S$2054,2,0)</f>
        <v>55.52</v>
      </c>
      <c r="R2781" s="9">
        <f>N2781*Q2781</f>
        <v>1054.8800000000001</v>
      </c>
      <c r="S2781" s="10">
        <f>ROUND(P2781-R2781,2)</f>
        <v>8258.09</v>
      </c>
      <c r="T2781" s="11" t="s">
        <v>7994</v>
      </c>
      <c r="V2781" s="10">
        <f t="shared" si="425"/>
        <v>8258.09</v>
      </c>
      <c r="W2781" s="10" t="e">
        <f>#REF!-V2781</f>
        <v>#REF!</v>
      </c>
    </row>
    <row r="2782" spans="1:23" x14ac:dyDescent="0.25">
      <c r="A2782" s="7">
        <f t="shared" si="426"/>
        <v>2776</v>
      </c>
      <c r="B2782" s="7" t="s">
        <v>7995</v>
      </c>
      <c r="C2782" s="7" t="s">
        <v>7996</v>
      </c>
      <c r="D2782" s="8" t="s">
        <v>8</v>
      </c>
      <c r="E2782" s="8" t="s">
        <v>41</v>
      </c>
      <c r="F2782" s="8" t="s">
        <v>10175</v>
      </c>
      <c r="G2782" s="8" t="s">
        <v>10175</v>
      </c>
      <c r="H2782" s="7" t="s">
        <v>6777</v>
      </c>
      <c r="I2782" s="7" t="s">
        <v>14</v>
      </c>
      <c r="J2782" s="7" t="s">
        <v>52</v>
      </c>
      <c r="K2782" s="7" t="s">
        <v>53</v>
      </c>
      <c r="L2782" s="7" t="s">
        <v>32</v>
      </c>
      <c r="M2782" s="8" t="s">
        <v>11</v>
      </c>
      <c r="N2782" s="23">
        <v>4</v>
      </c>
      <c r="O2782" s="22">
        <v>457.46</v>
      </c>
      <c r="P2782" s="22">
        <v>1829.83</v>
      </c>
      <c r="Q2782" s="9">
        <f>VLOOKUP(T2782,[1]Sheet1!$R$2:$S$2054,2,0)</f>
        <v>84.5</v>
      </c>
      <c r="R2782" s="9">
        <f>N2782*Q2782</f>
        <v>338</v>
      </c>
      <c r="S2782" s="10">
        <f>ROUND(P2782-R2782,2)</f>
        <v>1491.83</v>
      </c>
      <c r="T2782" s="11" t="s">
        <v>7997</v>
      </c>
      <c r="V2782" s="10">
        <f t="shared" si="425"/>
        <v>1491.83</v>
      </c>
      <c r="W2782" s="10" t="e">
        <f>#REF!-V2782</f>
        <v>#REF!</v>
      </c>
    </row>
    <row r="2783" spans="1:23" x14ac:dyDescent="0.25">
      <c r="A2783" s="7">
        <f t="shared" si="426"/>
        <v>2777</v>
      </c>
      <c r="B2783" s="7" t="s">
        <v>7998</v>
      </c>
      <c r="C2783" s="7" t="s">
        <v>7999</v>
      </c>
      <c r="D2783" s="8" t="s">
        <v>8</v>
      </c>
      <c r="E2783" s="8" t="s">
        <v>41</v>
      </c>
      <c r="F2783" s="8" t="s">
        <v>10175</v>
      </c>
      <c r="G2783" s="8" t="s">
        <v>10175</v>
      </c>
      <c r="H2783" s="7" t="s">
        <v>7946</v>
      </c>
      <c r="I2783" s="7" t="s">
        <v>14</v>
      </c>
      <c r="J2783" s="7" t="s">
        <v>52</v>
      </c>
      <c r="K2783" s="7" t="s">
        <v>53</v>
      </c>
      <c r="L2783" s="7" t="s">
        <v>32</v>
      </c>
      <c r="M2783" s="8" t="s">
        <v>11</v>
      </c>
      <c r="N2783" s="23">
        <v>120</v>
      </c>
      <c r="O2783" s="22">
        <v>2653.65</v>
      </c>
      <c r="P2783" s="22">
        <v>318437.57</v>
      </c>
      <c r="Q2783" s="9">
        <f>VLOOKUP(T2783,[1]Sheet1!$R$2:$S$2054,2,0)</f>
        <v>474.97</v>
      </c>
      <c r="R2783" s="9">
        <f>N2783*Q2783</f>
        <v>56996.4</v>
      </c>
      <c r="S2783" s="10">
        <f>ROUND(P2783-R2783,2)</f>
        <v>261441.17</v>
      </c>
      <c r="T2783" s="11" t="s">
        <v>8000</v>
      </c>
      <c r="V2783" s="10">
        <f t="shared" si="425"/>
        <v>261441.17</v>
      </c>
      <c r="W2783" s="10" t="e">
        <f>#REF!-V2783</f>
        <v>#REF!</v>
      </c>
    </row>
    <row r="2784" spans="1:23" x14ac:dyDescent="0.25">
      <c r="A2784" s="7">
        <f t="shared" si="426"/>
        <v>2778</v>
      </c>
      <c r="B2784" s="7" t="s">
        <v>8001</v>
      </c>
      <c r="C2784" s="7" t="s">
        <v>8002</v>
      </c>
      <c r="D2784" s="8" t="s">
        <v>8</v>
      </c>
      <c r="E2784" s="8" t="s">
        <v>41</v>
      </c>
      <c r="F2784" s="8" t="s">
        <v>10175</v>
      </c>
      <c r="G2784" s="8" t="s">
        <v>10175</v>
      </c>
      <c r="H2784" s="7" t="s">
        <v>51</v>
      </c>
      <c r="I2784" s="7" t="s">
        <v>14</v>
      </c>
      <c r="J2784" s="7" t="s">
        <v>52</v>
      </c>
      <c r="K2784" s="7" t="s">
        <v>53</v>
      </c>
      <c r="L2784" s="7" t="s">
        <v>32</v>
      </c>
      <c r="M2784" s="8" t="s">
        <v>11</v>
      </c>
      <c r="N2784" s="23">
        <v>11</v>
      </c>
      <c r="O2784" s="22">
        <v>5261.23</v>
      </c>
      <c r="P2784" s="22">
        <v>57873.58</v>
      </c>
      <c r="Q2784" s="9">
        <f>VLOOKUP(T2784,[1]Sheet1!$R$2:$S$2054,2,0)</f>
        <v>539.45000000000005</v>
      </c>
      <c r="R2784" s="9">
        <f>N2784*Q2784</f>
        <v>5933.9500000000007</v>
      </c>
      <c r="S2784" s="10">
        <f>ROUND(P2784-R2784,2)</f>
        <v>51939.63</v>
      </c>
      <c r="T2784" s="11" t="s">
        <v>8003</v>
      </c>
      <c r="V2784" s="10">
        <f t="shared" si="425"/>
        <v>51939.630000000005</v>
      </c>
      <c r="W2784" s="10" t="e">
        <f>#REF!-V2784</f>
        <v>#REF!</v>
      </c>
    </row>
    <row r="2785" spans="1:23" x14ac:dyDescent="0.25">
      <c r="A2785" s="7">
        <f t="shared" si="426"/>
        <v>2779</v>
      </c>
      <c r="B2785" s="7" t="s">
        <v>8004</v>
      </c>
      <c r="C2785" s="7" t="s">
        <v>8006</v>
      </c>
      <c r="D2785" s="8" t="s">
        <v>8</v>
      </c>
      <c r="E2785" s="8" t="s">
        <v>41</v>
      </c>
      <c r="F2785" s="8" t="s">
        <v>42</v>
      </c>
      <c r="G2785" s="7" t="s">
        <v>86</v>
      </c>
      <c r="H2785" s="7" t="s">
        <v>1108</v>
      </c>
      <c r="I2785" s="7" t="s">
        <v>14</v>
      </c>
      <c r="J2785" s="7" t="s">
        <v>52</v>
      </c>
      <c r="K2785" s="7" t="s">
        <v>53</v>
      </c>
      <c r="L2785" s="7" t="s">
        <v>32</v>
      </c>
      <c r="M2785" s="8" t="s">
        <v>11</v>
      </c>
      <c r="N2785" s="23">
        <v>6</v>
      </c>
      <c r="O2785" s="22">
        <v>5825.7</v>
      </c>
      <c r="P2785" s="22">
        <v>34954.21</v>
      </c>
      <c r="Q2785" s="9">
        <f>O2785</f>
        <v>5825.7</v>
      </c>
      <c r="R2785" s="9">
        <f>P2785</f>
        <v>34954.21</v>
      </c>
      <c r="S2785" s="10">
        <f>P2785-R2785</f>
        <v>0</v>
      </c>
      <c r="T2785" s="11" t="s">
        <v>8005</v>
      </c>
      <c r="V2785" s="10">
        <f t="shared" si="425"/>
        <v>0</v>
      </c>
      <c r="W2785" s="10" t="e">
        <f>#REF!-V2785</f>
        <v>#REF!</v>
      </c>
    </row>
    <row r="2786" spans="1:23" x14ac:dyDescent="0.25">
      <c r="A2786" s="7">
        <f t="shared" si="426"/>
        <v>2780</v>
      </c>
      <c r="B2786" s="7" t="s">
        <v>8007</v>
      </c>
      <c r="C2786" s="7" t="s">
        <v>8008</v>
      </c>
      <c r="D2786" s="8" t="s">
        <v>8</v>
      </c>
      <c r="E2786" s="8" t="s">
        <v>41</v>
      </c>
      <c r="F2786" s="8" t="s">
        <v>10175</v>
      </c>
      <c r="G2786" s="8" t="s">
        <v>10175</v>
      </c>
      <c r="H2786" s="7" t="s">
        <v>7956</v>
      </c>
      <c r="I2786" s="7" t="s">
        <v>14</v>
      </c>
      <c r="J2786" s="7" t="s">
        <v>52</v>
      </c>
      <c r="K2786" s="7" t="s">
        <v>53</v>
      </c>
      <c r="L2786" s="7" t="s">
        <v>32</v>
      </c>
      <c r="M2786" s="8" t="s">
        <v>11</v>
      </c>
      <c r="N2786" s="23">
        <v>50</v>
      </c>
      <c r="O2786" s="22">
        <v>4822.41</v>
      </c>
      <c r="P2786" s="22">
        <v>241120.45</v>
      </c>
      <c r="Q2786" s="9">
        <f>VLOOKUP(T2786,[1]Sheet1!$R$2:$S$2054,2,0)</f>
        <v>891.63</v>
      </c>
      <c r="R2786" s="9">
        <f>N2786*Q2786</f>
        <v>44581.5</v>
      </c>
      <c r="S2786" s="10">
        <f>ROUND(P2786-R2786,2)</f>
        <v>196538.95</v>
      </c>
      <c r="T2786" s="11" t="s">
        <v>8009</v>
      </c>
      <c r="V2786" s="10">
        <f t="shared" si="425"/>
        <v>196538.95</v>
      </c>
      <c r="W2786" s="10" t="e">
        <f>#REF!-V2786</f>
        <v>#REF!</v>
      </c>
    </row>
    <row r="2787" spans="1:23" x14ac:dyDescent="0.25">
      <c r="A2787" s="7">
        <f t="shared" si="426"/>
        <v>2781</v>
      </c>
      <c r="B2787" s="7" t="s">
        <v>8010</v>
      </c>
      <c r="C2787" s="7" t="s">
        <v>8011</v>
      </c>
      <c r="D2787" s="8" t="s">
        <v>8</v>
      </c>
      <c r="E2787" s="8" t="s">
        <v>41</v>
      </c>
      <c r="F2787" s="8" t="s">
        <v>10175</v>
      </c>
      <c r="G2787" s="8" t="s">
        <v>10175</v>
      </c>
      <c r="H2787" s="7" t="s">
        <v>7963</v>
      </c>
      <c r="I2787" s="7" t="s">
        <v>14</v>
      </c>
      <c r="J2787" s="7" t="s">
        <v>52</v>
      </c>
      <c r="K2787" s="7" t="s">
        <v>53</v>
      </c>
      <c r="L2787" s="7" t="s">
        <v>32</v>
      </c>
      <c r="M2787" s="8" t="s">
        <v>11</v>
      </c>
      <c r="N2787" s="23">
        <v>2</v>
      </c>
      <c r="O2787" s="22">
        <v>1508.5</v>
      </c>
      <c r="P2787" s="22">
        <v>3017</v>
      </c>
      <c r="Q2787" s="9">
        <f>VLOOKUP(T2787,[1]Sheet1!$R$2:$S$2054,2,0)</f>
        <v>247</v>
      </c>
      <c r="R2787" s="9">
        <f>N2787*Q2787</f>
        <v>494</v>
      </c>
      <c r="S2787" s="10">
        <f>ROUND(P2787-R2787,2)</f>
        <v>2523</v>
      </c>
      <c r="T2787" s="11" t="s">
        <v>8012</v>
      </c>
      <c r="V2787" s="10">
        <f t="shared" si="425"/>
        <v>2523</v>
      </c>
      <c r="W2787" s="10" t="e">
        <f>#REF!-V2787</f>
        <v>#REF!</v>
      </c>
    </row>
    <row r="2788" spans="1:23" x14ac:dyDescent="0.25">
      <c r="A2788" s="7">
        <f t="shared" si="426"/>
        <v>2782</v>
      </c>
      <c r="B2788" s="7" t="s">
        <v>8013</v>
      </c>
      <c r="C2788" s="7" t="s">
        <v>8015</v>
      </c>
      <c r="D2788" s="8" t="s">
        <v>79</v>
      </c>
      <c r="E2788" s="8" t="s">
        <v>117</v>
      </c>
      <c r="F2788" s="8" t="s">
        <v>10175</v>
      </c>
      <c r="G2788" s="8" t="s">
        <v>10175</v>
      </c>
      <c r="H2788" s="7" t="s">
        <v>122</v>
      </c>
      <c r="I2788" s="7" t="s">
        <v>14</v>
      </c>
      <c r="J2788" s="7" t="s">
        <v>81</v>
      </c>
      <c r="K2788" s="7" t="s">
        <v>16</v>
      </c>
      <c r="L2788" s="7" t="s">
        <v>32</v>
      </c>
      <c r="M2788" s="8" t="s">
        <v>11</v>
      </c>
      <c r="N2788" s="23">
        <v>10</v>
      </c>
      <c r="O2788" s="22">
        <v>185.68</v>
      </c>
      <c r="P2788" s="22">
        <v>1856.75</v>
      </c>
      <c r="Q2788" s="9">
        <f>O2788</f>
        <v>185.68</v>
      </c>
      <c r="R2788" s="9">
        <f>P2788</f>
        <v>1856.75</v>
      </c>
      <c r="S2788" s="10">
        <f>P2788-R2788</f>
        <v>0</v>
      </c>
      <c r="T2788" s="11" t="s">
        <v>8014</v>
      </c>
      <c r="V2788" s="10">
        <f t="shared" si="425"/>
        <v>0</v>
      </c>
      <c r="W2788" s="10" t="e">
        <f>#REF!-V2788</f>
        <v>#REF!</v>
      </c>
    </row>
    <row r="2789" spans="1:23" x14ac:dyDescent="0.25">
      <c r="A2789" s="7">
        <f t="shared" si="426"/>
        <v>2783</v>
      </c>
      <c r="B2789" s="7" t="s">
        <v>8016</v>
      </c>
      <c r="C2789" s="7" t="s">
        <v>8017</v>
      </c>
      <c r="D2789" s="8" t="s">
        <v>8</v>
      </c>
      <c r="E2789" s="8" t="s">
        <v>41</v>
      </c>
      <c r="F2789" s="8" t="s">
        <v>10175</v>
      </c>
      <c r="G2789" s="8" t="s">
        <v>10175</v>
      </c>
      <c r="H2789" s="7" t="s">
        <v>51</v>
      </c>
      <c r="I2789" s="7" t="s">
        <v>14</v>
      </c>
      <c r="J2789" s="7" t="s">
        <v>52</v>
      </c>
      <c r="K2789" s="7" t="s">
        <v>53</v>
      </c>
      <c r="L2789" s="7" t="s">
        <v>32</v>
      </c>
      <c r="M2789" s="8" t="s">
        <v>11</v>
      </c>
      <c r="N2789" s="23">
        <v>150</v>
      </c>
      <c r="O2789" s="22">
        <v>199.61</v>
      </c>
      <c r="P2789" s="22">
        <v>29941.15</v>
      </c>
      <c r="Q2789" s="9">
        <f>VLOOKUP(T2789,[1]Sheet1!$R$2:$S$2054,2,0)</f>
        <v>126.35</v>
      </c>
      <c r="R2789" s="9">
        <f>N2789*Q2789</f>
        <v>18952.5</v>
      </c>
      <c r="S2789" s="10">
        <f>ROUND(P2789-R2789,2)</f>
        <v>10988.65</v>
      </c>
      <c r="T2789" s="11" t="s">
        <v>8018</v>
      </c>
      <c r="V2789" s="10">
        <f t="shared" si="425"/>
        <v>10988.650000000001</v>
      </c>
      <c r="W2789" s="10" t="e">
        <f>#REF!-V2789</f>
        <v>#REF!</v>
      </c>
    </row>
    <row r="2790" spans="1:23" x14ac:dyDescent="0.25">
      <c r="A2790" s="7">
        <f t="shared" si="426"/>
        <v>2784</v>
      </c>
      <c r="B2790" s="7" t="s">
        <v>8019</v>
      </c>
      <c r="C2790" s="7" t="s">
        <v>8021</v>
      </c>
      <c r="D2790" s="8" t="s">
        <v>54</v>
      </c>
      <c r="E2790" s="8" t="s">
        <v>37</v>
      </c>
      <c r="F2790" s="8" t="s">
        <v>10175</v>
      </c>
      <c r="G2790" s="8" t="s">
        <v>10175</v>
      </c>
      <c r="H2790" s="7" t="s">
        <v>83</v>
      </c>
      <c r="I2790" s="7" t="s">
        <v>14</v>
      </c>
      <c r="J2790" s="7" t="s">
        <v>15</v>
      </c>
      <c r="K2790" s="7" t="s">
        <v>16</v>
      </c>
      <c r="L2790" s="7" t="s">
        <v>32</v>
      </c>
      <c r="M2790" s="8" t="s">
        <v>11</v>
      </c>
      <c r="N2790" s="23">
        <v>50</v>
      </c>
      <c r="O2790" s="22">
        <v>199.61</v>
      </c>
      <c r="P2790" s="22">
        <v>9980.39</v>
      </c>
      <c r="Q2790" s="9">
        <f t="shared" ref="Q2790:R2793" si="431">O2790</f>
        <v>199.61</v>
      </c>
      <c r="R2790" s="9">
        <f t="shared" si="431"/>
        <v>9980.39</v>
      </c>
      <c r="S2790" s="10">
        <f>P2790-R2790</f>
        <v>0</v>
      </c>
      <c r="T2790" s="11" t="s">
        <v>8020</v>
      </c>
      <c r="V2790" s="10">
        <f t="shared" si="425"/>
        <v>0</v>
      </c>
      <c r="W2790" s="10" t="e">
        <f>#REF!-V2790</f>
        <v>#REF!</v>
      </c>
    </row>
    <row r="2791" spans="1:23" x14ac:dyDescent="0.25">
      <c r="A2791" s="7">
        <f t="shared" si="426"/>
        <v>2785</v>
      </c>
      <c r="B2791" s="7" t="s">
        <v>8022</v>
      </c>
      <c r="C2791" s="7" t="s">
        <v>8024</v>
      </c>
      <c r="D2791" s="8" t="s">
        <v>8</v>
      </c>
      <c r="E2791" s="8" t="s">
        <v>108</v>
      </c>
      <c r="F2791" s="8" t="s">
        <v>42</v>
      </c>
      <c r="G2791" s="7" t="s">
        <v>870</v>
      </c>
      <c r="H2791" s="7" t="s">
        <v>51</v>
      </c>
      <c r="I2791" s="7" t="s">
        <v>14</v>
      </c>
      <c r="J2791" s="7" t="s">
        <v>15</v>
      </c>
      <c r="K2791" s="7" t="s">
        <v>35</v>
      </c>
      <c r="L2791" s="7" t="s">
        <v>110</v>
      </c>
      <c r="M2791" s="8" t="s">
        <v>11</v>
      </c>
      <c r="N2791" s="23">
        <v>6</v>
      </c>
      <c r="O2791" s="22">
        <v>12911.25</v>
      </c>
      <c r="P2791" s="22">
        <v>77467.5</v>
      </c>
      <c r="Q2791" s="9">
        <f t="shared" si="431"/>
        <v>12911.25</v>
      </c>
      <c r="R2791" s="9">
        <f t="shared" si="431"/>
        <v>77467.5</v>
      </c>
      <c r="S2791" s="10">
        <f>P2791-R2791</f>
        <v>0</v>
      </c>
      <c r="T2791" s="11" t="s">
        <v>8023</v>
      </c>
      <c r="V2791" s="10">
        <f t="shared" si="425"/>
        <v>0</v>
      </c>
      <c r="W2791" s="10" t="e">
        <f>#REF!-V2791</f>
        <v>#REF!</v>
      </c>
    </row>
    <row r="2792" spans="1:23" x14ac:dyDescent="0.25">
      <c r="A2792" s="7">
        <f t="shared" si="426"/>
        <v>2786</v>
      </c>
      <c r="B2792" s="7" t="s">
        <v>8025</v>
      </c>
      <c r="C2792" s="7" t="s">
        <v>8027</v>
      </c>
      <c r="D2792" s="8" t="s">
        <v>8</v>
      </c>
      <c r="E2792" s="8" t="s">
        <v>108</v>
      </c>
      <c r="F2792" s="8" t="s">
        <v>42</v>
      </c>
      <c r="G2792" s="7" t="s">
        <v>328</v>
      </c>
      <c r="H2792" s="7" t="s">
        <v>51</v>
      </c>
      <c r="I2792" s="7" t="s">
        <v>14</v>
      </c>
      <c r="J2792" s="7" t="s">
        <v>15</v>
      </c>
      <c r="K2792" s="7" t="s">
        <v>35</v>
      </c>
      <c r="L2792" s="7" t="s">
        <v>110</v>
      </c>
      <c r="M2792" s="8" t="s">
        <v>11</v>
      </c>
      <c r="N2792" s="23">
        <v>1</v>
      </c>
      <c r="O2792" s="22">
        <v>133884.19</v>
      </c>
      <c r="P2792" s="22">
        <v>133884.19</v>
      </c>
      <c r="Q2792" s="9">
        <f t="shared" si="431"/>
        <v>133884.19</v>
      </c>
      <c r="R2792" s="9">
        <f t="shared" si="431"/>
        <v>133884.19</v>
      </c>
      <c r="S2792" s="10">
        <f>P2792-R2792</f>
        <v>0</v>
      </c>
      <c r="T2792" s="11" t="s">
        <v>8026</v>
      </c>
      <c r="V2792" s="10">
        <f t="shared" si="425"/>
        <v>0</v>
      </c>
      <c r="W2792" s="10" t="e">
        <f>#REF!-V2792</f>
        <v>#REF!</v>
      </c>
    </row>
    <row r="2793" spans="1:23" x14ac:dyDescent="0.25">
      <c r="A2793" s="7">
        <f t="shared" si="426"/>
        <v>2787</v>
      </c>
      <c r="B2793" s="7" t="s">
        <v>8028</v>
      </c>
      <c r="C2793" s="7" t="s">
        <v>8030</v>
      </c>
      <c r="D2793" s="8" t="s">
        <v>8</v>
      </c>
      <c r="E2793" s="8" t="s">
        <v>108</v>
      </c>
      <c r="F2793" s="8" t="s">
        <v>42</v>
      </c>
      <c r="G2793" s="7" t="s">
        <v>4355</v>
      </c>
      <c r="H2793" s="7" t="s">
        <v>4357</v>
      </c>
      <c r="I2793" s="7" t="s">
        <v>14</v>
      </c>
      <c r="J2793" s="7" t="s">
        <v>15</v>
      </c>
      <c r="K2793" s="7" t="s">
        <v>35</v>
      </c>
      <c r="L2793" s="7" t="s">
        <v>110</v>
      </c>
      <c r="M2793" s="8" t="s">
        <v>11</v>
      </c>
      <c r="N2793" s="23">
        <v>1</v>
      </c>
      <c r="O2793" s="22">
        <v>1307.5</v>
      </c>
      <c r="P2793" s="22">
        <v>1307.5</v>
      </c>
      <c r="Q2793" s="9">
        <f t="shared" si="431"/>
        <v>1307.5</v>
      </c>
      <c r="R2793" s="9">
        <f t="shared" si="431"/>
        <v>1307.5</v>
      </c>
      <c r="S2793" s="10">
        <f>P2793-R2793</f>
        <v>0</v>
      </c>
      <c r="T2793" s="11" t="s">
        <v>8029</v>
      </c>
      <c r="V2793" s="10">
        <f t="shared" si="425"/>
        <v>0</v>
      </c>
      <c r="W2793" s="10" t="e">
        <f>#REF!-V2793</f>
        <v>#REF!</v>
      </c>
    </row>
    <row r="2794" spans="1:23" x14ac:dyDescent="0.25">
      <c r="A2794" s="7">
        <f t="shared" si="426"/>
        <v>2788</v>
      </c>
      <c r="B2794" s="7" t="s">
        <v>8031</v>
      </c>
      <c r="C2794" s="7" t="s">
        <v>8032</v>
      </c>
      <c r="D2794" s="8" t="s">
        <v>8</v>
      </c>
      <c r="E2794" s="8" t="s">
        <v>41</v>
      </c>
      <c r="F2794" s="8" t="s">
        <v>10175</v>
      </c>
      <c r="G2794" s="8" t="s">
        <v>10175</v>
      </c>
      <c r="H2794" s="7" t="s">
        <v>51</v>
      </c>
      <c r="I2794" s="7" t="s">
        <v>14</v>
      </c>
      <c r="J2794" s="7" t="s">
        <v>52</v>
      </c>
      <c r="K2794" s="7" t="s">
        <v>53</v>
      </c>
      <c r="L2794" s="7" t="s">
        <v>32</v>
      </c>
      <c r="M2794" s="8" t="s">
        <v>11</v>
      </c>
      <c r="N2794" s="23">
        <v>3</v>
      </c>
      <c r="O2794" s="22">
        <v>257.35000000000002</v>
      </c>
      <c r="P2794" s="22">
        <v>772.05</v>
      </c>
      <c r="Q2794" s="9">
        <f>VLOOKUP(T2794,[1]Sheet1!$R$2:$S$2054,2,0)</f>
        <v>56.66</v>
      </c>
      <c r="R2794" s="9">
        <f>N2794*Q2794</f>
        <v>169.98</v>
      </c>
      <c r="S2794" s="10">
        <f>ROUND(P2794-R2794,2)</f>
        <v>602.07000000000005</v>
      </c>
      <c r="T2794" s="11" t="s">
        <v>8033</v>
      </c>
      <c r="V2794" s="10">
        <f t="shared" si="425"/>
        <v>602.06999999999994</v>
      </c>
      <c r="W2794" s="10" t="e">
        <f>#REF!-V2794</f>
        <v>#REF!</v>
      </c>
    </row>
    <row r="2795" spans="1:23" x14ac:dyDescent="0.25">
      <c r="A2795" s="7">
        <f t="shared" si="426"/>
        <v>2789</v>
      </c>
      <c r="B2795" s="7" t="s">
        <v>8034</v>
      </c>
      <c r="C2795" s="7" t="s">
        <v>8036</v>
      </c>
      <c r="D2795" s="8" t="s">
        <v>8</v>
      </c>
      <c r="E2795" s="8" t="s">
        <v>41</v>
      </c>
      <c r="F2795" s="8" t="s">
        <v>10175</v>
      </c>
      <c r="G2795" s="8" t="s">
        <v>10175</v>
      </c>
      <c r="H2795" s="7" t="s">
        <v>112</v>
      </c>
      <c r="I2795" s="7" t="s">
        <v>14</v>
      </c>
      <c r="J2795" s="7" t="s">
        <v>52</v>
      </c>
      <c r="K2795" s="7" t="s">
        <v>53</v>
      </c>
      <c r="L2795" s="7" t="s">
        <v>32</v>
      </c>
      <c r="M2795" s="8" t="s">
        <v>11</v>
      </c>
      <c r="N2795" s="23">
        <v>1</v>
      </c>
      <c r="O2795" s="22">
        <v>43202.45</v>
      </c>
      <c r="P2795" s="22">
        <v>43202.45</v>
      </c>
      <c r="Q2795" s="9">
        <f>VLOOKUP(T2795,[1]Sheet1!$R$2:$S$2054,2,0)</f>
        <v>11692</v>
      </c>
      <c r="R2795" s="9">
        <f>N2795*Q2795</f>
        <v>11692</v>
      </c>
      <c r="S2795" s="10">
        <f>ROUND(P2795-R2795,2)</f>
        <v>31510.45</v>
      </c>
      <c r="T2795" s="11" t="s">
        <v>8035</v>
      </c>
      <c r="V2795" s="10">
        <f t="shared" si="425"/>
        <v>31510.449999999997</v>
      </c>
      <c r="W2795" s="10" t="e">
        <f>#REF!-V2795</f>
        <v>#REF!</v>
      </c>
    </row>
    <row r="2796" spans="1:23" x14ac:dyDescent="0.25">
      <c r="A2796" s="7">
        <f t="shared" si="426"/>
        <v>2790</v>
      </c>
      <c r="B2796" s="7" t="s">
        <v>8037</v>
      </c>
      <c r="C2796" s="7" t="s">
        <v>8038</v>
      </c>
      <c r="D2796" s="8" t="s">
        <v>8</v>
      </c>
      <c r="E2796" s="8" t="s">
        <v>41</v>
      </c>
      <c r="F2796" s="8" t="s">
        <v>10175</v>
      </c>
      <c r="G2796" s="8" t="s">
        <v>10175</v>
      </c>
      <c r="H2796" s="7" t="s">
        <v>525</v>
      </c>
      <c r="I2796" s="7" t="s">
        <v>14</v>
      </c>
      <c r="J2796" s="7" t="s">
        <v>15</v>
      </c>
      <c r="K2796" s="7" t="s">
        <v>35</v>
      </c>
      <c r="L2796" s="7" t="s">
        <v>32</v>
      </c>
      <c r="M2796" s="8" t="s">
        <v>11</v>
      </c>
      <c r="N2796" s="23">
        <v>1</v>
      </c>
      <c r="O2796" s="22">
        <v>96.16</v>
      </c>
      <c r="P2796" s="22">
        <v>96.16</v>
      </c>
      <c r="Q2796" s="9">
        <f>VLOOKUP(T2796,[1]Sheet1!$R$2:$S$2054,2,0)</f>
        <v>21</v>
      </c>
      <c r="R2796" s="9">
        <f>N2796*Q2796</f>
        <v>21</v>
      </c>
      <c r="S2796" s="10">
        <f>ROUND(P2796-R2796,2)</f>
        <v>75.16</v>
      </c>
      <c r="T2796" s="11" t="s">
        <v>8039</v>
      </c>
      <c r="V2796" s="10">
        <f t="shared" si="425"/>
        <v>75.16</v>
      </c>
      <c r="W2796" s="10" t="e">
        <f>#REF!-V2796</f>
        <v>#REF!</v>
      </c>
    </row>
    <row r="2797" spans="1:23" x14ac:dyDescent="0.25">
      <c r="A2797" s="7">
        <f t="shared" si="426"/>
        <v>2791</v>
      </c>
      <c r="B2797" s="7" t="s">
        <v>8040</v>
      </c>
      <c r="C2797" s="7" t="s">
        <v>8041</v>
      </c>
      <c r="D2797" s="8" t="s">
        <v>8</v>
      </c>
      <c r="E2797" s="8" t="s">
        <v>41</v>
      </c>
      <c r="F2797" s="8" t="s">
        <v>10175</v>
      </c>
      <c r="G2797" s="8" t="s">
        <v>10175</v>
      </c>
      <c r="H2797" s="7" t="s">
        <v>525</v>
      </c>
      <c r="I2797" s="7" t="s">
        <v>14</v>
      </c>
      <c r="J2797" s="7" t="s">
        <v>15</v>
      </c>
      <c r="K2797" s="7" t="s">
        <v>35</v>
      </c>
      <c r="L2797" s="7" t="s">
        <v>32</v>
      </c>
      <c r="M2797" s="8" t="s">
        <v>11</v>
      </c>
      <c r="N2797" s="23">
        <v>1</v>
      </c>
      <c r="O2797" s="22">
        <v>0.11</v>
      </c>
      <c r="P2797" s="22">
        <v>0.11</v>
      </c>
      <c r="Q2797" s="9">
        <f t="shared" ref="Q2797:R2799" si="432">O2797</f>
        <v>0.11</v>
      </c>
      <c r="R2797" s="9">
        <f t="shared" si="432"/>
        <v>0.11</v>
      </c>
      <c r="S2797" s="10">
        <f>P2797-R2797</f>
        <v>0</v>
      </c>
      <c r="T2797" s="11" t="s">
        <v>8042</v>
      </c>
      <c r="V2797" s="10">
        <f t="shared" si="425"/>
        <v>0</v>
      </c>
      <c r="W2797" s="10" t="e">
        <f>#REF!-V2797</f>
        <v>#REF!</v>
      </c>
    </row>
    <row r="2798" spans="1:23" x14ac:dyDescent="0.25">
      <c r="A2798" s="7">
        <f t="shared" si="426"/>
        <v>2792</v>
      </c>
      <c r="B2798" s="7" t="s">
        <v>8043</v>
      </c>
      <c r="C2798" s="7" t="s">
        <v>8045</v>
      </c>
      <c r="D2798" s="8" t="s">
        <v>8</v>
      </c>
      <c r="E2798" s="8" t="s">
        <v>108</v>
      </c>
      <c r="F2798" s="8" t="s">
        <v>42</v>
      </c>
      <c r="G2798" s="7" t="s">
        <v>134</v>
      </c>
      <c r="H2798" s="7" t="s">
        <v>51</v>
      </c>
      <c r="I2798" s="7" t="s">
        <v>14</v>
      </c>
      <c r="J2798" s="7" t="s">
        <v>15</v>
      </c>
      <c r="K2798" s="7" t="s">
        <v>35</v>
      </c>
      <c r="L2798" s="7" t="s">
        <v>110</v>
      </c>
      <c r="M2798" s="8" t="s">
        <v>11</v>
      </c>
      <c r="N2798" s="23">
        <v>1</v>
      </c>
      <c r="O2798" s="22">
        <v>0.62</v>
      </c>
      <c r="P2798" s="22">
        <v>0.62</v>
      </c>
      <c r="Q2798" s="9">
        <f t="shared" si="432"/>
        <v>0.62</v>
      </c>
      <c r="R2798" s="9">
        <f t="shared" si="432"/>
        <v>0.62</v>
      </c>
      <c r="S2798" s="10">
        <f>P2798-R2798</f>
        <v>0</v>
      </c>
      <c r="T2798" s="11" t="s">
        <v>8044</v>
      </c>
      <c r="V2798" s="10">
        <f t="shared" si="425"/>
        <v>0</v>
      </c>
      <c r="W2798" s="10" t="e">
        <f>#REF!-V2798</f>
        <v>#REF!</v>
      </c>
    </row>
    <row r="2799" spans="1:23" x14ac:dyDescent="0.25">
      <c r="A2799" s="7">
        <f t="shared" si="426"/>
        <v>2793</v>
      </c>
      <c r="B2799" s="7" t="s">
        <v>8046</v>
      </c>
      <c r="C2799" s="7" t="s">
        <v>8048</v>
      </c>
      <c r="D2799" s="8" t="s">
        <v>8</v>
      </c>
      <c r="E2799" s="8" t="s">
        <v>108</v>
      </c>
      <c r="F2799" s="8" t="s">
        <v>42</v>
      </c>
      <c r="G2799" s="7" t="s">
        <v>134</v>
      </c>
      <c r="H2799" s="7" t="s">
        <v>51</v>
      </c>
      <c r="I2799" s="7" t="s">
        <v>14</v>
      </c>
      <c r="J2799" s="7" t="s">
        <v>15</v>
      </c>
      <c r="K2799" s="7" t="s">
        <v>35</v>
      </c>
      <c r="L2799" s="7" t="s">
        <v>110</v>
      </c>
      <c r="M2799" s="8" t="s">
        <v>11</v>
      </c>
      <c r="N2799" s="23">
        <v>2</v>
      </c>
      <c r="O2799" s="22">
        <v>1.73</v>
      </c>
      <c r="P2799" s="22">
        <v>3.46</v>
      </c>
      <c r="Q2799" s="9">
        <f t="shared" si="432"/>
        <v>1.73</v>
      </c>
      <c r="R2799" s="9">
        <f t="shared" si="432"/>
        <v>3.46</v>
      </c>
      <c r="S2799" s="10">
        <f>P2799-R2799</f>
        <v>0</v>
      </c>
      <c r="T2799" s="11" t="s">
        <v>8047</v>
      </c>
      <c r="V2799" s="10">
        <f t="shared" si="425"/>
        <v>0</v>
      </c>
      <c r="W2799" s="10" t="e">
        <f>#REF!-V2799</f>
        <v>#REF!</v>
      </c>
    </row>
    <row r="2800" spans="1:23" x14ac:dyDescent="0.25">
      <c r="A2800" s="7">
        <f t="shared" si="426"/>
        <v>2794</v>
      </c>
      <c r="B2800" s="7" t="s">
        <v>8049</v>
      </c>
      <c r="C2800" s="7" t="s">
        <v>8050</v>
      </c>
      <c r="D2800" s="8" t="s">
        <v>8</v>
      </c>
      <c r="E2800" s="8" t="s">
        <v>41</v>
      </c>
      <c r="F2800" s="8" t="s">
        <v>10175</v>
      </c>
      <c r="G2800" s="8" t="s">
        <v>10175</v>
      </c>
      <c r="H2800" s="7" t="s">
        <v>51</v>
      </c>
      <c r="I2800" s="7" t="s">
        <v>14</v>
      </c>
      <c r="J2800" s="7" t="s">
        <v>15</v>
      </c>
      <c r="K2800" s="7" t="s">
        <v>35</v>
      </c>
      <c r="L2800" s="7" t="s">
        <v>32</v>
      </c>
      <c r="M2800" s="8" t="s">
        <v>11</v>
      </c>
      <c r="N2800" s="23">
        <v>16</v>
      </c>
      <c r="O2800" s="22">
        <v>27.34</v>
      </c>
      <c r="P2800" s="22">
        <v>437.44</v>
      </c>
      <c r="Q2800" s="9">
        <f>VLOOKUP(T2800,[1]Sheet1!$R$2:$S$2054,2,0)</f>
        <v>7.37</v>
      </c>
      <c r="R2800" s="9">
        <f>N2800*Q2800</f>
        <v>117.92</v>
      </c>
      <c r="S2800" s="10">
        <f>ROUND(P2800-R2800,2)</f>
        <v>319.52</v>
      </c>
      <c r="T2800" s="11" t="s">
        <v>8051</v>
      </c>
      <c r="V2800" s="10">
        <f t="shared" si="425"/>
        <v>319.52</v>
      </c>
      <c r="W2800" s="10" t="e">
        <f>#REF!-V2800</f>
        <v>#REF!</v>
      </c>
    </row>
    <row r="2801" spans="1:23" x14ac:dyDescent="0.25">
      <c r="A2801" s="7">
        <f t="shared" si="426"/>
        <v>2795</v>
      </c>
      <c r="B2801" s="7" t="s">
        <v>8052</v>
      </c>
      <c r="C2801" s="7" t="s">
        <v>8054</v>
      </c>
      <c r="D2801" s="8" t="s">
        <v>8</v>
      </c>
      <c r="E2801" s="8" t="s">
        <v>108</v>
      </c>
      <c r="F2801" s="8" t="s">
        <v>42</v>
      </c>
      <c r="G2801" s="7" t="s">
        <v>646</v>
      </c>
      <c r="H2801" s="7" t="s">
        <v>51</v>
      </c>
      <c r="I2801" s="7" t="s">
        <v>14</v>
      </c>
      <c r="J2801" s="7" t="s">
        <v>52</v>
      </c>
      <c r="K2801" s="7" t="s">
        <v>53</v>
      </c>
      <c r="L2801" s="7" t="s">
        <v>110</v>
      </c>
      <c r="M2801" s="8" t="s">
        <v>11</v>
      </c>
      <c r="N2801" s="23">
        <v>2</v>
      </c>
      <c r="O2801" s="22">
        <v>79.17</v>
      </c>
      <c r="P2801" s="22">
        <v>158.34</v>
      </c>
      <c r="Q2801" s="9">
        <f>O2801</f>
        <v>79.17</v>
      </c>
      <c r="R2801" s="9">
        <f>P2801</f>
        <v>158.34</v>
      </c>
      <c r="S2801" s="10">
        <f>P2801-R2801</f>
        <v>0</v>
      </c>
      <c r="T2801" s="11" t="s">
        <v>8053</v>
      </c>
      <c r="V2801" s="10">
        <f t="shared" si="425"/>
        <v>0</v>
      </c>
      <c r="W2801" s="10" t="e">
        <f>#REF!-V2801</f>
        <v>#REF!</v>
      </c>
    </row>
    <row r="2802" spans="1:23" x14ac:dyDescent="0.25">
      <c r="A2802" s="7">
        <f t="shared" si="426"/>
        <v>2796</v>
      </c>
      <c r="B2802" s="7" t="s">
        <v>8055</v>
      </c>
      <c r="C2802" s="7" t="s">
        <v>8056</v>
      </c>
      <c r="D2802" s="8" t="s">
        <v>8</v>
      </c>
      <c r="E2802" s="8" t="s">
        <v>41</v>
      </c>
      <c r="F2802" s="8" t="s">
        <v>10175</v>
      </c>
      <c r="G2802" s="8" t="s">
        <v>10175</v>
      </c>
      <c r="H2802" s="7" t="s">
        <v>525</v>
      </c>
      <c r="I2802" s="7" t="s">
        <v>14</v>
      </c>
      <c r="J2802" s="7" t="s">
        <v>15</v>
      </c>
      <c r="K2802" s="7" t="s">
        <v>35</v>
      </c>
      <c r="L2802" s="7" t="s">
        <v>32</v>
      </c>
      <c r="M2802" s="8" t="s">
        <v>11</v>
      </c>
      <c r="N2802" s="23">
        <v>5</v>
      </c>
      <c r="O2802" s="22">
        <v>1.71</v>
      </c>
      <c r="P2802" s="22">
        <v>8.5500000000000007</v>
      </c>
      <c r="Q2802" s="9">
        <f>VLOOKUP(T2802,[1]Sheet1!$R$2:$S$2054,2,0)</f>
        <v>0.4</v>
      </c>
      <c r="R2802" s="9">
        <f>N2802*Q2802</f>
        <v>2</v>
      </c>
      <c r="S2802" s="10">
        <f>ROUND(P2802-R2802,2)</f>
        <v>6.55</v>
      </c>
      <c r="T2802" s="11" t="s">
        <v>8057</v>
      </c>
      <c r="V2802" s="10">
        <f t="shared" si="425"/>
        <v>6.5500000000000007</v>
      </c>
      <c r="W2802" s="10" t="e">
        <f>#REF!-V2802</f>
        <v>#REF!</v>
      </c>
    </row>
    <row r="2803" spans="1:23" x14ac:dyDescent="0.25">
      <c r="A2803" s="7">
        <f t="shared" si="426"/>
        <v>2797</v>
      </c>
      <c r="B2803" s="7" t="s">
        <v>8059</v>
      </c>
      <c r="C2803" s="7" t="s">
        <v>8061</v>
      </c>
      <c r="D2803" s="8" t="s">
        <v>8</v>
      </c>
      <c r="E2803" s="8" t="s">
        <v>108</v>
      </c>
      <c r="F2803" s="8" t="s">
        <v>42</v>
      </c>
      <c r="G2803" s="7" t="s">
        <v>1106</v>
      </c>
      <c r="H2803" s="7" t="s">
        <v>51</v>
      </c>
      <c r="I2803" s="7" t="s">
        <v>14</v>
      </c>
      <c r="J2803" s="7" t="s">
        <v>15</v>
      </c>
      <c r="K2803" s="7" t="s">
        <v>35</v>
      </c>
      <c r="L2803" s="7" t="s">
        <v>110</v>
      </c>
      <c r="M2803" s="8" t="s">
        <v>11</v>
      </c>
      <c r="N2803" s="23">
        <v>2</v>
      </c>
      <c r="O2803" s="22">
        <v>18699.580000000002</v>
      </c>
      <c r="P2803" s="22">
        <v>37399.15</v>
      </c>
      <c r="Q2803" s="9">
        <f>O2803</f>
        <v>18699.580000000002</v>
      </c>
      <c r="R2803" s="9">
        <f>P2803</f>
        <v>37399.15</v>
      </c>
      <c r="S2803" s="10">
        <f>P2803-R2803</f>
        <v>0</v>
      </c>
      <c r="T2803" s="11" t="s">
        <v>8060</v>
      </c>
      <c r="V2803" s="10">
        <f t="shared" si="425"/>
        <v>0</v>
      </c>
      <c r="W2803" s="10" t="e">
        <f>#REF!-V2803</f>
        <v>#REF!</v>
      </c>
    </row>
    <row r="2804" spans="1:23" x14ac:dyDescent="0.25">
      <c r="A2804" s="7">
        <f t="shared" si="426"/>
        <v>2798</v>
      </c>
      <c r="B2804" s="7" t="s">
        <v>8062</v>
      </c>
      <c r="C2804" s="7" t="s">
        <v>8063</v>
      </c>
      <c r="D2804" s="8" t="s">
        <v>8</v>
      </c>
      <c r="E2804" s="8" t="s">
        <v>41</v>
      </c>
      <c r="F2804" s="8" t="s">
        <v>10175</v>
      </c>
      <c r="G2804" s="8" t="s">
        <v>10175</v>
      </c>
      <c r="H2804" s="7" t="s">
        <v>51</v>
      </c>
      <c r="I2804" s="7" t="s">
        <v>14</v>
      </c>
      <c r="J2804" s="7" t="s">
        <v>15</v>
      </c>
      <c r="K2804" s="7" t="s">
        <v>35</v>
      </c>
      <c r="L2804" s="7" t="s">
        <v>32</v>
      </c>
      <c r="M2804" s="8" t="s">
        <v>11</v>
      </c>
      <c r="N2804" s="23">
        <v>1</v>
      </c>
      <c r="O2804" s="22">
        <v>2.63</v>
      </c>
      <c r="P2804" s="22">
        <v>2.63</v>
      </c>
      <c r="Q2804" s="9">
        <f>O2804</f>
        <v>2.63</v>
      </c>
      <c r="R2804" s="9">
        <f>P2804</f>
        <v>2.63</v>
      </c>
      <c r="S2804" s="10">
        <f>P2804-R2804</f>
        <v>0</v>
      </c>
      <c r="T2804" s="11" t="s">
        <v>8064</v>
      </c>
      <c r="V2804" s="10">
        <f t="shared" si="425"/>
        <v>0</v>
      </c>
      <c r="W2804" s="10" t="e">
        <f>#REF!-V2804</f>
        <v>#REF!</v>
      </c>
    </row>
    <row r="2805" spans="1:23" x14ac:dyDescent="0.25">
      <c r="A2805" s="7">
        <f t="shared" si="426"/>
        <v>2799</v>
      </c>
      <c r="B2805" s="7" t="s">
        <v>8065</v>
      </c>
      <c r="C2805" s="7" t="s">
        <v>8067</v>
      </c>
      <c r="D2805" s="8" t="s">
        <v>8</v>
      </c>
      <c r="E2805" s="8" t="s">
        <v>41</v>
      </c>
      <c r="F2805" s="8" t="s">
        <v>10175</v>
      </c>
      <c r="G2805" s="8" t="s">
        <v>10175</v>
      </c>
      <c r="H2805" s="7" t="s">
        <v>51</v>
      </c>
      <c r="I2805" s="7" t="s">
        <v>284</v>
      </c>
      <c r="J2805" s="7" t="s">
        <v>15</v>
      </c>
      <c r="K2805" s="7" t="s">
        <v>35</v>
      </c>
      <c r="L2805" s="7" t="s">
        <v>32</v>
      </c>
      <c r="M2805" s="8" t="s">
        <v>11</v>
      </c>
      <c r="N2805" s="23">
        <v>4</v>
      </c>
      <c r="O2805" s="22">
        <v>3866.3</v>
      </c>
      <c r="P2805" s="22">
        <v>15465.18</v>
      </c>
      <c r="Q2805" s="9">
        <f>VLOOKUP(T2805,[1]Sheet1!$R$2:$S$2054,2,0)</f>
        <v>1046.25</v>
      </c>
      <c r="R2805" s="9">
        <f>N2805*Q2805</f>
        <v>4185</v>
      </c>
      <c r="S2805" s="10">
        <f>ROUND(P2805-R2805,2)</f>
        <v>11280.18</v>
      </c>
      <c r="T2805" s="11" t="s">
        <v>8066</v>
      </c>
      <c r="V2805" s="10">
        <f t="shared" si="425"/>
        <v>11280.18</v>
      </c>
      <c r="W2805" s="10" t="e">
        <f>#REF!-V2805</f>
        <v>#REF!</v>
      </c>
    </row>
    <row r="2806" spans="1:23" x14ac:dyDescent="0.25">
      <c r="A2806" s="7">
        <f t="shared" si="426"/>
        <v>2800</v>
      </c>
      <c r="B2806" s="7" t="s">
        <v>8068</v>
      </c>
      <c r="C2806" s="7" t="s">
        <v>8070</v>
      </c>
      <c r="D2806" s="8" t="s">
        <v>8</v>
      </c>
      <c r="E2806" s="8" t="s">
        <v>108</v>
      </c>
      <c r="F2806" s="8" t="s">
        <v>42</v>
      </c>
      <c r="G2806" s="7" t="s">
        <v>86</v>
      </c>
      <c r="H2806" s="7" t="s">
        <v>51</v>
      </c>
      <c r="I2806" s="7" t="s">
        <v>14</v>
      </c>
      <c r="J2806" s="7" t="s">
        <v>15</v>
      </c>
      <c r="K2806" s="7" t="s">
        <v>35</v>
      </c>
      <c r="L2806" s="7" t="s">
        <v>110</v>
      </c>
      <c r="M2806" s="8" t="s">
        <v>11</v>
      </c>
      <c r="N2806" s="23">
        <v>1</v>
      </c>
      <c r="O2806" s="22">
        <v>878.29</v>
      </c>
      <c r="P2806" s="22">
        <v>878.29</v>
      </c>
      <c r="Q2806" s="9">
        <f>O2806</f>
        <v>878.29</v>
      </c>
      <c r="R2806" s="9">
        <f>P2806</f>
        <v>878.29</v>
      </c>
      <c r="S2806" s="10">
        <f>P2806-R2806</f>
        <v>0</v>
      </c>
      <c r="T2806" s="11" t="s">
        <v>8069</v>
      </c>
      <c r="V2806" s="10">
        <f t="shared" si="425"/>
        <v>0</v>
      </c>
      <c r="W2806" s="10" t="e">
        <f>#REF!-V2806</f>
        <v>#REF!</v>
      </c>
    </row>
    <row r="2807" spans="1:23" x14ac:dyDescent="0.25">
      <c r="A2807" s="7">
        <f t="shared" si="426"/>
        <v>2801</v>
      </c>
      <c r="B2807" s="7" t="s">
        <v>8071</v>
      </c>
      <c r="C2807" s="7" t="s">
        <v>8072</v>
      </c>
      <c r="D2807" s="8" t="s">
        <v>8</v>
      </c>
      <c r="E2807" s="8" t="s">
        <v>41</v>
      </c>
      <c r="F2807" s="8" t="s">
        <v>10175</v>
      </c>
      <c r="G2807" s="8" t="s">
        <v>10175</v>
      </c>
      <c r="H2807" s="7" t="s">
        <v>525</v>
      </c>
      <c r="I2807" s="7" t="s">
        <v>14</v>
      </c>
      <c r="J2807" s="7" t="s">
        <v>15</v>
      </c>
      <c r="K2807" s="7" t="s">
        <v>35</v>
      </c>
      <c r="L2807" s="7" t="s">
        <v>32</v>
      </c>
      <c r="M2807" s="8" t="s">
        <v>11</v>
      </c>
      <c r="N2807" s="23">
        <v>1</v>
      </c>
      <c r="O2807" s="22">
        <v>84.43</v>
      </c>
      <c r="P2807" s="22">
        <v>84.43</v>
      </c>
      <c r="Q2807" s="9">
        <f>VLOOKUP(T2807,[1]Sheet1!$R$2:$S$2054,2,0)</f>
        <v>23</v>
      </c>
      <c r="R2807" s="9">
        <f>N2807*Q2807</f>
        <v>23</v>
      </c>
      <c r="S2807" s="10">
        <f>ROUND(P2807-R2807,2)</f>
        <v>61.43</v>
      </c>
      <c r="T2807" s="11" t="s">
        <v>8073</v>
      </c>
      <c r="V2807" s="10">
        <f t="shared" si="425"/>
        <v>61.430000000000007</v>
      </c>
      <c r="W2807" s="10" t="e">
        <f>#REF!-V2807</f>
        <v>#REF!</v>
      </c>
    </row>
    <row r="2808" spans="1:23" x14ac:dyDescent="0.25">
      <c r="A2808" s="7">
        <f t="shared" si="426"/>
        <v>2802</v>
      </c>
      <c r="B2808" s="7" t="s">
        <v>8074</v>
      </c>
      <c r="C2808" s="7" t="s">
        <v>8075</v>
      </c>
      <c r="D2808" s="8" t="s">
        <v>8</v>
      </c>
      <c r="E2808" s="8" t="s">
        <v>41</v>
      </c>
      <c r="F2808" s="8" t="s">
        <v>10175</v>
      </c>
      <c r="G2808" s="8" t="s">
        <v>10175</v>
      </c>
      <c r="H2808" s="7" t="s">
        <v>525</v>
      </c>
      <c r="I2808" s="7" t="s">
        <v>14</v>
      </c>
      <c r="J2808" s="7" t="s">
        <v>15</v>
      </c>
      <c r="K2808" s="7" t="s">
        <v>35</v>
      </c>
      <c r="L2808" s="7" t="s">
        <v>32</v>
      </c>
      <c r="M2808" s="8" t="s">
        <v>11</v>
      </c>
      <c r="N2808" s="23">
        <v>4</v>
      </c>
      <c r="O2808" s="22">
        <v>282.77</v>
      </c>
      <c r="P2808" s="22">
        <v>1131.07</v>
      </c>
      <c r="Q2808" s="9">
        <f>VLOOKUP(T2808,[1]Sheet1!$R$2:$S$2054,2,0)</f>
        <v>62.25</v>
      </c>
      <c r="R2808" s="9">
        <f>N2808*Q2808</f>
        <v>249</v>
      </c>
      <c r="S2808" s="10">
        <f>ROUND(P2808-R2808,2)</f>
        <v>882.07</v>
      </c>
      <c r="T2808" s="11" t="s">
        <v>8076</v>
      </c>
      <c r="V2808" s="10">
        <f t="shared" si="425"/>
        <v>882.06999999999994</v>
      </c>
      <c r="W2808" s="10" t="e">
        <f>#REF!-V2808</f>
        <v>#REF!</v>
      </c>
    </row>
    <row r="2809" spans="1:23" x14ac:dyDescent="0.25">
      <c r="A2809" s="7">
        <f t="shared" si="426"/>
        <v>2803</v>
      </c>
      <c r="B2809" s="7" t="s">
        <v>8077</v>
      </c>
      <c r="C2809" s="7" t="s">
        <v>8078</v>
      </c>
      <c r="D2809" s="8" t="s">
        <v>8</v>
      </c>
      <c r="E2809" s="8" t="s">
        <v>41</v>
      </c>
      <c r="F2809" s="8" t="s">
        <v>10175</v>
      </c>
      <c r="G2809" s="8" t="s">
        <v>10175</v>
      </c>
      <c r="H2809" s="7" t="s">
        <v>525</v>
      </c>
      <c r="I2809" s="7" t="s">
        <v>14</v>
      </c>
      <c r="J2809" s="7" t="s">
        <v>15</v>
      </c>
      <c r="K2809" s="7" t="s">
        <v>35</v>
      </c>
      <c r="L2809" s="7" t="s">
        <v>32</v>
      </c>
      <c r="M2809" s="8" t="s">
        <v>11</v>
      </c>
      <c r="N2809" s="23">
        <v>5</v>
      </c>
      <c r="O2809" s="22">
        <v>98.7</v>
      </c>
      <c r="P2809" s="22">
        <v>493.5</v>
      </c>
      <c r="Q2809" s="9">
        <f>VLOOKUP(T2809,[1]Sheet1!$R$2:$S$2054,2,0)</f>
        <v>21.8</v>
      </c>
      <c r="R2809" s="9">
        <f>N2809*Q2809</f>
        <v>109</v>
      </c>
      <c r="S2809" s="10">
        <f>ROUND(P2809-R2809,2)</f>
        <v>384.5</v>
      </c>
      <c r="T2809" s="11" t="s">
        <v>8079</v>
      </c>
      <c r="V2809" s="10">
        <f t="shared" si="425"/>
        <v>384.5</v>
      </c>
      <c r="W2809" s="10" t="e">
        <f>#REF!-V2809</f>
        <v>#REF!</v>
      </c>
    </row>
    <row r="2810" spans="1:23" x14ac:dyDescent="0.25">
      <c r="A2810" s="7">
        <f t="shared" si="426"/>
        <v>2804</v>
      </c>
      <c r="B2810" s="7" t="s">
        <v>8080</v>
      </c>
      <c r="C2810" s="7" t="s">
        <v>8081</v>
      </c>
      <c r="D2810" s="8" t="s">
        <v>8</v>
      </c>
      <c r="E2810" s="8" t="s">
        <v>41</v>
      </c>
      <c r="F2810" s="8" t="s">
        <v>10175</v>
      </c>
      <c r="G2810" s="8" t="s">
        <v>10175</v>
      </c>
      <c r="H2810" s="7" t="s">
        <v>525</v>
      </c>
      <c r="I2810" s="7" t="s">
        <v>14</v>
      </c>
      <c r="J2810" s="7" t="s">
        <v>15</v>
      </c>
      <c r="K2810" s="7" t="s">
        <v>35</v>
      </c>
      <c r="L2810" s="7" t="s">
        <v>32</v>
      </c>
      <c r="M2810" s="8" t="s">
        <v>11</v>
      </c>
      <c r="N2810" s="23">
        <v>1</v>
      </c>
      <c r="O2810" s="22">
        <v>1.71</v>
      </c>
      <c r="P2810" s="22">
        <v>1.71</v>
      </c>
      <c r="Q2810" s="9">
        <f>O2810</f>
        <v>1.71</v>
      </c>
      <c r="R2810" s="9">
        <f>P2810</f>
        <v>1.71</v>
      </c>
      <c r="S2810" s="10">
        <f>P2810-R2810</f>
        <v>0</v>
      </c>
      <c r="T2810" s="11" t="s">
        <v>8082</v>
      </c>
      <c r="V2810" s="10">
        <f t="shared" si="425"/>
        <v>0</v>
      </c>
      <c r="W2810" s="10" t="e">
        <f>#REF!-V2810</f>
        <v>#REF!</v>
      </c>
    </row>
    <row r="2811" spans="1:23" x14ac:dyDescent="0.25">
      <c r="A2811" s="7">
        <f t="shared" si="426"/>
        <v>2805</v>
      </c>
      <c r="B2811" s="7" t="s">
        <v>8083</v>
      </c>
      <c r="C2811" s="7" t="s">
        <v>8084</v>
      </c>
      <c r="D2811" s="8" t="s">
        <v>8</v>
      </c>
      <c r="E2811" s="8" t="s">
        <v>41</v>
      </c>
      <c r="F2811" s="8" t="s">
        <v>10175</v>
      </c>
      <c r="G2811" s="8" t="s">
        <v>10175</v>
      </c>
      <c r="H2811" s="7" t="s">
        <v>525</v>
      </c>
      <c r="I2811" s="7" t="s">
        <v>14</v>
      </c>
      <c r="J2811" s="7" t="s">
        <v>15</v>
      </c>
      <c r="K2811" s="7" t="s">
        <v>35</v>
      </c>
      <c r="L2811" s="7" t="s">
        <v>32</v>
      </c>
      <c r="M2811" s="8" t="s">
        <v>11</v>
      </c>
      <c r="N2811" s="23">
        <v>2</v>
      </c>
      <c r="O2811" s="22">
        <v>0.11</v>
      </c>
      <c r="P2811" s="22">
        <v>0.22</v>
      </c>
      <c r="Q2811" s="9">
        <f>O2811</f>
        <v>0.11</v>
      </c>
      <c r="R2811" s="9">
        <f>P2811</f>
        <v>0.22</v>
      </c>
      <c r="S2811" s="10">
        <f>P2811-R2811</f>
        <v>0</v>
      </c>
      <c r="T2811" s="11" t="s">
        <v>8085</v>
      </c>
      <c r="V2811" s="10">
        <f t="shared" si="425"/>
        <v>0</v>
      </c>
      <c r="W2811" s="10" t="e">
        <f>#REF!-V2811</f>
        <v>#REF!</v>
      </c>
    </row>
    <row r="2812" spans="1:23" x14ac:dyDescent="0.25">
      <c r="A2812" s="7">
        <f t="shared" si="426"/>
        <v>2806</v>
      </c>
      <c r="B2812" s="7" t="s">
        <v>8086</v>
      </c>
      <c r="C2812" s="7" t="s">
        <v>8087</v>
      </c>
      <c r="D2812" s="8" t="s">
        <v>8</v>
      </c>
      <c r="E2812" s="8" t="s">
        <v>41</v>
      </c>
      <c r="F2812" s="8" t="s">
        <v>10175</v>
      </c>
      <c r="G2812" s="8" t="s">
        <v>10175</v>
      </c>
      <c r="H2812" s="7" t="s">
        <v>525</v>
      </c>
      <c r="I2812" s="7" t="s">
        <v>14</v>
      </c>
      <c r="J2812" s="7" t="s">
        <v>15</v>
      </c>
      <c r="K2812" s="7" t="s">
        <v>35</v>
      </c>
      <c r="L2812" s="7" t="s">
        <v>32</v>
      </c>
      <c r="M2812" s="8" t="s">
        <v>11</v>
      </c>
      <c r="N2812" s="23">
        <v>8</v>
      </c>
      <c r="O2812" s="22">
        <v>282.77</v>
      </c>
      <c r="P2812" s="22">
        <v>2262.13</v>
      </c>
      <c r="Q2812" s="9">
        <f>VLOOKUP(T2812,[1]Sheet1!$R$2:$S$2054,2,0)</f>
        <v>76.5</v>
      </c>
      <c r="R2812" s="9">
        <f>N2812*Q2812</f>
        <v>612</v>
      </c>
      <c r="S2812" s="10">
        <f>ROUND(P2812-R2812,2)</f>
        <v>1650.13</v>
      </c>
      <c r="T2812" s="11" t="s">
        <v>8088</v>
      </c>
      <c r="V2812" s="10">
        <f t="shared" si="425"/>
        <v>1650.13</v>
      </c>
      <c r="W2812" s="10" t="e">
        <f>#REF!-V2812</f>
        <v>#REF!</v>
      </c>
    </row>
    <row r="2813" spans="1:23" x14ac:dyDescent="0.25">
      <c r="A2813" s="7">
        <f t="shared" si="426"/>
        <v>2807</v>
      </c>
      <c r="B2813" s="7" t="s">
        <v>8089</v>
      </c>
      <c r="C2813" s="7" t="s">
        <v>8090</v>
      </c>
      <c r="D2813" s="8" t="s">
        <v>8</v>
      </c>
      <c r="E2813" s="8" t="s">
        <v>41</v>
      </c>
      <c r="F2813" s="8" t="s">
        <v>10175</v>
      </c>
      <c r="G2813" s="8" t="s">
        <v>10175</v>
      </c>
      <c r="H2813" s="7" t="s">
        <v>525</v>
      </c>
      <c r="I2813" s="7" t="s">
        <v>14</v>
      </c>
      <c r="J2813" s="7" t="s">
        <v>15</v>
      </c>
      <c r="K2813" s="7" t="s">
        <v>35</v>
      </c>
      <c r="L2813" s="7" t="s">
        <v>32</v>
      </c>
      <c r="M2813" s="8" t="s">
        <v>11</v>
      </c>
      <c r="N2813" s="23">
        <v>1</v>
      </c>
      <c r="O2813" s="22">
        <v>98.7</v>
      </c>
      <c r="P2813" s="22">
        <v>98.7</v>
      </c>
      <c r="Q2813" s="9">
        <f>VLOOKUP(T2813,[1]Sheet1!$R$2:$S$2054,2,0)</f>
        <v>27</v>
      </c>
      <c r="R2813" s="9">
        <f>N2813*Q2813</f>
        <v>27</v>
      </c>
      <c r="S2813" s="10">
        <f>ROUND(P2813-R2813,2)</f>
        <v>71.7</v>
      </c>
      <c r="T2813" s="11" t="s">
        <v>8091</v>
      </c>
      <c r="V2813" s="10">
        <f t="shared" si="425"/>
        <v>71.7</v>
      </c>
      <c r="W2813" s="10" t="e">
        <f>#REF!-V2813</f>
        <v>#REF!</v>
      </c>
    </row>
    <row r="2814" spans="1:23" x14ac:dyDescent="0.25">
      <c r="A2814" s="7">
        <f t="shared" si="426"/>
        <v>2808</v>
      </c>
      <c r="B2814" s="7" t="s">
        <v>8092</v>
      </c>
      <c r="C2814" s="7" t="s">
        <v>8093</v>
      </c>
      <c r="D2814" s="8" t="s">
        <v>8</v>
      </c>
      <c r="E2814" s="8" t="s">
        <v>41</v>
      </c>
      <c r="F2814" s="8" t="s">
        <v>10175</v>
      </c>
      <c r="G2814" s="8" t="s">
        <v>10175</v>
      </c>
      <c r="H2814" s="7" t="s">
        <v>525</v>
      </c>
      <c r="I2814" s="7" t="s">
        <v>14</v>
      </c>
      <c r="J2814" s="7" t="s">
        <v>52</v>
      </c>
      <c r="K2814" s="7" t="s">
        <v>53</v>
      </c>
      <c r="L2814" s="7" t="s">
        <v>32</v>
      </c>
      <c r="M2814" s="8" t="s">
        <v>11</v>
      </c>
      <c r="N2814" s="23">
        <v>1</v>
      </c>
      <c r="O2814" s="22">
        <v>98.7</v>
      </c>
      <c r="P2814" s="22">
        <v>98.7</v>
      </c>
      <c r="Q2814" s="9">
        <f>VLOOKUP(T2814,[1]Sheet1!$R$2:$S$2054,2,0)</f>
        <v>27</v>
      </c>
      <c r="R2814" s="9">
        <f>N2814*Q2814</f>
        <v>27</v>
      </c>
      <c r="S2814" s="10">
        <f>ROUND(P2814-R2814,2)</f>
        <v>71.7</v>
      </c>
      <c r="T2814" s="11" t="s">
        <v>8094</v>
      </c>
      <c r="V2814" s="10">
        <f t="shared" si="425"/>
        <v>71.7</v>
      </c>
      <c r="W2814" s="10" t="e">
        <f>#REF!-V2814</f>
        <v>#REF!</v>
      </c>
    </row>
    <row r="2815" spans="1:23" x14ac:dyDescent="0.25">
      <c r="A2815" s="7">
        <f t="shared" si="426"/>
        <v>2809</v>
      </c>
      <c r="B2815" s="7" t="s">
        <v>8095</v>
      </c>
      <c r="C2815" s="7" t="s">
        <v>8096</v>
      </c>
      <c r="D2815" s="8" t="s">
        <v>8</v>
      </c>
      <c r="E2815" s="8" t="s">
        <v>108</v>
      </c>
      <c r="F2815" s="8" t="s">
        <v>10175</v>
      </c>
      <c r="G2815" s="8" t="s">
        <v>10175</v>
      </c>
      <c r="H2815" s="7" t="s">
        <v>51</v>
      </c>
      <c r="I2815" s="7" t="s">
        <v>14</v>
      </c>
      <c r="J2815" s="7" t="s">
        <v>52</v>
      </c>
      <c r="K2815" s="7" t="s">
        <v>53</v>
      </c>
      <c r="L2815" s="7" t="s">
        <v>32</v>
      </c>
      <c r="M2815" s="8" t="s">
        <v>11</v>
      </c>
      <c r="N2815" s="23">
        <v>2</v>
      </c>
      <c r="O2815" s="22">
        <v>877.64</v>
      </c>
      <c r="P2815" s="22">
        <v>1755.28</v>
      </c>
      <c r="Q2815" s="9">
        <f t="shared" ref="Q2815:Q2854" si="433">O2815</f>
        <v>877.64</v>
      </c>
      <c r="R2815" s="9">
        <f t="shared" ref="R2815:R2854" si="434">P2815</f>
        <v>1755.28</v>
      </c>
      <c r="S2815" s="10">
        <f t="shared" ref="S2815:S2854" si="435">P2815-R2815</f>
        <v>0</v>
      </c>
      <c r="T2815" s="11" t="s">
        <v>8097</v>
      </c>
      <c r="V2815" s="10">
        <f t="shared" si="425"/>
        <v>0</v>
      </c>
      <c r="W2815" s="10" t="e">
        <f>#REF!-V2815</f>
        <v>#REF!</v>
      </c>
    </row>
    <row r="2816" spans="1:23" x14ac:dyDescent="0.25">
      <c r="A2816" s="7">
        <f t="shared" si="426"/>
        <v>2810</v>
      </c>
      <c r="B2816" s="7" t="s">
        <v>8098</v>
      </c>
      <c r="C2816" s="7" t="s">
        <v>8100</v>
      </c>
      <c r="D2816" s="8" t="s">
        <v>8</v>
      </c>
      <c r="E2816" s="8" t="s">
        <v>108</v>
      </c>
      <c r="F2816" s="8" t="s">
        <v>42</v>
      </c>
      <c r="G2816" s="7" t="s">
        <v>109</v>
      </c>
      <c r="H2816" s="7" t="s">
        <v>51</v>
      </c>
      <c r="I2816" s="7" t="s">
        <v>14</v>
      </c>
      <c r="J2816" s="7" t="s">
        <v>15</v>
      </c>
      <c r="K2816" s="7" t="s">
        <v>35</v>
      </c>
      <c r="L2816" s="7" t="s">
        <v>110</v>
      </c>
      <c r="M2816" s="8" t="s">
        <v>11</v>
      </c>
      <c r="N2816" s="23">
        <v>1</v>
      </c>
      <c r="O2816" s="22">
        <v>224.34</v>
      </c>
      <c r="P2816" s="22">
        <v>224.34</v>
      </c>
      <c r="Q2816" s="9">
        <f t="shared" si="433"/>
        <v>224.34</v>
      </c>
      <c r="R2816" s="9">
        <f t="shared" si="434"/>
        <v>224.34</v>
      </c>
      <c r="S2816" s="10">
        <f t="shared" si="435"/>
        <v>0</v>
      </c>
      <c r="T2816" s="11" t="s">
        <v>8099</v>
      </c>
      <c r="V2816" s="10">
        <f t="shared" si="425"/>
        <v>0</v>
      </c>
      <c r="W2816" s="10" t="e">
        <f>#REF!-V2816</f>
        <v>#REF!</v>
      </c>
    </row>
    <row r="2817" spans="1:23" x14ac:dyDescent="0.25">
      <c r="A2817" s="7">
        <f t="shared" si="426"/>
        <v>2811</v>
      </c>
      <c r="B2817" s="7" t="s">
        <v>8101</v>
      </c>
      <c r="C2817" s="7" t="s">
        <v>8103</v>
      </c>
      <c r="D2817" s="8" t="s">
        <v>8</v>
      </c>
      <c r="E2817" s="8" t="s">
        <v>108</v>
      </c>
      <c r="F2817" s="8" t="s">
        <v>42</v>
      </c>
      <c r="G2817" s="7" t="s">
        <v>713</v>
      </c>
      <c r="H2817" s="7" t="s">
        <v>51</v>
      </c>
      <c r="I2817" s="7" t="s">
        <v>14</v>
      </c>
      <c r="J2817" s="7" t="s">
        <v>15</v>
      </c>
      <c r="K2817" s="7" t="s">
        <v>35</v>
      </c>
      <c r="L2817" s="7" t="s">
        <v>110</v>
      </c>
      <c r="M2817" s="8" t="s">
        <v>11</v>
      </c>
      <c r="N2817" s="23">
        <v>11</v>
      </c>
      <c r="O2817" s="22">
        <v>52848.12</v>
      </c>
      <c r="P2817" s="22">
        <v>581329.31999999995</v>
      </c>
      <c r="Q2817" s="9">
        <f t="shared" si="433"/>
        <v>52848.12</v>
      </c>
      <c r="R2817" s="9">
        <f t="shared" si="434"/>
        <v>581329.31999999995</v>
      </c>
      <c r="S2817" s="10">
        <f t="shared" si="435"/>
        <v>0</v>
      </c>
      <c r="T2817" s="11" t="s">
        <v>8102</v>
      </c>
      <c r="V2817" s="10">
        <f t="shared" si="425"/>
        <v>0</v>
      </c>
      <c r="W2817" s="10" t="e">
        <f>#REF!-V2817</f>
        <v>#REF!</v>
      </c>
    </row>
    <row r="2818" spans="1:23" x14ac:dyDescent="0.25">
      <c r="A2818" s="7">
        <f t="shared" si="426"/>
        <v>2812</v>
      </c>
      <c r="B2818" s="7" t="s">
        <v>8104</v>
      </c>
      <c r="C2818" s="7" t="s">
        <v>8106</v>
      </c>
      <c r="D2818" s="8" t="s">
        <v>8</v>
      </c>
      <c r="E2818" s="8" t="s">
        <v>108</v>
      </c>
      <c r="F2818" s="8" t="s">
        <v>42</v>
      </c>
      <c r="G2818" s="7" t="s">
        <v>713</v>
      </c>
      <c r="H2818" s="7" t="s">
        <v>51</v>
      </c>
      <c r="I2818" s="7" t="s">
        <v>14</v>
      </c>
      <c r="J2818" s="7" t="s">
        <v>15</v>
      </c>
      <c r="K2818" s="7" t="s">
        <v>35</v>
      </c>
      <c r="L2818" s="7" t="s">
        <v>110</v>
      </c>
      <c r="M2818" s="8" t="s">
        <v>11</v>
      </c>
      <c r="N2818" s="23">
        <v>1</v>
      </c>
      <c r="O2818" s="22">
        <v>52848.13</v>
      </c>
      <c r="P2818" s="22">
        <v>52848.13</v>
      </c>
      <c r="Q2818" s="9">
        <f t="shared" si="433"/>
        <v>52848.13</v>
      </c>
      <c r="R2818" s="9">
        <f t="shared" si="434"/>
        <v>52848.13</v>
      </c>
      <c r="S2818" s="10">
        <f t="shared" si="435"/>
        <v>0</v>
      </c>
      <c r="T2818" s="11" t="s">
        <v>8105</v>
      </c>
      <c r="V2818" s="10">
        <f t="shared" si="425"/>
        <v>0</v>
      </c>
      <c r="W2818" s="10" t="e">
        <f>#REF!-V2818</f>
        <v>#REF!</v>
      </c>
    </row>
    <row r="2819" spans="1:23" x14ac:dyDescent="0.25">
      <c r="A2819" s="7">
        <f t="shared" si="426"/>
        <v>2813</v>
      </c>
      <c r="B2819" s="7" t="s">
        <v>8107</v>
      </c>
      <c r="C2819" s="7" t="s">
        <v>8109</v>
      </c>
      <c r="D2819" s="8" t="s">
        <v>8</v>
      </c>
      <c r="E2819" s="8" t="s">
        <v>108</v>
      </c>
      <c r="F2819" s="8" t="s">
        <v>42</v>
      </c>
      <c r="G2819" s="7" t="s">
        <v>713</v>
      </c>
      <c r="H2819" s="7" t="s">
        <v>51</v>
      </c>
      <c r="I2819" s="7" t="s">
        <v>14</v>
      </c>
      <c r="J2819" s="7" t="s">
        <v>15</v>
      </c>
      <c r="K2819" s="7" t="s">
        <v>35</v>
      </c>
      <c r="L2819" s="7" t="s">
        <v>110</v>
      </c>
      <c r="M2819" s="8" t="s">
        <v>11</v>
      </c>
      <c r="N2819" s="23">
        <v>2</v>
      </c>
      <c r="O2819" s="22">
        <v>52848.13</v>
      </c>
      <c r="P2819" s="22">
        <v>105696.26</v>
      </c>
      <c r="Q2819" s="9">
        <f t="shared" si="433"/>
        <v>52848.13</v>
      </c>
      <c r="R2819" s="9">
        <f t="shared" si="434"/>
        <v>105696.26</v>
      </c>
      <c r="S2819" s="10">
        <f t="shared" si="435"/>
        <v>0</v>
      </c>
      <c r="T2819" s="11" t="s">
        <v>8108</v>
      </c>
      <c r="V2819" s="10">
        <f t="shared" si="425"/>
        <v>0</v>
      </c>
      <c r="W2819" s="10" t="e">
        <f>#REF!-V2819</f>
        <v>#REF!</v>
      </c>
    </row>
    <row r="2820" spans="1:23" x14ac:dyDescent="0.25">
      <c r="A2820" s="7">
        <f t="shared" si="426"/>
        <v>2814</v>
      </c>
      <c r="B2820" s="7" t="s">
        <v>8110</v>
      </c>
      <c r="C2820" s="7" t="s">
        <v>8112</v>
      </c>
      <c r="D2820" s="8" t="s">
        <v>8</v>
      </c>
      <c r="E2820" s="8" t="s">
        <v>108</v>
      </c>
      <c r="F2820" s="8" t="s">
        <v>42</v>
      </c>
      <c r="G2820" s="7" t="s">
        <v>713</v>
      </c>
      <c r="H2820" s="7" t="s">
        <v>51</v>
      </c>
      <c r="I2820" s="7" t="s">
        <v>14</v>
      </c>
      <c r="J2820" s="7" t="s">
        <v>15</v>
      </c>
      <c r="K2820" s="7" t="s">
        <v>35</v>
      </c>
      <c r="L2820" s="7" t="s">
        <v>110</v>
      </c>
      <c r="M2820" s="8" t="s">
        <v>11</v>
      </c>
      <c r="N2820" s="23">
        <v>2</v>
      </c>
      <c r="O2820" s="22">
        <v>52848.13</v>
      </c>
      <c r="P2820" s="22">
        <v>105696.26</v>
      </c>
      <c r="Q2820" s="9">
        <f t="shared" si="433"/>
        <v>52848.13</v>
      </c>
      <c r="R2820" s="9">
        <f t="shared" si="434"/>
        <v>105696.26</v>
      </c>
      <c r="S2820" s="10">
        <f t="shared" si="435"/>
        <v>0</v>
      </c>
      <c r="T2820" s="11" t="s">
        <v>8111</v>
      </c>
      <c r="V2820" s="10">
        <f t="shared" si="425"/>
        <v>0</v>
      </c>
      <c r="W2820" s="10" t="e">
        <f>#REF!-V2820</f>
        <v>#REF!</v>
      </c>
    </row>
    <row r="2821" spans="1:23" x14ac:dyDescent="0.25">
      <c r="A2821" s="7">
        <f t="shared" si="426"/>
        <v>2815</v>
      </c>
      <c r="B2821" s="7" t="s">
        <v>8113</v>
      </c>
      <c r="C2821" s="7" t="s">
        <v>8115</v>
      </c>
      <c r="D2821" s="8" t="s">
        <v>8</v>
      </c>
      <c r="E2821" s="8" t="s">
        <v>108</v>
      </c>
      <c r="F2821" s="8" t="s">
        <v>42</v>
      </c>
      <c r="G2821" s="7" t="s">
        <v>713</v>
      </c>
      <c r="H2821" s="7" t="s">
        <v>51</v>
      </c>
      <c r="I2821" s="7" t="s">
        <v>14</v>
      </c>
      <c r="J2821" s="7" t="s">
        <v>15</v>
      </c>
      <c r="K2821" s="7" t="s">
        <v>35</v>
      </c>
      <c r="L2821" s="7" t="s">
        <v>110</v>
      </c>
      <c r="M2821" s="8" t="s">
        <v>11</v>
      </c>
      <c r="N2821" s="23">
        <v>3</v>
      </c>
      <c r="O2821" s="22">
        <v>52848.13</v>
      </c>
      <c r="P2821" s="22">
        <v>158544.39000000001</v>
      </c>
      <c r="Q2821" s="9">
        <f t="shared" si="433"/>
        <v>52848.13</v>
      </c>
      <c r="R2821" s="9">
        <f t="shared" si="434"/>
        <v>158544.39000000001</v>
      </c>
      <c r="S2821" s="10">
        <f t="shared" si="435"/>
        <v>0</v>
      </c>
      <c r="T2821" s="11" t="s">
        <v>8114</v>
      </c>
      <c r="V2821" s="10">
        <f t="shared" si="425"/>
        <v>0</v>
      </c>
      <c r="W2821" s="10" t="e">
        <f>#REF!-V2821</f>
        <v>#REF!</v>
      </c>
    </row>
    <row r="2822" spans="1:23" x14ac:dyDescent="0.25">
      <c r="A2822" s="7">
        <f t="shared" si="426"/>
        <v>2816</v>
      </c>
      <c r="B2822" s="7" t="s">
        <v>8116</v>
      </c>
      <c r="C2822" s="7" t="s">
        <v>8118</v>
      </c>
      <c r="D2822" s="8" t="s">
        <v>8</v>
      </c>
      <c r="E2822" s="8" t="s">
        <v>108</v>
      </c>
      <c r="F2822" s="8" t="s">
        <v>42</v>
      </c>
      <c r="G2822" s="7" t="s">
        <v>86</v>
      </c>
      <c r="H2822" s="7" t="s">
        <v>51</v>
      </c>
      <c r="I2822" s="7" t="s">
        <v>284</v>
      </c>
      <c r="J2822" s="7" t="s">
        <v>15</v>
      </c>
      <c r="K2822" s="7" t="s">
        <v>35</v>
      </c>
      <c r="L2822" s="7" t="s">
        <v>110</v>
      </c>
      <c r="M2822" s="8" t="s">
        <v>11</v>
      </c>
      <c r="N2822" s="23">
        <v>7</v>
      </c>
      <c r="O2822" s="22">
        <v>253.41</v>
      </c>
      <c r="P2822" s="22">
        <v>1773.84</v>
      </c>
      <c r="Q2822" s="9">
        <f t="shared" si="433"/>
        <v>253.41</v>
      </c>
      <c r="R2822" s="9">
        <f t="shared" si="434"/>
        <v>1773.84</v>
      </c>
      <c r="S2822" s="10">
        <f t="shared" si="435"/>
        <v>0</v>
      </c>
      <c r="T2822" s="11" t="s">
        <v>8117</v>
      </c>
      <c r="V2822" s="10">
        <f t="shared" si="425"/>
        <v>0</v>
      </c>
      <c r="W2822" s="10" t="e">
        <f>#REF!-V2822</f>
        <v>#REF!</v>
      </c>
    </row>
    <row r="2823" spans="1:23" x14ac:dyDescent="0.25">
      <c r="A2823" s="7">
        <f t="shared" si="426"/>
        <v>2817</v>
      </c>
      <c r="B2823" s="7" t="s">
        <v>8119</v>
      </c>
      <c r="C2823" s="7" t="s">
        <v>8121</v>
      </c>
      <c r="D2823" s="8" t="s">
        <v>8</v>
      </c>
      <c r="E2823" s="8" t="s">
        <v>108</v>
      </c>
      <c r="F2823" s="8" t="s">
        <v>42</v>
      </c>
      <c r="G2823" s="7" t="s">
        <v>4355</v>
      </c>
      <c r="H2823" s="7" t="s">
        <v>343</v>
      </c>
      <c r="I2823" s="7" t="s">
        <v>14</v>
      </c>
      <c r="J2823" s="7" t="s">
        <v>15</v>
      </c>
      <c r="K2823" s="7" t="s">
        <v>35</v>
      </c>
      <c r="L2823" s="7" t="s">
        <v>110</v>
      </c>
      <c r="M2823" s="8" t="s">
        <v>11</v>
      </c>
      <c r="N2823" s="23">
        <v>1</v>
      </c>
      <c r="O2823" s="22">
        <v>7000</v>
      </c>
      <c r="P2823" s="22">
        <v>7000</v>
      </c>
      <c r="Q2823" s="9">
        <f t="shared" si="433"/>
        <v>7000</v>
      </c>
      <c r="R2823" s="9">
        <f t="shared" si="434"/>
        <v>7000</v>
      </c>
      <c r="S2823" s="10">
        <f t="shared" si="435"/>
        <v>0</v>
      </c>
      <c r="T2823" s="11" t="s">
        <v>8120</v>
      </c>
      <c r="V2823" s="10">
        <f t="shared" ref="V2823:V2886" si="436">P2823-R2823</f>
        <v>0</v>
      </c>
      <c r="W2823" s="10" t="e">
        <f>#REF!-V2823</f>
        <v>#REF!</v>
      </c>
    </row>
    <row r="2824" spans="1:23" x14ac:dyDescent="0.25">
      <c r="A2824" s="7">
        <f t="shared" si="426"/>
        <v>2818</v>
      </c>
      <c r="B2824" s="7" t="s">
        <v>8122</v>
      </c>
      <c r="C2824" s="7" t="s">
        <v>8124</v>
      </c>
      <c r="D2824" s="8" t="s">
        <v>8</v>
      </c>
      <c r="E2824" s="8" t="s">
        <v>108</v>
      </c>
      <c r="F2824" s="8" t="s">
        <v>42</v>
      </c>
      <c r="G2824" s="7" t="s">
        <v>109</v>
      </c>
      <c r="H2824" s="7" t="s">
        <v>51</v>
      </c>
      <c r="I2824" s="7" t="s">
        <v>14</v>
      </c>
      <c r="J2824" s="7" t="s">
        <v>15</v>
      </c>
      <c r="K2824" s="7" t="s">
        <v>35</v>
      </c>
      <c r="L2824" s="7" t="s">
        <v>110</v>
      </c>
      <c r="M2824" s="8" t="s">
        <v>11</v>
      </c>
      <c r="N2824" s="23">
        <v>1</v>
      </c>
      <c r="O2824" s="22">
        <v>103394.74</v>
      </c>
      <c r="P2824" s="22">
        <v>103394.74</v>
      </c>
      <c r="Q2824" s="9">
        <f t="shared" si="433"/>
        <v>103394.74</v>
      </c>
      <c r="R2824" s="9">
        <f t="shared" si="434"/>
        <v>103394.74</v>
      </c>
      <c r="S2824" s="10">
        <f t="shared" si="435"/>
        <v>0</v>
      </c>
      <c r="T2824" s="11" t="s">
        <v>8123</v>
      </c>
      <c r="V2824" s="10">
        <f t="shared" si="436"/>
        <v>0</v>
      </c>
      <c r="W2824" s="10" t="e">
        <f>#REF!-V2824</f>
        <v>#REF!</v>
      </c>
    </row>
    <row r="2825" spans="1:23" x14ac:dyDescent="0.25">
      <c r="A2825" s="7">
        <f t="shared" ref="A2825:A2888" si="437">A2824+1</f>
        <v>2819</v>
      </c>
      <c r="B2825" s="7" t="s">
        <v>8125</v>
      </c>
      <c r="C2825" s="7" t="s">
        <v>8127</v>
      </c>
      <c r="D2825" s="8" t="s">
        <v>8</v>
      </c>
      <c r="E2825" s="8" t="s">
        <v>108</v>
      </c>
      <c r="F2825" s="8" t="s">
        <v>42</v>
      </c>
      <c r="G2825" s="7" t="s">
        <v>4355</v>
      </c>
      <c r="H2825" s="7" t="s">
        <v>1262</v>
      </c>
      <c r="I2825" s="7" t="s">
        <v>14</v>
      </c>
      <c r="J2825" s="7" t="s">
        <v>15</v>
      </c>
      <c r="K2825" s="7" t="s">
        <v>35</v>
      </c>
      <c r="L2825" s="7" t="s">
        <v>110</v>
      </c>
      <c r="M2825" s="8" t="s">
        <v>11</v>
      </c>
      <c r="N2825" s="23">
        <v>1</v>
      </c>
      <c r="O2825" s="22">
        <v>2460</v>
      </c>
      <c r="P2825" s="22">
        <v>2460</v>
      </c>
      <c r="Q2825" s="9">
        <f t="shared" si="433"/>
        <v>2460</v>
      </c>
      <c r="R2825" s="9">
        <f t="shared" si="434"/>
        <v>2460</v>
      </c>
      <c r="S2825" s="10">
        <f t="shared" si="435"/>
        <v>0</v>
      </c>
      <c r="T2825" s="11" t="s">
        <v>8126</v>
      </c>
      <c r="V2825" s="10">
        <f t="shared" si="436"/>
        <v>0</v>
      </c>
      <c r="W2825" s="10" t="e">
        <f>#REF!-V2825</f>
        <v>#REF!</v>
      </c>
    </row>
    <row r="2826" spans="1:23" x14ac:dyDescent="0.25">
      <c r="A2826" s="7">
        <f t="shared" si="437"/>
        <v>2820</v>
      </c>
      <c r="B2826" s="7" t="s">
        <v>8128</v>
      </c>
      <c r="C2826" s="7" t="s">
        <v>8130</v>
      </c>
      <c r="D2826" s="8" t="s">
        <v>8</v>
      </c>
      <c r="E2826" s="8" t="s">
        <v>108</v>
      </c>
      <c r="F2826" s="8" t="s">
        <v>42</v>
      </c>
      <c r="G2826" s="7" t="s">
        <v>109</v>
      </c>
      <c r="H2826" s="7" t="s">
        <v>51</v>
      </c>
      <c r="I2826" s="7" t="s">
        <v>14</v>
      </c>
      <c r="J2826" s="7" t="s">
        <v>15</v>
      </c>
      <c r="K2826" s="7" t="s">
        <v>35</v>
      </c>
      <c r="L2826" s="7" t="s">
        <v>110</v>
      </c>
      <c r="M2826" s="8" t="s">
        <v>11</v>
      </c>
      <c r="N2826" s="23">
        <v>1</v>
      </c>
      <c r="O2826" s="22">
        <v>42723.68</v>
      </c>
      <c r="P2826" s="22">
        <v>42723.68</v>
      </c>
      <c r="Q2826" s="9">
        <f t="shared" si="433"/>
        <v>42723.68</v>
      </c>
      <c r="R2826" s="9">
        <f t="shared" si="434"/>
        <v>42723.68</v>
      </c>
      <c r="S2826" s="10">
        <f t="shared" si="435"/>
        <v>0</v>
      </c>
      <c r="T2826" s="11" t="s">
        <v>8129</v>
      </c>
      <c r="V2826" s="10">
        <f t="shared" si="436"/>
        <v>0</v>
      </c>
      <c r="W2826" s="10" t="e">
        <f>#REF!-V2826</f>
        <v>#REF!</v>
      </c>
    </row>
    <row r="2827" spans="1:23" x14ac:dyDescent="0.25">
      <c r="A2827" s="7">
        <f t="shared" si="437"/>
        <v>2821</v>
      </c>
      <c r="B2827" s="7" t="s">
        <v>8131</v>
      </c>
      <c r="C2827" s="7" t="s">
        <v>8133</v>
      </c>
      <c r="D2827" s="8" t="s">
        <v>8</v>
      </c>
      <c r="E2827" s="8" t="s">
        <v>108</v>
      </c>
      <c r="F2827" s="8" t="s">
        <v>42</v>
      </c>
      <c r="G2827" s="7" t="s">
        <v>159</v>
      </c>
      <c r="H2827" s="7" t="s">
        <v>51</v>
      </c>
      <c r="I2827" s="7" t="s">
        <v>14</v>
      </c>
      <c r="J2827" s="7" t="s">
        <v>15</v>
      </c>
      <c r="K2827" s="7" t="s">
        <v>35</v>
      </c>
      <c r="L2827" s="7" t="s">
        <v>110</v>
      </c>
      <c r="M2827" s="8" t="s">
        <v>11</v>
      </c>
      <c r="N2827" s="23">
        <v>1</v>
      </c>
      <c r="O2827" s="22">
        <v>535314.19999999995</v>
      </c>
      <c r="P2827" s="22">
        <v>535314.19999999995</v>
      </c>
      <c r="Q2827" s="9">
        <f t="shared" si="433"/>
        <v>535314.19999999995</v>
      </c>
      <c r="R2827" s="9">
        <f t="shared" si="434"/>
        <v>535314.19999999995</v>
      </c>
      <c r="S2827" s="10">
        <f t="shared" si="435"/>
        <v>0</v>
      </c>
      <c r="T2827" s="11" t="s">
        <v>8132</v>
      </c>
      <c r="V2827" s="10">
        <f t="shared" si="436"/>
        <v>0</v>
      </c>
      <c r="W2827" s="10" t="e">
        <f>#REF!-V2827</f>
        <v>#REF!</v>
      </c>
    </row>
    <row r="2828" spans="1:23" x14ac:dyDescent="0.25">
      <c r="A2828" s="7">
        <f t="shared" si="437"/>
        <v>2822</v>
      </c>
      <c r="B2828" s="7" t="s">
        <v>8134</v>
      </c>
      <c r="C2828" s="7" t="s">
        <v>8136</v>
      </c>
      <c r="D2828" s="8" t="s">
        <v>8</v>
      </c>
      <c r="E2828" s="8" t="s">
        <v>108</v>
      </c>
      <c r="F2828" s="8" t="s">
        <v>42</v>
      </c>
      <c r="G2828" s="7" t="s">
        <v>646</v>
      </c>
      <c r="H2828" s="7" t="s">
        <v>51</v>
      </c>
      <c r="I2828" s="7" t="s">
        <v>14</v>
      </c>
      <c r="J2828" s="7" t="s">
        <v>15</v>
      </c>
      <c r="K2828" s="7" t="s">
        <v>35</v>
      </c>
      <c r="L2828" s="7" t="s">
        <v>110</v>
      </c>
      <c r="M2828" s="8" t="s">
        <v>11</v>
      </c>
      <c r="N2828" s="23">
        <v>1</v>
      </c>
      <c r="O2828" s="22">
        <v>4356.79</v>
      </c>
      <c r="P2828" s="22">
        <v>4356.79</v>
      </c>
      <c r="Q2828" s="9">
        <f t="shared" si="433"/>
        <v>4356.79</v>
      </c>
      <c r="R2828" s="9">
        <f t="shared" si="434"/>
        <v>4356.79</v>
      </c>
      <c r="S2828" s="10">
        <f t="shared" si="435"/>
        <v>0</v>
      </c>
      <c r="T2828" s="11" t="s">
        <v>8135</v>
      </c>
      <c r="V2828" s="10">
        <f t="shared" si="436"/>
        <v>0</v>
      </c>
      <c r="W2828" s="10" t="e">
        <f>#REF!-V2828</f>
        <v>#REF!</v>
      </c>
    </row>
    <row r="2829" spans="1:23" x14ac:dyDescent="0.25">
      <c r="A2829" s="7">
        <f t="shared" si="437"/>
        <v>2823</v>
      </c>
      <c r="B2829" s="7" t="s">
        <v>8137</v>
      </c>
      <c r="C2829" s="7" t="s">
        <v>8139</v>
      </c>
      <c r="D2829" s="8" t="s">
        <v>8</v>
      </c>
      <c r="E2829" s="8" t="s">
        <v>108</v>
      </c>
      <c r="F2829" s="8" t="s">
        <v>42</v>
      </c>
      <c r="G2829" s="7" t="s">
        <v>646</v>
      </c>
      <c r="H2829" s="7" t="s">
        <v>51</v>
      </c>
      <c r="I2829" s="7" t="s">
        <v>14</v>
      </c>
      <c r="J2829" s="7" t="s">
        <v>15</v>
      </c>
      <c r="K2829" s="7" t="s">
        <v>35</v>
      </c>
      <c r="L2829" s="7" t="s">
        <v>110</v>
      </c>
      <c r="M2829" s="8" t="s">
        <v>11</v>
      </c>
      <c r="N2829" s="23">
        <v>2</v>
      </c>
      <c r="O2829" s="22">
        <v>9085.11</v>
      </c>
      <c r="P2829" s="22">
        <v>18170.22</v>
      </c>
      <c r="Q2829" s="9">
        <f t="shared" si="433"/>
        <v>9085.11</v>
      </c>
      <c r="R2829" s="9">
        <f t="shared" si="434"/>
        <v>18170.22</v>
      </c>
      <c r="S2829" s="10">
        <f t="shared" si="435"/>
        <v>0</v>
      </c>
      <c r="T2829" s="11" t="s">
        <v>8138</v>
      </c>
      <c r="V2829" s="10">
        <f t="shared" si="436"/>
        <v>0</v>
      </c>
      <c r="W2829" s="10" t="e">
        <f>#REF!-V2829</f>
        <v>#REF!</v>
      </c>
    </row>
    <row r="2830" spans="1:23" x14ac:dyDescent="0.25">
      <c r="A2830" s="7">
        <f t="shared" si="437"/>
        <v>2824</v>
      </c>
      <c r="B2830" s="7" t="s">
        <v>8140</v>
      </c>
      <c r="C2830" s="7" t="s">
        <v>4315</v>
      </c>
      <c r="D2830" s="8" t="s">
        <v>8</v>
      </c>
      <c r="E2830" s="8" t="s">
        <v>108</v>
      </c>
      <c r="F2830" s="8" t="s">
        <v>42</v>
      </c>
      <c r="G2830" s="7" t="s">
        <v>646</v>
      </c>
      <c r="H2830" s="7" t="s">
        <v>51</v>
      </c>
      <c r="I2830" s="7" t="s">
        <v>14</v>
      </c>
      <c r="J2830" s="7" t="s">
        <v>15</v>
      </c>
      <c r="K2830" s="7" t="s">
        <v>35</v>
      </c>
      <c r="L2830" s="7" t="s">
        <v>110</v>
      </c>
      <c r="M2830" s="8" t="s">
        <v>11</v>
      </c>
      <c r="N2830" s="23">
        <v>2</v>
      </c>
      <c r="O2830" s="22">
        <v>2892</v>
      </c>
      <c r="P2830" s="22">
        <v>5784</v>
      </c>
      <c r="Q2830" s="9">
        <f t="shared" si="433"/>
        <v>2892</v>
      </c>
      <c r="R2830" s="9">
        <f t="shared" si="434"/>
        <v>5784</v>
      </c>
      <c r="S2830" s="10">
        <f t="shared" si="435"/>
        <v>0</v>
      </c>
      <c r="T2830" s="11" t="s">
        <v>8141</v>
      </c>
      <c r="V2830" s="10">
        <f t="shared" si="436"/>
        <v>0</v>
      </c>
      <c r="W2830" s="10" t="e">
        <f>#REF!-V2830</f>
        <v>#REF!</v>
      </c>
    </row>
    <row r="2831" spans="1:23" x14ac:dyDescent="0.25">
      <c r="A2831" s="7">
        <f t="shared" si="437"/>
        <v>2825</v>
      </c>
      <c r="B2831" s="7" t="s">
        <v>8142</v>
      </c>
      <c r="C2831" s="7" t="s">
        <v>8144</v>
      </c>
      <c r="D2831" s="8" t="s">
        <v>8</v>
      </c>
      <c r="E2831" s="8" t="s">
        <v>108</v>
      </c>
      <c r="F2831" s="8" t="s">
        <v>42</v>
      </c>
      <c r="G2831" s="7" t="s">
        <v>646</v>
      </c>
      <c r="H2831" s="7" t="s">
        <v>51</v>
      </c>
      <c r="I2831" s="7" t="s">
        <v>14</v>
      </c>
      <c r="J2831" s="7" t="s">
        <v>15</v>
      </c>
      <c r="K2831" s="7" t="s">
        <v>35</v>
      </c>
      <c r="L2831" s="7" t="s">
        <v>110</v>
      </c>
      <c r="M2831" s="8" t="s">
        <v>11</v>
      </c>
      <c r="N2831" s="23">
        <v>2</v>
      </c>
      <c r="O2831" s="22">
        <v>456.83</v>
      </c>
      <c r="P2831" s="22">
        <v>913.66</v>
      </c>
      <c r="Q2831" s="9">
        <f t="shared" si="433"/>
        <v>456.83</v>
      </c>
      <c r="R2831" s="9">
        <f t="shared" si="434"/>
        <v>913.66</v>
      </c>
      <c r="S2831" s="10">
        <f t="shared" si="435"/>
        <v>0</v>
      </c>
      <c r="T2831" s="11" t="s">
        <v>8143</v>
      </c>
      <c r="V2831" s="10">
        <f t="shared" si="436"/>
        <v>0</v>
      </c>
      <c r="W2831" s="10" t="e">
        <f>#REF!-V2831</f>
        <v>#REF!</v>
      </c>
    </row>
    <row r="2832" spans="1:23" x14ac:dyDescent="0.25">
      <c r="A2832" s="7">
        <f t="shared" si="437"/>
        <v>2826</v>
      </c>
      <c r="B2832" s="7" t="s">
        <v>8145</v>
      </c>
      <c r="C2832" s="7" t="s">
        <v>8147</v>
      </c>
      <c r="D2832" s="8" t="s">
        <v>8</v>
      </c>
      <c r="E2832" s="8" t="s">
        <v>108</v>
      </c>
      <c r="F2832" s="8" t="s">
        <v>42</v>
      </c>
      <c r="G2832" s="7" t="s">
        <v>646</v>
      </c>
      <c r="H2832" s="7" t="s">
        <v>51</v>
      </c>
      <c r="I2832" s="7" t="s">
        <v>14</v>
      </c>
      <c r="J2832" s="7" t="s">
        <v>15</v>
      </c>
      <c r="K2832" s="7" t="s">
        <v>35</v>
      </c>
      <c r="L2832" s="7" t="s">
        <v>110</v>
      </c>
      <c r="M2832" s="8" t="s">
        <v>11</v>
      </c>
      <c r="N2832" s="23">
        <v>1</v>
      </c>
      <c r="O2832" s="22">
        <v>279.76</v>
      </c>
      <c r="P2832" s="22">
        <v>279.76</v>
      </c>
      <c r="Q2832" s="9">
        <f t="shared" si="433"/>
        <v>279.76</v>
      </c>
      <c r="R2832" s="9">
        <f t="shared" si="434"/>
        <v>279.76</v>
      </c>
      <c r="S2832" s="10">
        <f t="shared" si="435"/>
        <v>0</v>
      </c>
      <c r="T2832" s="11" t="s">
        <v>8146</v>
      </c>
      <c r="V2832" s="10">
        <f t="shared" si="436"/>
        <v>0</v>
      </c>
      <c r="W2832" s="10" t="e">
        <f>#REF!-V2832</f>
        <v>#REF!</v>
      </c>
    </row>
    <row r="2833" spans="1:23" x14ac:dyDescent="0.25">
      <c r="A2833" s="7">
        <f t="shared" si="437"/>
        <v>2827</v>
      </c>
      <c r="B2833" s="7" t="s">
        <v>8148</v>
      </c>
      <c r="C2833" s="7" t="s">
        <v>8150</v>
      </c>
      <c r="D2833" s="8" t="s">
        <v>8</v>
      </c>
      <c r="E2833" s="8" t="s">
        <v>108</v>
      </c>
      <c r="F2833" s="8" t="s">
        <v>42</v>
      </c>
      <c r="G2833" s="7" t="s">
        <v>109</v>
      </c>
      <c r="H2833" s="7" t="s">
        <v>51</v>
      </c>
      <c r="I2833" s="7" t="s">
        <v>14</v>
      </c>
      <c r="J2833" s="7" t="s">
        <v>15</v>
      </c>
      <c r="K2833" s="7" t="s">
        <v>35</v>
      </c>
      <c r="L2833" s="7" t="s">
        <v>110</v>
      </c>
      <c r="M2833" s="8" t="s">
        <v>11</v>
      </c>
      <c r="N2833" s="23">
        <v>1</v>
      </c>
      <c r="O2833" s="22">
        <v>7272</v>
      </c>
      <c r="P2833" s="22">
        <v>7272</v>
      </c>
      <c r="Q2833" s="9">
        <f t="shared" si="433"/>
        <v>7272</v>
      </c>
      <c r="R2833" s="9">
        <f t="shared" si="434"/>
        <v>7272</v>
      </c>
      <c r="S2833" s="10">
        <f t="shared" si="435"/>
        <v>0</v>
      </c>
      <c r="T2833" s="11" t="s">
        <v>8149</v>
      </c>
      <c r="V2833" s="10">
        <f t="shared" si="436"/>
        <v>0</v>
      </c>
      <c r="W2833" s="10" t="e">
        <f>#REF!-V2833</f>
        <v>#REF!</v>
      </c>
    </row>
    <row r="2834" spans="1:23" x14ac:dyDescent="0.25">
      <c r="A2834" s="7">
        <f t="shared" si="437"/>
        <v>2828</v>
      </c>
      <c r="B2834" s="7" t="s">
        <v>8148</v>
      </c>
      <c r="C2834" s="7" t="s">
        <v>8150</v>
      </c>
      <c r="D2834" s="8" t="s">
        <v>8</v>
      </c>
      <c r="E2834" s="8" t="s">
        <v>108</v>
      </c>
      <c r="F2834" s="8" t="s">
        <v>42</v>
      </c>
      <c r="G2834" s="7" t="s">
        <v>109</v>
      </c>
      <c r="H2834" s="7" t="s">
        <v>51</v>
      </c>
      <c r="I2834" s="7" t="s">
        <v>14</v>
      </c>
      <c r="J2834" s="7" t="s">
        <v>52</v>
      </c>
      <c r="K2834" s="7" t="s">
        <v>53</v>
      </c>
      <c r="L2834" s="7" t="s">
        <v>110</v>
      </c>
      <c r="M2834" s="8" t="s">
        <v>11</v>
      </c>
      <c r="N2834" s="23">
        <v>1</v>
      </c>
      <c r="O2834" s="22">
        <v>6792</v>
      </c>
      <c r="P2834" s="22">
        <v>6792</v>
      </c>
      <c r="Q2834" s="9">
        <f t="shared" si="433"/>
        <v>6792</v>
      </c>
      <c r="R2834" s="9">
        <f t="shared" si="434"/>
        <v>6792</v>
      </c>
      <c r="S2834" s="10">
        <f t="shared" si="435"/>
        <v>0</v>
      </c>
      <c r="T2834" s="11" t="s">
        <v>8151</v>
      </c>
      <c r="V2834" s="10">
        <f t="shared" si="436"/>
        <v>0</v>
      </c>
      <c r="W2834" s="10" t="e">
        <f>#REF!-V2834</f>
        <v>#REF!</v>
      </c>
    </row>
    <row r="2835" spans="1:23" x14ac:dyDescent="0.25">
      <c r="A2835" s="7">
        <f t="shared" si="437"/>
        <v>2829</v>
      </c>
      <c r="B2835" s="7" t="s">
        <v>8152</v>
      </c>
      <c r="C2835" s="7" t="s">
        <v>8154</v>
      </c>
      <c r="D2835" s="8" t="s">
        <v>8</v>
      </c>
      <c r="E2835" s="8" t="s">
        <v>108</v>
      </c>
      <c r="F2835" s="8" t="s">
        <v>42</v>
      </c>
      <c r="G2835" s="7" t="s">
        <v>646</v>
      </c>
      <c r="H2835" s="7" t="s">
        <v>51</v>
      </c>
      <c r="I2835" s="7" t="s">
        <v>14</v>
      </c>
      <c r="J2835" s="7" t="s">
        <v>52</v>
      </c>
      <c r="K2835" s="7" t="s">
        <v>53</v>
      </c>
      <c r="L2835" s="7" t="s">
        <v>110</v>
      </c>
      <c r="M2835" s="8" t="s">
        <v>11</v>
      </c>
      <c r="N2835" s="23">
        <v>1</v>
      </c>
      <c r="O2835" s="22">
        <v>356.79</v>
      </c>
      <c r="P2835" s="22">
        <v>356.79</v>
      </c>
      <c r="Q2835" s="9">
        <f t="shared" si="433"/>
        <v>356.79</v>
      </c>
      <c r="R2835" s="9">
        <f t="shared" si="434"/>
        <v>356.79</v>
      </c>
      <c r="S2835" s="10">
        <f t="shared" si="435"/>
        <v>0</v>
      </c>
      <c r="T2835" s="11" t="s">
        <v>8153</v>
      </c>
      <c r="V2835" s="10">
        <f t="shared" si="436"/>
        <v>0</v>
      </c>
      <c r="W2835" s="10" t="e">
        <f>#REF!-V2835</f>
        <v>#REF!</v>
      </c>
    </row>
    <row r="2836" spans="1:23" x14ac:dyDescent="0.25">
      <c r="A2836" s="7">
        <f t="shared" si="437"/>
        <v>2830</v>
      </c>
      <c r="B2836" s="7" t="s">
        <v>8155</v>
      </c>
      <c r="C2836" s="7" t="s">
        <v>8156</v>
      </c>
      <c r="D2836" s="8" t="s">
        <v>8</v>
      </c>
      <c r="E2836" s="8" t="s">
        <v>108</v>
      </c>
      <c r="F2836" s="8" t="s">
        <v>10175</v>
      </c>
      <c r="G2836" s="8" t="s">
        <v>10175</v>
      </c>
      <c r="H2836" s="7" t="s">
        <v>83</v>
      </c>
      <c r="I2836" s="7" t="s">
        <v>14</v>
      </c>
      <c r="J2836" s="7" t="s">
        <v>52</v>
      </c>
      <c r="K2836" s="7" t="s">
        <v>53</v>
      </c>
      <c r="L2836" s="7" t="s">
        <v>110</v>
      </c>
      <c r="M2836" s="8" t="s">
        <v>11</v>
      </c>
      <c r="N2836" s="23">
        <v>2</v>
      </c>
      <c r="O2836" s="22">
        <v>575.14</v>
      </c>
      <c r="P2836" s="22">
        <v>1150.28</v>
      </c>
      <c r="Q2836" s="9">
        <f t="shared" si="433"/>
        <v>575.14</v>
      </c>
      <c r="R2836" s="9">
        <f t="shared" si="434"/>
        <v>1150.28</v>
      </c>
      <c r="S2836" s="10">
        <f t="shared" si="435"/>
        <v>0</v>
      </c>
      <c r="T2836" s="11" t="s">
        <v>8157</v>
      </c>
      <c r="V2836" s="10">
        <f t="shared" si="436"/>
        <v>0</v>
      </c>
      <c r="W2836" s="10" t="e">
        <f>#REF!-V2836</f>
        <v>#REF!</v>
      </c>
    </row>
    <row r="2837" spans="1:23" x14ac:dyDescent="0.25">
      <c r="A2837" s="7">
        <f t="shared" si="437"/>
        <v>2831</v>
      </c>
      <c r="B2837" s="7" t="s">
        <v>8158</v>
      </c>
      <c r="C2837" s="7" t="s">
        <v>8160</v>
      </c>
      <c r="D2837" s="8" t="s">
        <v>8</v>
      </c>
      <c r="E2837" s="8" t="s">
        <v>108</v>
      </c>
      <c r="F2837" s="8" t="s">
        <v>42</v>
      </c>
      <c r="G2837" s="7" t="s">
        <v>646</v>
      </c>
      <c r="H2837" s="7" t="s">
        <v>51</v>
      </c>
      <c r="I2837" s="7" t="s">
        <v>14</v>
      </c>
      <c r="J2837" s="7" t="s">
        <v>52</v>
      </c>
      <c r="K2837" s="7" t="s">
        <v>53</v>
      </c>
      <c r="L2837" s="7" t="s">
        <v>110</v>
      </c>
      <c r="M2837" s="8" t="s">
        <v>11</v>
      </c>
      <c r="N2837" s="23">
        <v>1</v>
      </c>
      <c r="O2837" s="22">
        <v>633.55999999999995</v>
      </c>
      <c r="P2837" s="22">
        <v>633.55999999999995</v>
      </c>
      <c r="Q2837" s="9">
        <f t="shared" si="433"/>
        <v>633.55999999999995</v>
      </c>
      <c r="R2837" s="9">
        <f t="shared" si="434"/>
        <v>633.55999999999995</v>
      </c>
      <c r="S2837" s="10">
        <f t="shared" si="435"/>
        <v>0</v>
      </c>
      <c r="T2837" s="11" t="s">
        <v>8159</v>
      </c>
      <c r="V2837" s="10">
        <f t="shared" si="436"/>
        <v>0</v>
      </c>
      <c r="W2837" s="10" t="e">
        <f>#REF!-V2837</f>
        <v>#REF!</v>
      </c>
    </row>
    <row r="2838" spans="1:23" x14ac:dyDescent="0.25">
      <c r="A2838" s="7">
        <f t="shared" si="437"/>
        <v>2832</v>
      </c>
      <c r="B2838" s="7" t="s">
        <v>8161</v>
      </c>
      <c r="C2838" s="7" t="s">
        <v>8163</v>
      </c>
      <c r="D2838" s="8" t="s">
        <v>8</v>
      </c>
      <c r="E2838" s="8" t="s">
        <v>108</v>
      </c>
      <c r="F2838" s="8" t="s">
        <v>42</v>
      </c>
      <c r="G2838" s="7" t="s">
        <v>646</v>
      </c>
      <c r="H2838" s="7" t="s">
        <v>51</v>
      </c>
      <c r="I2838" s="7" t="s">
        <v>14</v>
      </c>
      <c r="J2838" s="7" t="s">
        <v>52</v>
      </c>
      <c r="K2838" s="7" t="s">
        <v>53</v>
      </c>
      <c r="L2838" s="7" t="s">
        <v>110</v>
      </c>
      <c r="M2838" s="8" t="s">
        <v>11</v>
      </c>
      <c r="N2838" s="23">
        <v>1</v>
      </c>
      <c r="O2838" s="22">
        <v>243.42</v>
      </c>
      <c r="P2838" s="22">
        <v>243.42</v>
      </c>
      <c r="Q2838" s="9">
        <f t="shared" si="433"/>
        <v>243.42</v>
      </c>
      <c r="R2838" s="9">
        <f t="shared" si="434"/>
        <v>243.42</v>
      </c>
      <c r="S2838" s="10">
        <f t="shared" si="435"/>
        <v>0</v>
      </c>
      <c r="T2838" s="11" t="s">
        <v>8162</v>
      </c>
      <c r="V2838" s="10">
        <f t="shared" si="436"/>
        <v>0</v>
      </c>
      <c r="W2838" s="10" t="e">
        <f>#REF!-V2838</f>
        <v>#REF!</v>
      </c>
    </row>
    <row r="2839" spans="1:23" x14ac:dyDescent="0.25">
      <c r="A2839" s="7">
        <f t="shared" si="437"/>
        <v>2833</v>
      </c>
      <c r="B2839" s="7" t="s">
        <v>8164</v>
      </c>
      <c r="C2839" s="7" t="s">
        <v>8165</v>
      </c>
      <c r="D2839" s="8" t="s">
        <v>8</v>
      </c>
      <c r="E2839" s="8" t="s">
        <v>108</v>
      </c>
      <c r="F2839" s="8" t="s">
        <v>10175</v>
      </c>
      <c r="G2839" s="8" t="s">
        <v>10175</v>
      </c>
      <c r="H2839" s="7" t="s">
        <v>83</v>
      </c>
      <c r="I2839" s="7" t="s">
        <v>14</v>
      </c>
      <c r="J2839" s="7" t="s">
        <v>52</v>
      </c>
      <c r="K2839" s="7" t="s">
        <v>53</v>
      </c>
      <c r="L2839" s="7" t="s">
        <v>110</v>
      </c>
      <c r="M2839" s="8" t="s">
        <v>11</v>
      </c>
      <c r="N2839" s="23">
        <v>1</v>
      </c>
      <c r="O2839" s="22">
        <v>896.98</v>
      </c>
      <c r="P2839" s="22">
        <v>896.98</v>
      </c>
      <c r="Q2839" s="9">
        <f t="shared" si="433"/>
        <v>896.98</v>
      </c>
      <c r="R2839" s="9">
        <f t="shared" si="434"/>
        <v>896.98</v>
      </c>
      <c r="S2839" s="10">
        <f t="shared" si="435"/>
        <v>0</v>
      </c>
      <c r="T2839" s="11" t="s">
        <v>8166</v>
      </c>
      <c r="V2839" s="10">
        <f t="shared" si="436"/>
        <v>0</v>
      </c>
      <c r="W2839" s="10" t="e">
        <f>#REF!-V2839</f>
        <v>#REF!</v>
      </c>
    </row>
    <row r="2840" spans="1:23" x14ac:dyDescent="0.25">
      <c r="A2840" s="7">
        <f t="shared" si="437"/>
        <v>2834</v>
      </c>
      <c r="B2840" s="7" t="s">
        <v>8167</v>
      </c>
      <c r="C2840" s="7" t="s">
        <v>8169</v>
      </c>
      <c r="D2840" s="8" t="s">
        <v>8</v>
      </c>
      <c r="E2840" s="8" t="s">
        <v>108</v>
      </c>
      <c r="F2840" s="8" t="s">
        <v>42</v>
      </c>
      <c r="G2840" s="7" t="s">
        <v>646</v>
      </c>
      <c r="H2840" s="7" t="s">
        <v>51</v>
      </c>
      <c r="I2840" s="7" t="s">
        <v>14</v>
      </c>
      <c r="J2840" s="7" t="s">
        <v>52</v>
      </c>
      <c r="K2840" s="7" t="s">
        <v>53</v>
      </c>
      <c r="L2840" s="7" t="s">
        <v>110</v>
      </c>
      <c r="M2840" s="8" t="s">
        <v>11</v>
      </c>
      <c r="N2840" s="23">
        <v>1</v>
      </c>
      <c r="O2840" s="22">
        <v>290.10000000000002</v>
      </c>
      <c r="P2840" s="22">
        <v>290.10000000000002</v>
      </c>
      <c r="Q2840" s="9">
        <f t="shared" si="433"/>
        <v>290.10000000000002</v>
      </c>
      <c r="R2840" s="9">
        <f t="shared" si="434"/>
        <v>290.10000000000002</v>
      </c>
      <c r="S2840" s="10">
        <f t="shared" si="435"/>
        <v>0</v>
      </c>
      <c r="T2840" s="11" t="s">
        <v>8168</v>
      </c>
      <c r="V2840" s="10">
        <f t="shared" si="436"/>
        <v>0</v>
      </c>
      <c r="W2840" s="10" t="e">
        <f>#REF!-V2840</f>
        <v>#REF!</v>
      </c>
    </row>
    <row r="2841" spans="1:23" x14ac:dyDescent="0.25">
      <c r="A2841" s="7">
        <f t="shared" si="437"/>
        <v>2835</v>
      </c>
      <c r="B2841" s="7" t="s">
        <v>8170</v>
      </c>
      <c r="C2841" s="7" t="s">
        <v>8172</v>
      </c>
      <c r="D2841" s="8" t="s">
        <v>8</v>
      </c>
      <c r="E2841" s="8" t="s">
        <v>108</v>
      </c>
      <c r="F2841" s="8" t="s">
        <v>42</v>
      </c>
      <c r="G2841" s="7" t="s">
        <v>646</v>
      </c>
      <c r="H2841" s="7" t="s">
        <v>51</v>
      </c>
      <c r="I2841" s="7" t="s">
        <v>14</v>
      </c>
      <c r="J2841" s="7" t="s">
        <v>52</v>
      </c>
      <c r="K2841" s="7" t="s">
        <v>53</v>
      </c>
      <c r="L2841" s="7" t="s">
        <v>110</v>
      </c>
      <c r="M2841" s="8" t="s">
        <v>11</v>
      </c>
      <c r="N2841" s="23">
        <v>1</v>
      </c>
      <c r="O2841" s="22">
        <v>386.8</v>
      </c>
      <c r="P2841" s="22">
        <v>386.8</v>
      </c>
      <c r="Q2841" s="9">
        <f t="shared" si="433"/>
        <v>386.8</v>
      </c>
      <c r="R2841" s="9">
        <f t="shared" si="434"/>
        <v>386.8</v>
      </c>
      <c r="S2841" s="10">
        <f t="shared" si="435"/>
        <v>0</v>
      </c>
      <c r="T2841" s="11" t="s">
        <v>8171</v>
      </c>
      <c r="V2841" s="10">
        <f t="shared" si="436"/>
        <v>0</v>
      </c>
      <c r="W2841" s="10" t="e">
        <f>#REF!-V2841</f>
        <v>#REF!</v>
      </c>
    </row>
    <row r="2842" spans="1:23" x14ac:dyDescent="0.25">
      <c r="A2842" s="7">
        <f t="shared" si="437"/>
        <v>2836</v>
      </c>
      <c r="B2842" s="7" t="s">
        <v>8173</v>
      </c>
      <c r="C2842" s="7" t="s">
        <v>8175</v>
      </c>
      <c r="D2842" s="8" t="s">
        <v>8</v>
      </c>
      <c r="E2842" s="8" t="s">
        <v>108</v>
      </c>
      <c r="F2842" s="8" t="s">
        <v>42</v>
      </c>
      <c r="G2842" s="7" t="s">
        <v>109</v>
      </c>
      <c r="H2842" s="7" t="s">
        <v>51</v>
      </c>
      <c r="I2842" s="7" t="s">
        <v>14</v>
      </c>
      <c r="J2842" s="7" t="s">
        <v>52</v>
      </c>
      <c r="K2842" s="7" t="s">
        <v>53</v>
      </c>
      <c r="L2842" s="7" t="s">
        <v>110</v>
      </c>
      <c r="M2842" s="8" t="s">
        <v>11</v>
      </c>
      <c r="N2842" s="23">
        <v>2</v>
      </c>
      <c r="O2842" s="22">
        <v>3257.08</v>
      </c>
      <c r="P2842" s="22">
        <v>6514.16</v>
      </c>
      <c r="Q2842" s="9">
        <f t="shared" si="433"/>
        <v>3257.08</v>
      </c>
      <c r="R2842" s="9">
        <f t="shared" si="434"/>
        <v>6514.16</v>
      </c>
      <c r="S2842" s="10">
        <f t="shared" si="435"/>
        <v>0</v>
      </c>
      <c r="T2842" s="11" t="s">
        <v>8174</v>
      </c>
      <c r="V2842" s="10">
        <f t="shared" si="436"/>
        <v>0</v>
      </c>
      <c r="W2842" s="10" t="e">
        <f>#REF!-V2842</f>
        <v>#REF!</v>
      </c>
    </row>
    <row r="2843" spans="1:23" x14ac:dyDescent="0.25">
      <c r="A2843" s="7">
        <f t="shared" si="437"/>
        <v>2837</v>
      </c>
      <c r="B2843" s="7" t="s">
        <v>8176</v>
      </c>
      <c r="C2843" s="7" t="s">
        <v>8177</v>
      </c>
      <c r="D2843" s="8" t="s">
        <v>8</v>
      </c>
      <c r="E2843" s="8" t="s">
        <v>108</v>
      </c>
      <c r="F2843" s="8" t="s">
        <v>10175</v>
      </c>
      <c r="G2843" s="8" t="s">
        <v>10175</v>
      </c>
      <c r="H2843" s="7" t="s">
        <v>83</v>
      </c>
      <c r="I2843" s="7" t="s">
        <v>14</v>
      </c>
      <c r="J2843" s="7" t="s">
        <v>52</v>
      </c>
      <c r="K2843" s="7" t="s">
        <v>53</v>
      </c>
      <c r="L2843" s="7" t="s">
        <v>110</v>
      </c>
      <c r="M2843" s="8" t="s">
        <v>11</v>
      </c>
      <c r="N2843" s="23">
        <v>6</v>
      </c>
      <c r="O2843" s="22">
        <v>1987.36</v>
      </c>
      <c r="P2843" s="22">
        <v>11924.16</v>
      </c>
      <c r="Q2843" s="9">
        <f t="shared" si="433"/>
        <v>1987.36</v>
      </c>
      <c r="R2843" s="9">
        <f t="shared" si="434"/>
        <v>11924.16</v>
      </c>
      <c r="S2843" s="10">
        <f t="shared" si="435"/>
        <v>0</v>
      </c>
      <c r="T2843" s="11" t="s">
        <v>8178</v>
      </c>
      <c r="V2843" s="10">
        <f t="shared" si="436"/>
        <v>0</v>
      </c>
      <c r="W2843" s="10" t="e">
        <f>#REF!-V2843</f>
        <v>#REF!</v>
      </c>
    </row>
    <row r="2844" spans="1:23" x14ac:dyDescent="0.25">
      <c r="A2844" s="7">
        <f t="shared" si="437"/>
        <v>2838</v>
      </c>
      <c r="B2844" s="7" t="s">
        <v>8179</v>
      </c>
      <c r="C2844" s="7" t="s">
        <v>8181</v>
      </c>
      <c r="D2844" s="8" t="s">
        <v>8</v>
      </c>
      <c r="E2844" s="8" t="s">
        <v>108</v>
      </c>
      <c r="F2844" s="8" t="s">
        <v>42</v>
      </c>
      <c r="G2844" s="7" t="s">
        <v>646</v>
      </c>
      <c r="H2844" s="7" t="s">
        <v>51</v>
      </c>
      <c r="I2844" s="7" t="s">
        <v>14</v>
      </c>
      <c r="J2844" s="7" t="s">
        <v>52</v>
      </c>
      <c r="K2844" s="7" t="s">
        <v>53</v>
      </c>
      <c r="L2844" s="7" t="s">
        <v>110</v>
      </c>
      <c r="M2844" s="8" t="s">
        <v>11</v>
      </c>
      <c r="N2844" s="23">
        <v>1</v>
      </c>
      <c r="O2844" s="22">
        <v>9128.14</v>
      </c>
      <c r="P2844" s="22">
        <v>9128.14</v>
      </c>
      <c r="Q2844" s="9">
        <f t="shared" si="433"/>
        <v>9128.14</v>
      </c>
      <c r="R2844" s="9">
        <f t="shared" si="434"/>
        <v>9128.14</v>
      </c>
      <c r="S2844" s="10">
        <f t="shared" si="435"/>
        <v>0</v>
      </c>
      <c r="T2844" s="11" t="s">
        <v>8180</v>
      </c>
      <c r="V2844" s="10">
        <f t="shared" si="436"/>
        <v>0</v>
      </c>
      <c r="W2844" s="10" t="e">
        <f>#REF!-V2844</f>
        <v>#REF!</v>
      </c>
    </row>
    <row r="2845" spans="1:23" x14ac:dyDescent="0.25">
      <c r="A2845" s="7">
        <f t="shared" si="437"/>
        <v>2839</v>
      </c>
      <c r="B2845" s="7" t="s">
        <v>8182</v>
      </c>
      <c r="C2845" s="7" t="s">
        <v>8184</v>
      </c>
      <c r="D2845" s="8" t="s">
        <v>8</v>
      </c>
      <c r="E2845" s="8" t="s">
        <v>108</v>
      </c>
      <c r="F2845" s="8" t="s">
        <v>42</v>
      </c>
      <c r="G2845" s="7" t="s">
        <v>109</v>
      </c>
      <c r="H2845" s="7" t="s">
        <v>51</v>
      </c>
      <c r="I2845" s="7" t="s">
        <v>14</v>
      </c>
      <c r="J2845" s="7" t="s">
        <v>52</v>
      </c>
      <c r="K2845" s="7" t="s">
        <v>53</v>
      </c>
      <c r="L2845" s="7" t="s">
        <v>110</v>
      </c>
      <c r="M2845" s="8" t="s">
        <v>11</v>
      </c>
      <c r="N2845" s="23">
        <v>6</v>
      </c>
      <c r="O2845" s="22">
        <v>1358</v>
      </c>
      <c r="P2845" s="22">
        <v>8148</v>
      </c>
      <c r="Q2845" s="9">
        <f t="shared" si="433"/>
        <v>1358</v>
      </c>
      <c r="R2845" s="9">
        <f t="shared" si="434"/>
        <v>8148</v>
      </c>
      <c r="S2845" s="10">
        <f t="shared" si="435"/>
        <v>0</v>
      </c>
      <c r="T2845" s="11" t="s">
        <v>8183</v>
      </c>
      <c r="V2845" s="10">
        <f t="shared" si="436"/>
        <v>0</v>
      </c>
      <c r="W2845" s="10" t="e">
        <f>#REF!-V2845</f>
        <v>#REF!</v>
      </c>
    </row>
    <row r="2846" spans="1:23" x14ac:dyDescent="0.25">
      <c r="A2846" s="7">
        <f t="shared" si="437"/>
        <v>2840</v>
      </c>
      <c r="B2846" s="7" t="s">
        <v>8185</v>
      </c>
      <c r="C2846" s="7" t="s">
        <v>8187</v>
      </c>
      <c r="D2846" s="8" t="s">
        <v>8</v>
      </c>
      <c r="E2846" s="8" t="s">
        <v>108</v>
      </c>
      <c r="F2846" s="8" t="s">
        <v>42</v>
      </c>
      <c r="G2846" s="7" t="s">
        <v>646</v>
      </c>
      <c r="H2846" s="7" t="s">
        <v>51</v>
      </c>
      <c r="I2846" s="7" t="s">
        <v>14</v>
      </c>
      <c r="J2846" s="7" t="s">
        <v>15</v>
      </c>
      <c r="K2846" s="7" t="s">
        <v>35</v>
      </c>
      <c r="L2846" s="7" t="s">
        <v>110</v>
      </c>
      <c r="M2846" s="8" t="s">
        <v>11</v>
      </c>
      <c r="N2846" s="23">
        <v>1</v>
      </c>
      <c r="O2846" s="22">
        <v>413.48</v>
      </c>
      <c r="P2846" s="22">
        <v>413.48</v>
      </c>
      <c r="Q2846" s="9">
        <f t="shared" si="433"/>
        <v>413.48</v>
      </c>
      <c r="R2846" s="9">
        <f t="shared" si="434"/>
        <v>413.48</v>
      </c>
      <c r="S2846" s="10">
        <f t="shared" si="435"/>
        <v>0</v>
      </c>
      <c r="T2846" s="11" t="s">
        <v>8186</v>
      </c>
      <c r="V2846" s="10">
        <f t="shared" si="436"/>
        <v>0</v>
      </c>
      <c r="W2846" s="10" t="e">
        <f>#REF!-V2846</f>
        <v>#REF!</v>
      </c>
    </row>
    <row r="2847" spans="1:23" x14ac:dyDescent="0.25">
      <c r="A2847" s="7">
        <f t="shared" si="437"/>
        <v>2841</v>
      </c>
      <c r="B2847" s="7" t="s">
        <v>8188</v>
      </c>
      <c r="C2847" s="7" t="s">
        <v>8190</v>
      </c>
      <c r="D2847" s="8" t="s">
        <v>8</v>
      </c>
      <c r="E2847" s="8" t="s">
        <v>108</v>
      </c>
      <c r="F2847" s="8" t="s">
        <v>42</v>
      </c>
      <c r="G2847" s="7" t="s">
        <v>646</v>
      </c>
      <c r="H2847" s="7" t="s">
        <v>51</v>
      </c>
      <c r="I2847" s="7" t="s">
        <v>14</v>
      </c>
      <c r="J2847" s="7" t="s">
        <v>15</v>
      </c>
      <c r="K2847" s="7" t="s">
        <v>35</v>
      </c>
      <c r="L2847" s="7" t="s">
        <v>110</v>
      </c>
      <c r="M2847" s="8" t="s">
        <v>11</v>
      </c>
      <c r="N2847" s="23">
        <v>1</v>
      </c>
      <c r="O2847" s="22">
        <v>356.79</v>
      </c>
      <c r="P2847" s="22">
        <v>356.79</v>
      </c>
      <c r="Q2847" s="9">
        <f t="shared" si="433"/>
        <v>356.79</v>
      </c>
      <c r="R2847" s="9">
        <f t="shared" si="434"/>
        <v>356.79</v>
      </c>
      <c r="S2847" s="10">
        <f t="shared" si="435"/>
        <v>0</v>
      </c>
      <c r="T2847" s="11" t="s">
        <v>8189</v>
      </c>
      <c r="V2847" s="10">
        <f t="shared" si="436"/>
        <v>0</v>
      </c>
      <c r="W2847" s="10" t="e">
        <f>#REF!-V2847</f>
        <v>#REF!</v>
      </c>
    </row>
    <row r="2848" spans="1:23" x14ac:dyDescent="0.25">
      <c r="A2848" s="7">
        <f t="shared" si="437"/>
        <v>2842</v>
      </c>
      <c r="B2848" s="7" t="s">
        <v>8191</v>
      </c>
      <c r="C2848" s="7" t="s">
        <v>8193</v>
      </c>
      <c r="D2848" s="8" t="s">
        <v>8</v>
      </c>
      <c r="E2848" s="8" t="s">
        <v>108</v>
      </c>
      <c r="F2848" s="8" t="s">
        <v>42</v>
      </c>
      <c r="G2848" s="7" t="s">
        <v>646</v>
      </c>
      <c r="H2848" s="7" t="s">
        <v>51</v>
      </c>
      <c r="I2848" s="7" t="s">
        <v>14</v>
      </c>
      <c r="J2848" s="7" t="s">
        <v>15</v>
      </c>
      <c r="K2848" s="7" t="s">
        <v>35</v>
      </c>
      <c r="L2848" s="7" t="s">
        <v>110</v>
      </c>
      <c r="M2848" s="8" t="s">
        <v>11</v>
      </c>
      <c r="N2848" s="23">
        <v>1</v>
      </c>
      <c r="O2848" s="22">
        <v>1548.18</v>
      </c>
      <c r="P2848" s="22">
        <v>1548.18</v>
      </c>
      <c r="Q2848" s="9">
        <f t="shared" si="433"/>
        <v>1548.18</v>
      </c>
      <c r="R2848" s="9">
        <f t="shared" si="434"/>
        <v>1548.18</v>
      </c>
      <c r="S2848" s="10">
        <f t="shared" si="435"/>
        <v>0</v>
      </c>
      <c r="T2848" s="11" t="s">
        <v>8192</v>
      </c>
      <c r="V2848" s="10">
        <f t="shared" si="436"/>
        <v>0</v>
      </c>
      <c r="W2848" s="10" t="e">
        <f>#REF!-V2848</f>
        <v>#REF!</v>
      </c>
    </row>
    <row r="2849" spans="1:23" x14ac:dyDescent="0.25">
      <c r="A2849" s="7">
        <f t="shared" si="437"/>
        <v>2843</v>
      </c>
      <c r="B2849" s="7" t="s">
        <v>8191</v>
      </c>
      <c r="C2849" s="7" t="s">
        <v>8193</v>
      </c>
      <c r="D2849" s="8" t="s">
        <v>8</v>
      </c>
      <c r="E2849" s="8" t="s">
        <v>108</v>
      </c>
      <c r="F2849" s="8" t="s">
        <v>42</v>
      </c>
      <c r="G2849" s="7" t="s">
        <v>646</v>
      </c>
      <c r="H2849" s="7" t="s">
        <v>51</v>
      </c>
      <c r="I2849" s="7" t="s">
        <v>14</v>
      </c>
      <c r="J2849" s="7" t="s">
        <v>15</v>
      </c>
      <c r="K2849" s="7" t="s">
        <v>35</v>
      </c>
      <c r="L2849" s="7" t="s">
        <v>110</v>
      </c>
      <c r="M2849" s="8" t="s">
        <v>11</v>
      </c>
      <c r="N2849" s="23">
        <v>1</v>
      </c>
      <c r="O2849" s="22">
        <v>687.45</v>
      </c>
      <c r="P2849" s="22">
        <v>687.45</v>
      </c>
      <c r="Q2849" s="9">
        <f t="shared" si="433"/>
        <v>687.45</v>
      </c>
      <c r="R2849" s="9">
        <f t="shared" si="434"/>
        <v>687.45</v>
      </c>
      <c r="S2849" s="10">
        <f t="shared" si="435"/>
        <v>0</v>
      </c>
      <c r="T2849" s="11" t="s">
        <v>8194</v>
      </c>
      <c r="V2849" s="10">
        <f t="shared" si="436"/>
        <v>0</v>
      </c>
      <c r="W2849" s="10" t="e">
        <f>#REF!-V2849</f>
        <v>#REF!</v>
      </c>
    </row>
    <row r="2850" spans="1:23" x14ac:dyDescent="0.25">
      <c r="A2850" s="7">
        <f t="shared" si="437"/>
        <v>2844</v>
      </c>
      <c r="B2850" s="7" t="s">
        <v>8195</v>
      </c>
      <c r="C2850" s="7" t="s">
        <v>8196</v>
      </c>
      <c r="D2850" s="8" t="s">
        <v>8</v>
      </c>
      <c r="E2850" s="8" t="s">
        <v>108</v>
      </c>
      <c r="F2850" s="8" t="s">
        <v>10175</v>
      </c>
      <c r="G2850" s="8" t="s">
        <v>10175</v>
      </c>
      <c r="H2850" s="7" t="s">
        <v>51</v>
      </c>
      <c r="I2850" s="7" t="s">
        <v>14</v>
      </c>
      <c r="J2850" s="7" t="s">
        <v>15</v>
      </c>
      <c r="K2850" s="7" t="s">
        <v>35</v>
      </c>
      <c r="L2850" s="7" t="s">
        <v>32</v>
      </c>
      <c r="M2850" s="8" t="s">
        <v>11</v>
      </c>
      <c r="N2850" s="23">
        <v>6</v>
      </c>
      <c r="O2850" s="22">
        <v>7708</v>
      </c>
      <c r="P2850" s="22">
        <v>46248</v>
      </c>
      <c r="Q2850" s="9">
        <f t="shared" si="433"/>
        <v>7708</v>
      </c>
      <c r="R2850" s="9">
        <f t="shared" si="434"/>
        <v>46248</v>
      </c>
      <c r="S2850" s="10">
        <f t="shared" si="435"/>
        <v>0</v>
      </c>
      <c r="T2850" s="11" t="s">
        <v>8197</v>
      </c>
      <c r="V2850" s="10">
        <f t="shared" si="436"/>
        <v>0</v>
      </c>
      <c r="W2850" s="10" t="e">
        <f>#REF!-V2850</f>
        <v>#REF!</v>
      </c>
    </row>
    <row r="2851" spans="1:23" x14ac:dyDescent="0.25">
      <c r="A2851" s="7">
        <f t="shared" si="437"/>
        <v>2845</v>
      </c>
      <c r="B2851" s="7" t="s">
        <v>8198</v>
      </c>
      <c r="C2851" s="7" t="s">
        <v>8200</v>
      </c>
      <c r="D2851" s="8" t="s">
        <v>8</v>
      </c>
      <c r="E2851" s="8" t="s">
        <v>108</v>
      </c>
      <c r="F2851" s="8" t="s">
        <v>42</v>
      </c>
      <c r="G2851" s="7" t="s">
        <v>7941</v>
      </c>
      <c r="H2851" s="7" t="s">
        <v>51</v>
      </c>
      <c r="I2851" s="7" t="s">
        <v>14</v>
      </c>
      <c r="J2851" s="7" t="s">
        <v>15</v>
      </c>
      <c r="K2851" s="7" t="s">
        <v>35</v>
      </c>
      <c r="L2851" s="7" t="s">
        <v>110</v>
      </c>
      <c r="M2851" s="8" t="s">
        <v>11</v>
      </c>
      <c r="N2851" s="23">
        <v>1</v>
      </c>
      <c r="O2851" s="22">
        <v>388.18</v>
      </c>
      <c r="P2851" s="22">
        <v>388.18</v>
      </c>
      <c r="Q2851" s="9">
        <f t="shared" si="433"/>
        <v>388.18</v>
      </c>
      <c r="R2851" s="9">
        <f t="shared" si="434"/>
        <v>388.18</v>
      </c>
      <c r="S2851" s="10">
        <f t="shared" si="435"/>
        <v>0</v>
      </c>
      <c r="T2851" s="11" t="s">
        <v>8199</v>
      </c>
      <c r="V2851" s="10">
        <f t="shared" si="436"/>
        <v>0</v>
      </c>
      <c r="W2851" s="10" t="e">
        <f>#REF!-V2851</f>
        <v>#REF!</v>
      </c>
    </row>
    <row r="2852" spans="1:23" x14ac:dyDescent="0.25">
      <c r="A2852" s="7">
        <f t="shared" si="437"/>
        <v>2846</v>
      </c>
      <c r="B2852" s="7" t="s">
        <v>8201</v>
      </c>
      <c r="C2852" s="7" t="s">
        <v>8203</v>
      </c>
      <c r="D2852" s="8" t="s">
        <v>8</v>
      </c>
      <c r="E2852" s="8" t="s">
        <v>108</v>
      </c>
      <c r="F2852" s="8" t="s">
        <v>42</v>
      </c>
      <c r="G2852" s="7" t="s">
        <v>86</v>
      </c>
      <c r="H2852" s="7" t="s">
        <v>3093</v>
      </c>
      <c r="I2852" s="7" t="s">
        <v>14</v>
      </c>
      <c r="J2852" s="7" t="s">
        <v>15</v>
      </c>
      <c r="K2852" s="7" t="s">
        <v>35</v>
      </c>
      <c r="L2852" s="7" t="s">
        <v>110</v>
      </c>
      <c r="M2852" s="8" t="s">
        <v>11</v>
      </c>
      <c r="N2852" s="23">
        <v>1</v>
      </c>
      <c r="O2852" s="22">
        <v>536.23</v>
      </c>
      <c r="P2852" s="22">
        <v>536.23</v>
      </c>
      <c r="Q2852" s="9">
        <f t="shared" si="433"/>
        <v>536.23</v>
      </c>
      <c r="R2852" s="9">
        <f t="shared" si="434"/>
        <v>536.23</v>
      </c>
      <c r="S2852" s="10">
        <f t="shared" si="435"/>
        <v>0</v>
      </c>
      <c r="T2852" s="11" t="s">
        <v>8202</v>
      </c>
      <c r="V2852" s="10">
        <f t="shared" si="436"/>
        <v>0</v>
      </c>
      <c r="W2852" s="10" t="e">
        <f>#REF!-V2852</f>
        <v>#REF!</v>
      </c>
    </row>
    <row r="2853" spans="1:23" x14ac:dyDescent="0.25">
      <c r="A2853" s="7">
        <f t="shared" si="437"/>
        <v>2847</v>
      </c>
      <c r="B2853" s="7" t="s">
        <v>8201</v>
      </c>
      <c r="C2853" s="7" t="s">
        <v>8203</v>
      </c>
      <c r="D2853" s="8" t="s">
        <v>8</v>
      </c>
      <c r="E2853" s="8" t="s">
        <v>108</v>
      </c>
      <c r="F2853" s="8" t="s">
        <v>42</v>
      </c>
      <c r="G2853" s="7" t="s">
        <v>86</v>
      </c>
      <c r="H2853" s="7" t="s">
        <v>51</v>
      </c>
      <c r="I2853" s="7" t="s">
        <v>14</v>
      </c>
      <c r="J2853" s="7" t="s">
        <v>15</v>
      </c>
      <c r="K2853" s="7" t="s">
        <v>35</v>
      </c>
      <c r="L2853" s="7" t="s">
        <v>110</v>
      </c>
      <c r="M2853" s="8" t="s">
        <v>11</v>
      </c>
      <c r="N2853" s="23">
        <v>3</v>
      </c>
      <c r="O2853" s="22">
        <v>659.35</v>
      </c>
      <c r="P2853" s="22">
        <v>1978.06</v>
      </c>
      <c r="Q2853" s="9">
        <f t="shared" si="433"/>
        <v>659.35</v>
      </c>
      <c r="R2853" s="9">
        <f t="shared" si="434"/>
        <v>1978.06</v>
      </c>
      <c r="S2853" s="10">
        <f t="shared" si="435"/>
        <v>0</v>
      </c>
      <c r="T2853" s="11" t="s">
        <v>8204</v>
      </c>
      <c r="V2853" s="10">
        <f t="shared" si="436"/>
        <v>0</v>
      </c>
      <c r="W2853" s="10" t="e">
        <f>#REF!-V2853</f>
        <v>#REF!</v>
      </c>
    </row>
    <row r="2854" spans="1:23" x14ac:dyDescent="0.25">
      <c r="A2854" s="7">
        <f t="shared" si="437"/>
        <v>2848</v>
      </c>
      <c r="B2854" s="7" t="s">
        <v>8205</v>
      </c>
      <c r="C2854" s="7" t="s">
        <v>8207</v>
      </c>
      <c r="D2854" s="8" t="s">
        <v>8</v>
      </c>
      <c r="E2854" s="8" t="s">
        <v>108</v>
      </c>
      <c r="F2854" s="8" t="s">
        <v>42</v>
      </c>
      <c r="G2854" s="7" t="s">
        <v>109</v>
      </c>
      <c r="H2854" s="7" t="s">
        <v>51</v>
      </c>
      <c r="I2854" s="7" t="s">
        <v>14</v>
      </c>
      <c r="J2854" s="7" t="s">
        <v>15</v>
      </c>
      <c r="K2854" s="7" t="s">
        <v>35</v>
      </c>
      <c r="L2854" s="7" t="s">
        <v>110</v>
      </c>
      <c r="M2854" s="8" t="s">
        <v>11</v>
      </c>
      <c r="N2854" s="23">
        <v>1</v>
      </c>
      <c r="O2854" s="22">
        <v>3941.21</v>
      </c>
      <c r="P2854" s="22">
        <v>3941.21</v>
      </c>
      <c r="Q2854" s="9">
        <f t="shared" si="433"/>
        <v>3941.21</v>
      </c>
      <c r="R2854" s="9">
        <f t="shared" si="434"/>
        <v>3941.21</v>
      </c>
      <c r="S2854" s="10">
        <f t="shared" si="435"/>
        <v>0</v>
      </c>
      <c r="T2854" s="11" t="s">
        <v>8206</v>
      </c>
      <c r="V2854" s="10">
        <f t="shared" si="436"/>
        <v>0</v>
      </c>
      <c r="W2854" s="10" t="e">
        <f>#REF!-V2854</f>
        <v>#REF!</v>
      </c>
    </row>
    <row r="2855" spans="1:23" x14ac:dyDescent="0.25">
      <c r="A2855" s="7">
        <f t="shared" si="437"/>
        <v>2849</v>
      </c>
      <c r="B2855" s="7" t="s">
        <v>8209</v>
      </c>
      <c r="C2855" s="7" t="s">
        <v>8210</v>
      </c>
      <c r="D2855" s="8" t="s">
        <v>8</v>
      </c>
      <c r="E2855" s="8" t="s">
        <v>108</v>
      </c>
      <c r="F2855" s="8" t="s">
        <v>10175</v>
      </c>
      <c r="G2855" s="8" t="s">
        <v>10175</v>
      </c>
      <c r="H2855" s="7" t="s">
        <v>83</v>
      </c>
      <c r="I2855" s="7" t="s">
        <v>14</v>
      </c>
      <c r="J2855" s="7" t="s">
        <v>52</v>
      </c>
      <c r="K2855" s="7" t="s">
        <v>53</v>
      </c>
      <c r="L2855" s="7" t="s">
        <v>110</v>
      </c>
      <c r="M2855" s="8" t="s">
        <v>11</v>
      </c>
      <c r="N2855" s="23">
        <v>9</v>
      </c>
      <c r="O2855" s="22">
        <v>5517.32</v>
      </c>
      <c r="P2855" s="22">
        <v>49655.88</v>
      </c>
      <c r="Q2855" s="9">
        <f>VLOOKUP(T2855,[1]Sheet1!$R$2:$S$2054,2,0)</f>
        <v>1493.11</v>
      </c>
      <c r="R2855" s="9">
        <f t="shared" ref="R2855:R2860" si="438">N2855*Q2855</f>
        <v>13437.99</v>
      </c>
      <c r="S2855" s="10">
        <f t="shared" ref="S2855:S2860" si="439">ROUND(P2855-R2855,2)</f>
        <v>36217.89</v>
      </c>
      <c r="T2855" s="11" t="s">
        <v>8211</v>
      </c>
      <c r="V2855" s="10">
        <f t="shared" si="436"/>
        <v>36217.89</v>
      </c>
      <c r="W2855" s="10" t="e">
        <f>#REF!-V2855</f>
        <v>#REF!</v>
      </c>
    </row>
    <row r="2856" spans="1:23" x14ac:dyDescent="0.25">
      <c r="A2856" s="7">
        <f t="shared" si="437"/>
        <v>2850</v>
      </c>
      <c r="B2856" s="7" t="s">
        <v>8212</v>
      </c>
      <c r="C2856" s="7" t="s">
        <v>8213</v>
      </c>
      <c r="D2856" s="8" t="s">
        <v>8</v>
      </c>
      <c r="E2856" s="8" t="s">
        <v>41</v>
      </c>
      <c r="F2856" s="8" t="s">
        <v>10175</v>
      </c>
      <c r="G2856" s="8" t="s">
        <v>10175</v>
      </c>
      <c r="H2856" s="7" t="s">
        <v>6837</v>
      </c>
      <c r="I2856" s="7" t="s">
        <v>14</v>
      </c>
      <c r="J2856" s="7" t="s">
        <v>15</v>
      </c>
      <c r="K2856" s="7" t="s">
        <v>35</v>
      </c>
      <c r="L2856" s="7" t="s">
        <v>32</v>
      </c>
      <c r="M2856" s="8" t="s">
        <v>11</v>
      </c>
      <c r="N2856" s="23">
        <v>1</v>
      </c>
      <c r="O2856" s="22">
        <v>80912.850000000006</v>
      </c>
      <c r="P2856" s="22">
        <v>80912.850000000006</v>
      </c>
      <c r="Q2856" s="9">
        <f>VLOOKUP(T2856,[1]Sheet1!$R$2:$S$2054,2,0)</f>
        <v>17814</v>
      </c>
      <c r="R2856" s="9">
        <f t="shared" si="438"/>
        <v>17814</v>
      </c>
      <c r="S2856" s="10">
        <f t="shared" si="439"/>
        <v>63098.85</v>
      </c>
      <c r="T2856" s="11" t="s">
        <v>8214</v>
      </c>
      <c r="V2856" s="10">
        <f t="shared" si="436"/>
        <v>63098.850000000006</v>
      </c>
      <c r="W2856" s="10" t="e">
        <f>#REF!-V2856</f>
        <v>#REF!</v>
      </c>
    </row>
    <row r="2857" spans="1:23" x14ac:dyDescent="0.25">
      <c r="A2857" s="7">
        <f t="shared" si="437"/>
        <v>2851</v>
      </c>
      <c r="B2857" s="7" t="s">
        <v>8215</v>
      </c>
      <c r="C2857" s="7" t="s">
        <v>8216</v>
      </c>
      <c r="D2857" s="8" t="s">
        <v>8</v>
      </c>
      <c r="E2857" s="8" t="s">
        <v>41</v>
      </c>
      <c r="F2857" s="8" t="s">
        <v>10175</v>
      </c>
      <c r="G2857" s="8" t="s">
        <v>10175</v>
      </c>
      <c r="H2857" s="7" t="s">
        <v>51</v>
      </c>
      <c r="I2857" s="7" t="s">
        <v>14</v>
      </c>
      <c r="J2857" s="7" t="s">
        <v>15</v>
      </c>
      <c r="K2857" s="7" t="s">
        <v>35</v>
      </c>
      <c r="L2857" s="7" t="s">
        <v>32</v>
      </c>
      <c r="M2857" s="8" t="s">
        <v>11</v>
      </c>
      <c r="N2857" s="23">
        <v>2</v>
      </c>
      <c r="O2857" s="22">
        <v>140.91999999999999</v>
      </c>
      <c r="P2857" s="22">
        <v>281.83999999999997</v>
      </c>
      <c r="Q2857" s="9">
        <f>VLOOKUP(T2857,[1]Sheet1!$R$2:$S$2054,2,0)</f>
        <v>38</v>
      </c>
      <c r="R2857" s="9">
        <f t="shared" si="438"/>
        <v>76</v>
      </c>
      <c r="S2857" s="10">
        <f t="shared" si="439"/>
        <v>205.84</v>
      </c>
      <c r="T2857" s="11" t="s">
        <v>8217</v>
      </c>
      <c r="V2857" s="10">
        <f t="shared" si="436"/>
        <v>205.83999999999997</v>
      </c>
      <c r="W2857" s="10" t="e">
        <f>#REF!-V2857</f>
        <v>#REF!</v>
      </c>
    </row>
    <row r="2858" spans="1:23" x14ac:dyDescent="0.25">
      <c r="A2858" s="7">
        <f t="shared" si="437"/>
        <v>2852</v>
      </c>
      <c r="B2858" s="7" t="s">
        <v>8220</v>
      </c>
      <c r="C2858" s="7" t="s">
        <v>8221</v>
      </c>
      <c r="D2858" s="8" t="s">
        <v>8</v>
      </c>
      <c r="E2858" s="8" t="s">
        <v>41</v>
      </c>
      <c r="F2858" s="8" t="s">
        <v>10175</v>
      </c>
      <c r="G2858" s="8" t="s">
        <v>10175</v>
      </c>
      <c r="H2858" s="7" t="s">
        <v>51</v>
      </c>
      <c r="I2858" s="7" t="s">
        <v>14</v>
      </c>
      <c r="J2858" s="7" t="s">
        <v>15</v>
      </c>
      <c r="K2858" s="7" t="s">
        <v>35</v>
      </c>
      <c r="L2858" s="7" t="s">
        <v>32</v>
      </c>
      <c r="M2858" s="8" t="s">
        <v>11</v>
      </c>
      <c r="N2858" s="23">
        <v>1</v>
      </c>
      <c r="O2858" s="22">
        <v>34.76</v>
      </c>
      <c r="P2858" s="22">
        <v>34.76</v>
      </c>
      <c r="Q2858" s="9">
        <f>VLOOKUP(T2858,[1]Sheet1!$R$2:$S$2054,2,0)</f>
        <v>9</v>
      </c>
      <c r="R2858" s="9">
        <f t="shared" si="438"/>
        <v>9</v>
      </c>
      <c r="S2858" s="10">
        <f t="shared" si="439"/>
        <v>25.76</v>
      </c>
      <c r="T2858" s="11" t="s">
        <v>8222</v>
      </c>
      <c r="V2858" s="10">
        <f t="shared" si="436"/>
        <v>25.759999999999998</v>
      </c>
      <c r="W2858" s="10" t="e">
        <f>#REF!-V2858</f>
        <v>#REF!</v>
      </c>
    </row>
    <row r="2859" spans="1:23" x14ac:dyDescent="0.25">
      <c r="A2859" s="7">
        <f t="shared" si="437"/>
        <v>2853</v>
      </c>
      <c r="B2859" s="7" t="s">
        <v>8220</v>
      </c>
      <c r="C2859" s="7" t="s">
        <v>8221</v>
      </c>
      <c r="D2859" s="8" t="s">
        <v>8</v>
      </c>
      <c r="E2859" s="8" t="s">
        <v>41</v>
      </c>
      <c r="F2859" s="8" t="s">
        <v>10175</v>
      </c>
      <c r="G2859" s="8" t="s">
        <v>10175</v>
      </c>
      <c r="H2859" s="7" t="s">
        <v>51</v>
      </c>
      <c r="I2859" s="7" t="s">
        <v>14</v>
      </c>
      <c r="J2859" s="7" t="s">
        <v>15</v>
      </c>
      <c r="K2859" s="7" t="s">
        <v>35</v>
      </c>
      <c r="L2859" s="7" t="s">
        <v>32</v>
      </c>
      <c r="M2859" s="8" t="s">
        <v>11</v>
      </c>
      <c r="N2859" s="23">
        <v>1</v>
      </c>
      <c r="O2859" s="22">
        <v>45.66</v>
      </c>
      <c r="P2859" s="22">
        <v>45.66</v>
      </c>
      <c r="Q2859" s="9">
        <f>VLOOKUP(T2859,[1]Sheet1!$R$2:$S$2054,2,0)</f>
        <v>9</v>
      </c>
      <c r="R2859" s="9">
        <f t="shared" si="438"/>
        <v>9</v>
      </c>
      <c r="S2859" s="10">
        <f t="shared" si="439"/>
        <v>36.659999999999997</v>
      </c>
      <c r="T2859" s="11" t="s">
        <v>8223</v>
      </c>
      <c r="V2859" s="10">
        <f t="shared" si="436"/>
        <v>36.659999999999997</v>
      </c>
      <c r="W2859" s="10" t="e">
        <f>#REF!-V2859</f>
        <v>#REF!</v>
      </c>
    </row>
    <row r="2860" spans="1:23" x14ac:dyDescent="0.25">
      <c r="A2860" s="7">
        <f t="shared" si="437"/>
        <v>2854</v>
      </c>
      <c r="B2860" s="7" t="s">
        <v>8220</v>
      </c>
      <c r="C2860" s="7" t="s">
        <v>8221</v>
      </c>
      <c r="D2860" s="8" t="s">
        <v>8</v>
      </c>
      <c r="E2860" s="8" t="s">
        <v>41</v>
      </c>
      <c r="F2860" s="8" t="s">
        <v>10175</v>
      </c>
      <c r="G2860" s="8" t="s">
        <v>10175</v>
      </c>
      <c r="H2860" s="7" t="s">
        <v>51</v>
      </c>
      <c r="I2860" s="7" t="s">
        <v>14</v>
      </c>
      <c r="J2860" s="7" t="s">
        <v>15</v>
      </c>
      <c r="K2860" s="7" t="s">
        <v>35</v>
      </c>
      <c r="L2860" s="7" t="s">
        <v>32</v>
      </c>
      <c r="M2860" s="8" t="s">
        <v>11</v>
      </c>
      <c r="N2860" s="23">
        <v>1</v>
      </c>
      <c r="O2860" s="22">
        <v>556.37</v>
      </c>
      <c r="P2860" s="22">
        <v>556.37</v>
      </c>
      <c r="Q2860" s="9">
        <f>VLOOKUP(T2860,[1]Sheet1!$R$2:$S$2054,2,0)</f>
        <v>151</v>
      </c>
      <c r="R2860" s="9">
        <f t="shared" si="438"/>
        <v>151</v>
      </c>
      <c r="S2860" s="10">
        <f t="shared" si="439"/>
        <v>405.37</v>
      </c>
      <c r="T2860" s="11" t="s">
        <v>8224</v>
      </c>
      <c r="V2860" s="10">
        <f t="shared" si="436"/>
        <v>405.37</v>
      </c>
      <c r="W2860" s="10" t="e">
        <f>#REF!-V2860</f>
        <v>#REF!</v>
      </c>
    </row>
    <row r="2861" spans="1:23" x14ac:dyDescent="0.25">
      <c r="A2861" s="7">
        <f t="shared" si="437"/>
        <v>2855</v>
      </c>
      <c r="B2861" s="7" t="s">
        <v>8225</v>
      </c>
      <c r="C2861" s="7" t="s">
        <v>8227</v>
      </c>
      <c r="D2861" s="8" t="s">
        <v>8</v>
      </c>
      <c r="E2861" s="8" t="s">
        <v>108</v>
      </c>
      <c r="F2861" s="8" t="s">
        <v>42</v>
      </c>
      <c r="G2861" s="7" t="s">
        <v>4355</v>
      </c>
      <c r="H2861" s="7" t="s">
        <v>4357</v>
      </c>
      <c r="I2861" s="7" t="s">
        <v>14</v>
      </c>
      <c r="J2861" s="7" t="s">
        <v>15</v>
      </c>
      <c r="K2861" s="7" t="s">
        <v>35</v>
      </c>
      <c r="L2861" s="7" t="s">
        <v>110</v>
      </c>
      <c r="M2861" s="8" t="s">
        <v>11</v>
      </c>
      <c r="N2861" s="23">
        <v>1</v>
      </c>
      <c r="O2861" s="22">
        <v>17279.169999999998</v>
      </c>
      <c r="P2861" s="22">
        <v>17279.169999999998</v>
      </c>
      <c r="Q2861" s="9">
        <f>O2861</f>
        <v>17279.169999999998</v>
      </c>
      <c r="R2861" s="9">
        <f>P2861</f>
        <v>17279.169999999998</v>
      </c>
      <c r="S2861" s="10">
        <f>P2861-R2861</f>
        <v>0</v>
      </c>
      <c r="T2861" s="11" t="s">
        <v>8226</v>
      </c>
      <c r="V2861" s="10">
        <f t="shared" si="436"/>
        <v>0</v>
      </c>
      <c r="W2861" s="10" t="e">
        <f>#REF!-V2861</f>
        <v>#REF!</v>
      </c>
    </row>
    <row r="2862" spans="1:23" x14ac:dyDescent="0.25">
      <c r="A2862" s="7">
        <f t="shared" si="437"/>
        <v>2856</v>
      </c>
      <c r="B2862" s="7" t="s">
        <v>8228</v>
      </c>
      <c r="C2862" s="7" t="s">
        <v>8230</v>
      </c>
      <c r="D2862" s="8" t="s">
        <v>8</v>
      </c>
      <c r="E2862" s="8" t="s">
        <v>108</v>
      </c>
      <c r="F2862" s="8" t="s">
        <v>42</v>
      </c>
      <c r="G2862" s="7" t="s">
        <v>870</v>
      </c>
      <c r="H2862" s="7" t="s">
        <v>51</v>
      </c>
      <c r="I2862" s="7" t="s">
        <v>14</v>
      </c>
      <c r="J2862" s="7" t="s">
        <v>15</v>
      </c>
      <c r="K2862" s="7" t="s">
        <v>35</v>
      </c>
      <c r="L2862" s="7" t="s">
        <v>110</v>
      </c>
      <c r="M2862" s="8" t="s">
        <v>11</v>
      </c>
      <c r="N2862" s="23">
        <v>1</v>
      </c>
      <c r="O2862" s="22">
        <v>2494.31</v>
      </c>
      <c r="P2862" s="22">
        <v>2494.31</v>
      </c>
      <c r="Q2862" s="9">
        <f>O2862</f>
        <v>2494.31</v>
      </c>
      <c r="R2862" s="9">
        <f>P2862</f>
        <v>2494.31</v>
      </c>
      <c r="S2862" s="10">
        <f>P2862-R2862</f>
        <v>0</v>
      </c>
      <c r="T2862" s="11" t="s">
        <v>8229</v>
      </c>
      <c r="V2862" s="10">
        <f t="shared" si="436"/>
        <v>0</v>
      </c>
      <c r="W2862" s="10" t="e">
        <f>#REF!-V2862</f>
        <v>#REF!</v>
      </c>
    </row>
    <row r="2863" spans="1:23" x14ac:dyDescent="0.25">
      <c r="A2863" s="7">
        <f t="shared" si="437"/>
        <v>2857</v>
      </c>
      <c r="B2863" s="7" t="s">
        <v>8231</v>
      </c>
      <c r="C2863" s="7" t="s">
        <v>8232</v>
      </c>
      <c r="D2863" s="8" t="s">
        <v>8</v>
      </c>
      <c r="E2863" s="8" t="s">
        <v>41</v>
      </c>
      <c r="F2863" s="8" t="s">
        <v>10175</v>
      </c>
      <c r="G2863" s="8" t="s">
        <v>10175</v>
      </c>
      <c r="H2863" s="7" t="s">
        <v>51</v>
      </c>
      <c r="I2863" s="7" t="s">
        <v>14</v>
      </c>
      <c r="J2863" s="7" t="s">
        <v>15</v>
      </c>
      <c r="K2863" s="7" t="s">
        <v>35</v>
      </c>
      <c r="L2863" s="7" t="s">
        <v>32</v>
      </c>
      <c r="M2863" s="8" t="s">
        <v>11</v>
      </c>
      <c r="N2863" s="23">
        <v>1</v>
      </c>
      <c r="O2863" s="22">
        <v>17.829999999999998</v>
      </c>
      <c r="P2863" s="22">
        <v>17.829999999999998</v>
      </c>
      <c r="Q2863" s="9">
        <f>VLOOKUP(T2863,[1]Sheet1!$R$2:$S$2054,2,0)</f>
        <v>5</v>
      </c>
      <c r="R2863" s="9">
        <f>N2863*Q2863</f>
        <v>5</v>
      </c>
      <c r="S2863" s="10">
        <f>ROUND(P2863-R2863,2)</f>
        <v>12.83</v>
      </c>
      <c r="T2863" s="11" t="s">
        <v>8233</v>
      </c>
      <c r="V2863" s="10">
        <f t="shared" si="436"/>
        <v>12.829999999999998</v>
      </c>
      <c r="W2863" s="10" t="e">
        <f>#REF!-V2863</f>
        <v>#REF!</v>
      </c>
    </row>
    <row r="2864" spans="1:23" x14ac:dyDescent="0.25">
      <c r="A2864" s="7">
        <f t="shared" si="437"/>
        <v>2858</v>
      </c>
      <c r="B2864" s="7" t="s">
        <v>8234</v>
      </c>
      <c r="C2864" s="7" t="s">
        <v>8236</v>
      </c>
      <c r="D2864" s="8" t="s">
        <v>8</v>
      </c>
      <c r="E2864" s="8" t="s">
        <v>108</v>
      </c>
      <c r="F2864" s="8" t="s">
        <v>42</v>
      </c>
      <c r="G2864" s="7" t="s">
        <v>713</v>
      </c>
      <c r="H2864" s="7" t="s">
        <v>51</v>
      </c>
      <c r="I2864" s="7" t="s">
        <v>14</v>
      </c>
      <c r="J2864" s="7" t="s">
        <v>15</v>
      </c>
      <c r="K2864" s="7" t="s">
        <v>35</v>
      </c>
      <c r="L2864" s="7" t="s">
        <v>110</v>
      </c>
      <c r="M2864" s="8" t="s">
        <v>11</v>
      </c>
      <c r="N2864" s="23">
        <v>3</v>
      </c>
      <c r="O2864" s="22">
        <v>64448.83</v>
      </c>
      <c r="P2864" s="22">
        <v>193346.48</v>
      </c>
      <c r="Q2864" s="9">
        <f t="shared" ref="Q2864:Q2887" si="440">O2864</f>
        <v>64448.83</v>
      </c>
      <c r="R2864" s="9">
        <f t="shared" ref="R2864:R2887" si="441">P2864</f>
        <v>193346.48</v>
      </c>
      <c r="S2864" s="10">
        <f t="shared" ref="S2864:S2887" si="442">P2864-R2864</f>
        <v>0</v>
      </c>
      <c r="T2864" s="11" t="s">
        <v>8235</v>
      </c>
      <c r="V2864" s="10">
        <f t="shared" si="436"/>
        <v>0</v>
      </c>
      <c r="W2864" s="10" t="e">
        <f>#REF!-V2864</f>
        <v>#REF!</v>
      </c>
    </row>
    <row r="2865" spans="1:23" x14ac:dyDescent="0.25">
      <c r="A2865" s="7">
        <f t="shared" si="437"/>
        <v>2859</v>
      </c>
      <c r="B2865" s="7" t="s">
        <v>8237</v>
      </c>
      <c r="C2865" s="7" t="s">
        <v>8239</v>
      </c>
      <c r="D2865" s="8" t="s">
        <v>8</v>
      </c>
      <c r="E2865" s="8" t="s">
        <v>108</v>
      </c>
      <c r="F2865" s="8" t="s">
        <v>42</v>
      </c>
      <c r="G2865" s="7" t="s">
        <v>109</v>
      </c>
      <c r="H2865" s="7" t="s">
        <v>51</v>
      </c>
      <c r="I2865" s="7" t="s">
        <v>14</v>
      </c>
      <c r="J2865" s="7" t="s">
        <v>15</v>
      </c>
      <c r="K2865" s="7" t="s">
        <v>35</v>
      </c>
      <c r="L2865" s="7" t="s">
        <v>110</v>
      </c>
      <c r="M2865" s="8" t="s">
        <v>11</v>
      </c>
      <c r="N2865" s="23">
        <v>1</v>
      </c>
      <c r="O2865" s="22">
        <v>112661.65</v>
      </c>
      <c r="P2865" s="22">
        <v>112661.65</v>
      </c>
      <c r="Q2865" s="9">
        <f t="shared" si="440"/>
        <v>112661.65</v>
      </c>
      <c r="R2865" s="9">
        <f t="shared" si="441"/>
        <v>112661.65</v>
      </c>
      <c r="S2865" s="10">
        <f t="shared" si="442"/>
        <v>0</v>
      </c>
      <c r="T2865" s="11" t="s">
        <v>8238</v>
      </c>
      <c r="V2865" s="10">
        <f t="shared" si="436"/>
        <v>0</v>
      </c>
      <c r="W2865" s="10" t="e">
        <f>#REF!-V2865</f>
        <v>#REF!</v>
      </c>
    </row>
    <row r="2866" spans="1:23" x14ac:dyDescent="0.25">
      <c r="A2866" s="7">
        <f t="shared" si="437"/>
        <v>2860</v>
      </c>
      <c r="B2866" s="7" t="s">
        <v>8240</v>
      </c>
      <c r="C2866" s="7" t="s">
        <v>8242</v>
      </c>
      <c r="D2866" s="8" t="s">
        <v>8</v>
      </c>
      <c r="E2866" s="8" t="s">
        <v>108</v>
      </c>
      <c r="F2866" s="8" t="s">
        <v>42</v>
      </c>
      <c r="G2866" s="7" t="s">
        <v>109</v>
      </c>
      <c r="H2866" s="7" t="s">
        <v>51</v>
      </c>
      <c r="I2866" s="7" t="s">
        <v>14</v>
      </c>
      <c r="J2866" s="7" t="s">
        <v>15</v>
      </c>
      <c r="K2866" s="7" t="s">
        <v>35</v>
      </c>
      <c r="L2866" s="7" t="s">
        <v>110</v>
      </c>
      <c r="M2866" s="8" t="s">
        <v>11</v>
      </c>
      <c r="N2866" s="23">
        <v>1</v>
      </c>
      <c r="O2866" s="22">
        <v>13438.33</v>
      </c>
      <c r="P2866" s="22">
        <v>13438.33</v>
      </c>
      <c r="Q2866" s="9">
        <f t="shared" si="440"/>
        <v>13438.33</v>
      </c>
      <c r="R2866" s="9">
        <f t="shared" si="441"/>
        <v>13438.33</v>
      </c>
      <c r="S2866" s="10">
        <f t="shared" si="442"/>
        <v>0</v>
      </c>
      <c r="T2866" s="11" t="s">
        <v>8241</v>
      </c>
      <c r="V2866" s="10">
        <f t="shared" si="436"/>
        <v>0</v>
      </c>
      <c r="W2866" s="10" t="e">
        <f>#REF!-V2866</f>
        <v>#REF!</v>
      </c>
    </row>
    <row r="2867" spans="1:23" x14ac:dyDescent="0.25">
      <c r="A2867" s="7">
        <f t="shared" si="437"/>
        <v>2861</v>
      </c>
      <c r="B2867" s="7" t="s">
        <v>8243</v>
      </c>
      <c r="C2867" s="7" t="s">
        <v>8245</v>
      </c>
      <c r="D2867" s="8" t="s">
        <v>8</v>
      </c>
      <c r="E2867" s="8" t="s">
        <v>108</v>
      </c>
      <c r="F2867" s="8" t="s">
        <v>42</v>
      </c>
      <c r="G2867" s="7" t="s">
        <v>4355</v>
      </c>
      <c r="H2867" s="7" t="s">
        <v>4357</v>
      </c>
      <c r="I2867" s="7" t="s">
        <v>14</v>
      </c>
      <c r="J2867" s="7" t="s">
        <v>15</v>
      </c>
      <c r="K2867" s="7" t="s">
        <v>35</v>
      </c>
      <c r="L2867" s="7" t="s">
        <v>110</v>
      </c>
      <c r="M2867" s="8" t="s">
        <v>11</v>
      </c>
      <c r="N2867" s="23">
        <v>1</v>
      </c>
      <c r="O2867" s="22">
        <v>12168.33</v>
      </c>
      <c r="P2867" s="22">
        <v>12168.33</v>
      </c>
      <c r="Q2867" s="9">
        <f t="shared" si="440"/>
        <v>12168.33</v>
      </c>
      <c r="R2867" s="9">
        <f t="shared" si="441"/>
        <v>12168.33</v>
      </c>
      <c r="S2867" s="10">
        <f t="shared" si="442"/>
        <v>0</v>
      </c>
      <c r="T2867" s="11" t="s">
        <v>8244</v>
      </c>
      <c r="V2867" s="10">
        <f t="shared" si="436"/>
        <v>0</v>
      </c>
      <c r="W2867" s="10" t="e">
        <f>#REF!-V2867</f>
        <v>#REF!</v>
      </c>
    </row>
    <row r="2868" spans="1:23" x14ac:dyDescent="0.25">
      <c r="A2868" s="7">
        <f t="shared" si="437"/>
        <v>2862</v>
      </c>
      <c r="B2868" s="7" t="s">
        <v>8246</v>
      </c>
      <c r="C2868" s="7" t="s">
        <v>8248</v>
      </c>
      <c r="D2868" s="8" t="s">
        <v>8</v>
      </c>
      <c r="E2868" s="8" t="s">
        <v>108</v>
      </c>
      <c r="F2868" s="8" t="s">
        <v>42</v>
      </c>
      <c r="G2868" s="7" t="s">
        <v>646</v>
      </c>
      <c r="H2868" s="7" t="s">
        <v>51</v>
      </c>
      <c r="I2868" s="7" t="s">
        <v>14</v>
      </c>
      <c r="J2868" s="7" t="s">
        <v>15</v>
      </c>
      <c r="K2868" s="7" t="s">
        <v>35</v>
      </c>
      <c r="L2868" s="7" t="s">
        <v>110</v>
      </c>
      <c r="M2868" s="8" t="s">
        <v>11</v>
      </c>
      <c r="N2868" s="23">
        <v>1</v>
      </c>
      <c r="O2868" s="22">
        <v>11699.17</v>
      </c>
      <c r="P2868" s="22">
        <v>11699.17</v>
      </c>
      <c r="Q2868" s="9">
        <f t="shared" si="440"/>
        <v>11699.17</v>
      </c>
      <c r="R2868" s="9">
        <f t="shared" si="441"/>
        <v>11699.17</v>
      </c>
      <c r="S2868" s="10">
        <f t="shared" si="442"/>
        <v>0</v>
      </c>
      <c r="T2868" s="11" t="s">
        <v>8247</v>
      </c>
      <c r="V2868" s="10">
        <f t="shared" si="436"/>
        <v>0</v>
      </c>
      <c r="W2868" s="10" t="e">
        <f>#REF!-V2868</f>
        <v>#REF!</v>
      </c>
    </row>
    <row r="2869" spans="1:23" x14ac:dyDescent="0.25">
      <c r="A2869" s="7">
        <f t="shared" si="437"/>
        <v>2863</v>
      </c>
      <c r="B2869" s="7" t="s">
        <v>8249</v>
      </c>
      <c r="C2869" s="7" t="s">
        <v>8251</v>
      </c>
      <c r="D2869" s="8" t="s">
        <v>8</v>
      </c>
      <c r="E2869" s="8" t="s">
        <v>108</v>
      </c>
      <c r="F2869" s="8" t="s">
        <v>42</v>
      </c>
      <c r="G2869" s="7" t="s">
        <v>109</v>
      </c>
      <c r="H2869" s="7" t="s">
        <v>51</v>
      </c>
      <c r="I2869" s="7" t="s">
        <v>14</v>
      </c>
      <c r="J2869" s="7" t="s">
        <v>15</v>
      </c>
      <c r="K2869" s="7" t="s">
        <v>35</v>
      </c>
      <c r="L2869" s="7" t="s">
        <v>110</v>
      </c>
      <c r="M2869" s="8" t="s">
        <v>11</v>
      </c>
      <c r="N2869" s="23">
        <v>1</v>
      </c>
      <c r="O2869" s="22">
        <v>7981.67</v>
      </c>
      <c r="P2869" s="22">
        <v>7981.67</v>
      </c>
      <c r="Q2869" s="9">
        <f t="shared" si="440"/>
        <v>7981.67</v>
      </c>
      <c r="R2869" s="9">
        <f t="shared" si="441"/>
        <v>7981.67</v>
      </c>
      <c r="S2869" s="10">
        <f t="shared" si="442"/>
        <v>0</v>
      </c>
      <c r="T2869" s="11" t="s">
        <v>8250</v>
      </c>
      <c r="V2869" s="10">
        <f t="shared" si="436"/>
        <v>0</v>
      </c>
      <c r="W2869" s="10" t="e">
        <f>#REF!-V2869</f>
        <v>#REF!</v>
      </c>
    </row>
    <row r="2870" spans="1:23" x14ac:dyDescent="0.25">
      <c r="A2870" s="7">
        <f t="shared" si="437"/>
        <v>2864</v>
      </c>
      <c r="B2870" s="7" t="s">
        <v>8252</v>
      </c>
      <c r="C2870" s="7" t="s">
        <v>8254</v>
      </c>
      <c r="D2870" s="8" t="s">
        <v>8</v>
      </c>
      <c r="E2870" s="8" t="s">
        <v>108</v>
      </c>
      <c r="F2870" s="8" t="s">
        <v>42</v>
      </c>
      <c r="G2870" s="7" t="s">
        <v>109</v>
      </c>
      <c r="H2870" s="7" t="s">
        <v>51</v>
      </c>
      <c r="I2870" s="7" t="s">
        <v>14</v>
      </c>
      <c r="J2870" s="7" t="s">
        <v>15</v>
      </c>
      <c r="K2870" s="7" t="s">
        <v>35</v>
      </c>
      <c r="L2870" s="7" t="s">
        <v>110</v>
      </c>
      <c r="M2870" s="8" t="s">
        <v>11</v>
      </c>
      <c r="N2870" s="23">
        <v>1</v>
      </c>
      <c r="O2870" s="22">
        <v>12123.33</v>
      </c>
      <c r="P2870" s="22">
        <v>12123.33</v>
      </c>
      <c r="Q2870" s="9">
        <f t="shared" si="440"/>
        <v>12123.33</v>
      </c>
      <c r="R2870" s="9">
        <f t="shared" si="441"/>
        <v>12123.33</v>
      </c>
      <c r="S2870" s="10">
        <f t="shared" si="442"/>
        <v>0</v>
      </c>
      <c r="T2870" s="11" t="s">
        <v>8253</v>
      </c>
      <c r="V2870" s="10">
        <f t="shared" si="436"/>
        <v>0</v>
      </c>
      <c r="W2870" s="10" t="e">
        <f>#REF!-V2870</f>
        <v>#REF!</v>
      </c>
    </row>
    <row r="2871" spans="1:23" x14ac:dyDescent="0.25">
      <c r="A2871" s="7">
        <f t="shared" si="437"/>
        <v>2865</v>
      </c>
      <c r="B2871" s="7" t="s">
        <v>8255</v>
      </c>
      <c r="C2871" s="7" t="s">
        <v>8257</v>
      </c>
      <c r="D2871" s="8" t="s">
        <v>8</v>
      </c>
      <c r="E2871" s="8" t="s">
        <v>108</v>
      </c>
      <c r="F2871" s="8" t="s">
        <v>42</v>
      </c>
      <c r="G2871" s="7" t="s">
        <v>109</v>
      </c>
      <c r="H2871" s="7" t="s">
        <v>51</v>
      </c>
      <c r="I2871" s="7" t="s">
        <v>14</v>
      </c>
      <c r="J2871" s="7" t="s">
        <v>15</v>
      </c>
      <c r="K2871" s="7" t="s">
        <v>35</v>
      </c>
      <c r="L2871" s="7" t="s">
        <v>110</v>
      </c>
      <c r="M2871" s="8" t="s">
        <v>11</v>
      </c>
      <c r="N2871" s="23">
        <v>2</v>
      </c>
      <c r="O2871" s="22">
        <v>14058.75</v>
      </c>
      <c r="P2871" s="22">
        <v>28117.5</v>
      </c>
      <c r="Q2871" s="9">
        <f t="shared" si="440"/>
        <v>14058.75</v>
      </c>
      <c r="R2871" s="9">
        <f t="shared" si="441"/>
        <v>28117.5</v>
      </c>
      <c r="S2871" s="10">
        <f t="shared" si="442"/>
        <v>0</v>
      </c>
      <c r="T2871" s="11" t="s">
        <v>8256</v>
      </c>
      <c r="V2871" s="10">
        <f t="shared" si="436"/>
        <v>0</v>
      </c>
      <c r="W2871" s="10" t="e">
        <f>#REF!-V2871</f>
        <v>#REF!</v>
      </c>
    </row>
    <row r="2872" spans="1:23" x14ac:dyDescent="0.25">
      <c r="A2872" s="7">
        <f t="shared" si="437"/>
        <v>2866</v>
      </c>
      <c r="B2872" s="7" t="s">
        <v>8258</v>
      </c>
      <c r="C2872" s="7" t="s">
        <v>8260</v>
      </c>
      <c r="D2872" s="8" t="s">
        <v>8</v>
      </c>
      <c r="E2872" s="8" t="s">
        <v>108</v>
      </c>
      <c r="F2872" s="8" t="s">
        <v>42</v>
      </c>
      <c r="G2872" s="7" t="s">
        <v>109</v>
      </c>
      <c r="H2872" s="7" t="s">
        <v>51</v>
      </c>
      <c r="I2872" s="7" t="s">
        <v>14</v>
      </c>
      <c r="J2872" s="7" t="s">
        <v>15</v>
      </c>
      <c r="K2872" s="7" t="s">
        <v>35</v>
      </c>
      <c r="L2872" s="7" t="s">
        <v>110</v>
      </c>
      <c r="M2872" s="8" t="s">
        <v>11</v>
      </c>
      <c r="N2872" s="23">
        <v>1</v>
      </c>
      <c r="O2872" s="22">
        <v>8570</v>
      </c>
      <c r="P2872" s="22">
        <v>8570</v>
      </c>
      <c r="Q2872" s="9">
        <f t="shared" si="440"/>
        <v>8570</v>
      </c>
      <c r="R2872" s="9">
        <f t="shared" si="441"/>
        <v>8570</v>
      </c>
      <c r="S2872" s="10">
        <f t="shared" si="442"/>
        <v>0</v>
      </c>
      <c r="T2872" s="11" t="s">
        <v>8259</v>
      </c>
      <c r="V2872" s="10">
        <f t="shared" si="436"/>
        <v>0</v>
      </c>
      <c r="W2872" s="10" t="e">
        <f>#REF!-V2872</f>
        <v>#REF!</v>
      </c>
    </row>
    <row r="2873" spans="1:23" x14ac:dyDescent="0.25">
      <c r="A2873" s="7">
        <f t="shared" si="437"/>
        <v>2867</v>
      </c>
      <c r="B2873" s="7" t="s">
        <v>8261</v>
      </c>
      <c r="C2873" s="7" t="s">
        <v>8263</v>
      </c>
      <c r="D2873" s="8" t="s">
        <v>8</v>
      </c>
      <c r="E2873" s="8" t="s">
        <v>108</v>
      </c>
      <c r="F2873" s="8" t="s">
        <v>42</v>
      </c>
      <c r="G2873" s="7" t="s">
        <v>109</v>
      </c>
      <c r="H2873" s="7" t="s">
        <v>51</v>
      </c>
      <c r="I2873" s="7" t="s">
        <v>14</v>
      </c>
      <c r="J2873" s="7" t="s">
        <v>15</v>
      </c>
      <c r="K2873" s="7" t="s">
        <v>35</v>
      </c>
      <c r="L2873" s="7" t="s">
        <v>110</v>
      </c>
      <c r="M2873" s="8" t="s">
        <v>11</v>
      </c>
      <c r="N2873" s="23">
        <v>3</v>
      </c>
      <c r="O2873" s="22">
        <v>6762.5</v>
      </c>
      <c r="P2873" s="22">
        <v>20287.5</v>
      </c>
      <c r="Q2873" s="9">
        <f t="shared" si="440"/>
        <v>6762.5</v>
      </c>
      <c r="R2873" s="9">
        <f t="shared" si="441"/>
        <v>20287.5</v>
      </c>
      <c r="S2873" s="10">
        <f t="shared" si="442"/>
        <v>0</v>
      </c>
      <c r="T2873" s="11" t="s">
        <v>8262</v>
      </c>
      <c r="V2873" s="10">
        <f t="shared" si="436"/>
        <v>0</v>
      </c>
      <c r="W2873" s="10" t="e">
        <f>#REF!-V2873</f>
        <v>#REF!</v>
      </c>
    </row>
    <row r="2874" spans="1:23" x14ac:dyDescent="0.25">
      <c r="A2874" s="7">
        <f t="shared" si="437"/>
        <v>2868</v>
      </c>
      <c r="B2874" s="7" t="s">
        <v>8261</v>
      </c>
      <c r="C2874" s="7" t="s">
        <v>8263</v>
      </c>
      <c r="D2874" s="8" t="s">
        <v>8</v>
      </c>
      <c r="E2874" s="8" t="s">
        <v>108</v>
      </c>
      <c r="F2874" s="8" t="s">
        <v>42</v>
      </c>
      <c r="G2874" s="7" t="s">
        <v>109</v>
      </c>
      <c r="H2874" s="7" t="s">
        <v>51</v>
      </c>
      <c r="I2874" s="7" t="s">
        <v>14</v>
      </c>
      <c r="J2874" s="7" t="s">
        <v>15</v>
      </c>
      <c r="K2874" s="7" t="s">
        <v>35</v>
      </c>
      <c r="L2874" s="7" t="s">
        <v>110</v>
      </c>
      <c r="M2874" s="8" t="s">
        <v>11</v>
      </c>
      <c r="N2874" s="23">
        <v>1</v>
      </c>
      <c r="O2874" s="22">
        <v>16950</v>
      </c>
      <c r="P2874" s="22">
        <v>16950</v>
      </c>
      <c r="Q2874" s="9">
        <f t="shared" si="440"/>
        <v>16950</v>
      </c>
      <c r="R2874" s="9">
        <f t="shared" si="441"/>
        <v>16950</v>
      </c>
      <c r="S2874" s="10">
        <f t="shared" si="442"/>
        <v>0</v>
      </c>
      <c r="T2874" s="11" t="s">
        <v>8264</v>
      </c>
      <c r="V2874" s="10">
        <f t="shared" si="436"/>
        <v>0</v>
      </c>
      <c r="W2874" s="10" t="e">
        <f>#REF!-V2874</f>
        <v>#REF!</v>
      </c>
    </row>
    <row r="2875" spans="1:23" x14ac:dyDescent="0.25">
      <c r="A2875" s="7">
        <f t="shared" si="437"/>
        <v>2869</v>
      </c>
      <c r="B2875" s="7" t="s">
        <v>8265</v>
      </c>
      <c r="C2875" s="7" t="s">
        <v>8267</v>
      </c>
      <c r="D2875" s="8" t="s">
        <v>8</v>
      </c>
      <c r="E2875" s="8" t="s">
        <v>108</v>
      </c>
      <c r="F2875" s="8" t="s">
        <v>42</v>
      </c>
      <c r="G2875" s="7" t="s">
        <v>4355</v>
      </c>
      <c r="H2875" s="7" t="s">
        <v>4357</v>
      </c>
      <c r="I2875" s="7" t="s">
        <v>14</v>
      </c>
      <c r="J2875" s="7" t="s">
        <v>15</v>
      </c>
      <c r="K2875" s="7" t="s">
        <v>35</v>
      </c>
      <c r="L2875" s="7" t="s">
        <v>110</v>
      </c>
      <c r="M2875" s="8" t="s">
        <v>11</v>
      </c>
      <c r="N2875" s="23">
        <v>1</v>
      </c>
      <c r="O2875" s="22">
        <v>17279.169999999998</v>
      </c>
      <c r="P2875" s="22">
        <v>17279.169999999998</v>
      </c>
      <c r="Q2875" s="9">
        <f t="shared" si="440"/>
        <v>17279.169999999998</v>
      </c>
      <c r="R2875" s="9">
        <f t="shared" si="441"/>
        <v>17279.169999999998</v>
      </c>
      <c r="S2875" s="10">
        <f t="shared" si="442"/>
        <v>0</v>
      </c>
      <c r="T2875" s="11" t="s">
        <v>8266</v>
      </c>
      <c r="V2875" s="10">
        <f t="shared" si="436"/>
        <v>0</v>
      </c>
      <c r="W2875" s="10" t="e">
        <f>#REF!-V2875</f>
        <v>#REF!</v>
      </c>
    </row>
    <row r="2876" spans="1:23" x14ac:dyDescent="0.25">
      <c r="A2876" s="7">
        <f t="shared" si="437"/>
        <v>2870</v>
      </c>
      <c r="B2876" s="7" t="s">
        <v>8271</v>
      </c>
      <c r="C2876" s="7" t="s">
        <v>8273</v>
      </c>
      <c r="D2876" s="8" t="s">
        <v>8</v>
      </c>
      <c r="E2876" s="8" t="s">
        <v>108</v>
      </c>
      <c r="F2876" s="8" t="s">
        <v>42</v>
      </c>
      <c r="G2876" s="7" t="s">
        <v>109</v>
      </c>
      <c r="H2876" s="7" t="s">
        <v>51</v>
      </c>
      <c r="I2876" s="7" t="s">
        <v>14</v>
      </c>
      <c r="J2876" s="7" t="s">
        <v>15</v>
      </c>
      <c r="K2876" s="7" t="s">
        <v>35</v>
      </c>
      <c r="L2876" s="7" t="s">
        <v>110</v>
      </c>
      <c r="M2876" s="8" t="s">
        <v>11</v>
      </c>
      <c r="N2876" s="23">
        <v>1</v>
      </c>
      <c r="O2876" s="22">
        <v>14406.66</v>
      </c>
      <c r="P2876" s="22">
        <v>14406.66</v>
      </c>
      <c r="Q2876" s="9">
        <f t="shared" si="440"/>
        <v>14406.66</v>
      </c>
      <c r="R2876" s="9">
        <f t="shared" si="441"/>
        <v>14406.66</v>
      </c>
      <c r="S2876" s="10">
        <f t="shared" si="442"/>
        <v>0</v>
      </c>
      <c r="T2876" s="11" t="s">
        <v>8272</v>
      </c>
      <c r="V2876" s="10">
        <f t="shared" si="436"/>
        <v>0</v>
      </c>
      <c r="W2876" s="10" t="e">
        <f>#REF!-V2876</f>
        <v>#REF!</v>
      </c>
    </row>
    <row r="2877" spans="1:23" x14ac:dyDescent="0.25">
      <c r="A2877" s="7">
        <f t="shared" si="437"/>
        <v>2871</v>
      </c>
      <c r="B2877" s="7" t="s">
        <v>8274</v>
      </c>
      <c r="C2877" s="7" t="s">
        <v>8276</v>
      </c>
      <c r="D2877" s="8" t="s">
        <v>8</v>
      </c>
      <c r="E2877" s="8" t="s">
        <v>108</v>
      </c>
      <c r="F2877" s="8" t="s">
        <v>42</v>
      </c>
      <c r="G2877" s="7" t="s">
        <v>109</v>
      </c>
      <c r="H2877" s="7" t="s">
        <v>51</v>
      </c>
      <c r="I2877" s="7" t="s">
        <v>14</v>
      </c>
      <c r="J2877" s="7" t="s">
        <v>15</v>
      </c>
      <c r="K2877" s="7" t="s">
        <v>35</v>
      </c>
      <c r="L2877" s="7" t="s">
        <v>110</v>
      </c>
      <c r="M2877" s="8" t="s">
        <v>11</v>
      </c>
      <c r="N2877" s="23">
        <v>1</v>
      </c>
      <c r="O2877" s="22">
        <v>6406.66</v>
      </c>
      <c r="P2877" s="22">
        <v>6406.66</v>
      </c>
      <c r="Q2877" s="9">
        <f t="shared" si="440"/>
        <v>6406.66</v>
      </c>
      <c r="R2877" s="9">
        <f t="shared" si="441"/>
        <v>6406.66</v>
      </c>
      <c r="S2877" s="10">
        <f t="shared" si="442"/>
        <v>0</v>
      </c>
      <c r="T2877" s="11" t="s">
        <v>8275</v>
      </c>
      <c r="V2877" s="10">
        <f t="shared" si="436"/>
        <v>0</v>
      </c>
      <c r="W2877" s="10" t="e">
        <f>#REF!-V2877</f>
        <v>#REF!</v>
      </c>
    </row>
    <row r="2878" spans="1:23" x14ac:dyDescent="0.25">
      <c r="A2878" s="7">
        <f t="shared" si="437"/>
        <v>2872</v>
      </c>
      <c r="B2878" s="7" t="s">
        <v>8277</v>
      </c>
      <c r="C2878" s="7" t="s">
        <v>8279</v>
      </c>
      <c r="D2878" s="8" t="s">
        <v>8</v>
      </c>
      <c r="E2878" s="8" t="s">
        <v>108</v>
      </c>
      <c r="F2878" s="8" t="s">
        <v>42</v>
      </c>
      <c r="G2878" s="7" t="s">
        <v>109</v>
      </c>
      <c r="H2878" s="7" t="s">
        <v>51</v>
      </c>
      <c r="I2878" s="7" t="s">
        <v>14</v>
      </c>
      <c r="J2878" s="7" t="s">
        <v>15</v>
      </c>
      <c r="K2878" s="7" t="s">
        <v>35</v>
      </c>
      <c r="L2878" s="7" t="s">
        <v>110</v>
      </c>
      <c r="M2878" s="8" t="s">
        <v>11</v>
      </c>
      <c r="N2878" s="23">
        <v>1</v>
      </c>
      <c r="O2878" s="22">
        <v>5490</v>
      </c>
      <c r="P2878" s="22">
        <v>5490</v>
      </c>
      <c r="Q2878" s="9">
        <f t="shared" si="440"/>
        <v>5490</v>
      </c>
      <c r="R2878" s="9">
        <f t="shared" si="441"/>
        <v>5490</v>
      </c>
      <c r="S2878" s="10">
        <f t="shared" si="442"/>
        <v>0</v>
      </c>
      <c r="T2878" s="11" t="s">
        <v>8278</v>
      </c>
      <c r="V2878" s="10">
        <f t="shared" si="436"/>
        <v>0</v>
      </c>
      <c r="W2878" s="10" t="e">
        <f>#REF!-V2878</f>
        <v>#REF!</v>
      </c>
    </row>
    <row r="2879" spans="1:23" x14ac:dyDescent="0.25">
      <c r="A2879" s="7">
        <f t="shared" si="437"/>
        <v>2873</v>
      </c>
      <c r="B2879" s="7" t="s">
        <v>8280</v>
      </c>
      <c r="C2879" s="7" t="s">
        <v>8282</v>
      </c>
      <c r="D2879" s="8" t="s">
        <v>8</v>
      </c>
      <c r="E2879" s="8" t="s">
        <v>108</v>
      </c>
      <c r="F2879" s="8" t="s">
        <v>42</v>
      </c>
      <c r="G2879" s="7" t="s">
        <v>4355</v>
      </c>
      <c r="H2879" s="7" t="s">
        <v>4357</v>
      </c>
      <c r="I2879" s="7" t="s">
        <v>14</v>
      </c>
      <c r="J2879" s="7" t="s">
        <v>15</v>
      </c>
      <c r="K2879" s="7" t="s">
        <v>35</v>
      </c>
      <c r="L2879" s="7" t="s">
        <v>110</v>
      </c>
      <c r="M2879" s="8" t="s">
        <v>11</v>
      </c>
      <c r="N2879" s="23">
        <v>1</v>
      </c>
      <c r="O2879" s="22">
        <v>8500</v>
      </c>
      <c r="P2879" s="22">
        <v>8500</v>
      </c>
      <c r="Q2879" s="9">
        <f t="shared" si="440"/>
        <v>8500</v>
      </c>
      <c r="R2879" s="9">
        <f t="shared" si="441"/>
        <v>8500</v>
      </c>
      <c r="S2879" s="10">
        <f t="shared" si="442"/>
        <v>0</v>
      </c>
      <c r="T2879" s="11" t="s">
        <v>8281</v>
      </c>
      <c r="V2879" s="10">
        <f t="shared" si="436"/>
        <v>0</v>
      </c>
      <c r="W2879" s="10" t="e">
        <f>#REF!-V2879</f>
        <v>#REF!</v>
      </c>
    </row>
    <row r="2880" spans="1:23" x14ac:dyDescent="0.25">
      <c r="A2880" s="7">
        <f t="shared" si="437"/>
        <v>2874</v>
      </c>
      <c r="B2880" s="7" t="s">
        <v>8280</v>
      </c>
      <c r="C2880" s="7" t="s">
        <v>8282</v>
      </c>
      <c r="D2880" s="8" t="s">
        <v>8</v>
      </c>
      <c r="E2880" s="8" t="s">
        <v>108</v>
      </c>
      <c r="F2880" s="8" t="s">
        <v>42</v>
      </c>
      <c r="G2880" s="7" t="s">
        <v>4355</v>
      </c>
      <c r="H2880" s="7" t="s">
        <v>4357</v>
      </c>
      <c r="I2880" s="7" t="s">
        <v>14</v>
      </c>
      <c r="J2880" s="7" t="s">
        <v>15</v>
      </c>
      <c r="K2880" s="7" t="s">
        <v>35</v>
      </c>
      <c r="L2880" s="7" t="s">
        <v>110</v>
      </c>
      <c r="M2880" s="8" t="s">
        <v>11</v>
      </c>
      <c r="N2880" s="23">
        <v>1</v>
      </c>
      <c r="O2880" s="22">
        <v>4364.74</v>
      </c>
      <c r="P2880" s="22">
        <v>4364.74</v>
      </c>
      <c r="Q2880" s="9">
        <f t="shared" si="440"/>
        <v>4364.74</v>
      </c>
      <c r="R2880" s="9">
        <f t="shared" si="441"/>
        <v>4364.74</v>
      </c>
      <c r="S2880" s="10">
        <f t="shared" si="442"/>
        <v>0</v>
      </c>
      <c r="T2880" s="11" t="s">
        <v>8283</v>
      </c>
      <c r="V2880" s="10">
        <f t="shared" si="436"/>
        <v>0</v>
      </c>
      <c r="W2880" s="10" t="e">
        <f>#REF!-V2880</f>
        <v>#REF!</v>
      </c>
    </row>
    <row r="2881" spans="1:23" x14ac:dyDescent="0.25">
      <c r="A2881" s="7">
        <f t="shared" si="437"/>
        <v>2875</v>
      </c>
      <c r="B2881" s="7" t="s">
        <v>8285</v>
      </c>
      <c r="C2881" s="7" t="s">
        <v>8287</v>
      </c>
      <c r="D2881" s="8" t="s">
        <v>8</v>
      </c>
      <c r="E2881" s="8" t="s">
        <v>108</v>
      </c>
      <c r="F2881" s="8" t="s">
        <v>42</v>
      </c>
      <c r="G2881" s="7" t="s">
        <v>109</v>
      </c>
      <c r="H2881" s="7" t="s">
        <v>51</v>
      </c>
      <c r="I2881" s="7" t="s">
        <v>14</v>
      </c>
      <c r="J2881" s="7" t="s">
        <v>15</v>
      </c>
      <c r="K2881" s="7" t="s">
        <v>35</v>
      </c>
      <c r="L2881" s="7" t="s">
        <v>110</v>
      </c>
      <c r="M2881" s="8" t="s">
        <v>11</v>
      </c>
      <c r="N2881" s="23">
        <v>2</v>
      </c>
      <c r="O2881" s="22">
        <v>19842</v>
      </c>
      <c r="P2881" s="22">
        <v>39684</v>
      </c>
      <c r="Q2881" s="9">
        <f t="shared" si="440"/>
        <v>19842</v>
      </c>
      <c r="R2881" s="9">
        <f t="shared" si="441"/>
        <v>39684</v>
      </c>
      <c r="S2881" s="10">
        <f t="shared" si="442"/>
        <v>0</v>
      </c>
      <c r="T2881" s="11" t="s">
        <v>8286</v>
      </c>
      <c r="V2881" s="10">
        <f t="shared" si="436"/>
        <v>0</v>
      </c>
      <c r="W2881" s="10" t="e">
        <f>#REF!-V2881</f>
        <v>#REF!</v>
      </c>
    </row>
    <row r="2882" spans="1:23" x14ac:dyDescent="0.25">
      <c r="A2882" s="7">
        <f t="shared" si="437"/>
        <v>2876</v>
      </c>
      <c r="B2882" s="7" t="s">
        <v>8288</v>
      </c>
      <c r="C2882" s="7" t="s">
        <v>8290</v>
      </c>
      <c r="D2882" s="8" t="s">
        <v>8</v>
      </c>
      <c r="E2882" s="8" t="s">
        <v>108</v>
      </c>
      <c r="F2882" s="8" t="s">
        <v>42</v>
      </c>
      <c r="G2882" s="7" t="s">
        <v>109</v>
      </c>
      <c r="H2882" s="7" t="s">
        <v>51</v>
      </c>
      <c r="I2882" s="7" t="s">
        <v>14</v>
      </c>
      <c r="J2882" s="7" t="s">
        <v>15</v>
      </c>
      <c r="K2882" s="7" t="s">
        <v>35</v>
      </c>
      <c r="L2882" s="7" t="s">
        <v>110</v>
      </c>
      <c r="M2882" s="8" t="s">
        <v>11</v>
      </c>
      <c r="N2882" s="23">
        <v>1</v>
      </c>
      <c r="O2882" s="22">
        <v>12948.32</v>
      </c>
      <c r="P2882" s="22">
        <v>12948.32</v>
      </c>
      <c r="Q2882" s="9">
        <f t="shared" si="440"/>
        <v>12948.32</v>
      </c>
      <c r="R2882" s="9">
        <f t="shared" si="441"/>
        <v>12948.32</v>
      </c>
      <c r="S2882" s="10">
        <f t="shared" si="442"/>
        <v>0</v>
      </c>
      <c r="T2882" s="11" t="s">
        <v>8289</v>
      </c>
      <c r="V2882" s="10">
        <f t="shared" si="436"/>
        <v>0</v>
      </c>
      <c r="W2882" s="10" t="e">
        <f>#REF!-V2882</f>
        <v>#REF!</v>
      </c>
    </row>
    <row r="2883" spans="1:23" x14ac:dyDescent="0.25">
      <c r="A2883" s="7">
        <f t="shared" si="437"/>
        <v>2877</v>
      </c>
      <c r="B2883" s="7" t="s">
        <v>8291</v>
      </c>
      <c r="C2883" s="7" t="s">
        <v>8292</v>
      </c>
      <c r="D2883" s="8" t="s">
        <v>8</v>
      </c>
      <c r="E2883" s="8" t="s">
        <v>108</v>
      </c>
      <c r="F2883" s="8" t="s">
        <v>10175</v>
      </c>
      <c r="G2883" s="8" t="s">
        <v>10175</v>
      </c>
      <c r="H2883" s="7" t="s">
        <v>51</v>
      </c>
      <c r="I2883" s="7" t="s">
        <v>14</v>
      </c>
      <c r="J2883" s="7" t="s">
        <v>15</v>
      </c>
      <c r="K2883" s="7" t="s">
        <v>35</v>
      </c>
      <c r="L2883" s="7" t="s">
        <v>32</v>
      </c>
      <c r="M2883" s="8" t="s">
        <v>11</v>
      </c>
      <c r="N2883" s="23">
        <v>1</v>
      </c>
      <c r="O2883" s="22">
        <v>5906.66</v>
      </c>
      <c r="P2883" s="22">
        <v>5906.66</v>
      </c>
      <c r="Q2883" s="9">
        <f t="shared" si="440"/>
        <v>5906.66</v>
      </c>
      <c r="R2883" s="9">
        <f t="shared" si="441"/>
        <v>5906.66</v>
      </c>
      <c r="S2883" s="10">
        <f t="shared" si="442"/>
        <v>0</v>
      </c>
      <c r="T2883" s="11" t="s">
        <v>8293</v>
      </c>
      <c r="V2883" s="10">
        <f t="shared" si="436"/>
        <v>0</v>
      </c>
      <c r="W2883" s="10" t="e">
        <f>#REF!-V2883</f>
        <v>#REF!</v>
      </c>
    </row>
    <row r="2884" spans="1:23" x14ac:dyDescent="0.25">
      <c r="A2884" s="7">
        <f t="shared" si="437"/>
        <v>2878</v>
      </c>
      <c r="B2884" s="7" t="s">
        <v>8294</v>
      </c>
      <c r="C2884" s="7" t="s">
        <v>8296</v>
      </c>
      <c r="D2884" s="8" t="s">
        <v>8</v>
      </c>
      <c r="E2884" s="8" t="s">
        <v>108</v>
      </c>
      <c r="F2884" s="8" t="s">
        <v>42</v>
      </c>
      <c r="G2884" s="7" t="s">
        <v>109</v>
      </c>
      <c r="H2884" s="7" t="s">
        <v>51</v>
      </c>
      <c r="I2884" s="7" t="s">
        <v>14</v>
      </c>
      <c r="J2884" s="7" t="s">
        <v>15</v>
      </c>
      <c r="K2884" s="7" t="s">
        <v>35</v>
      </c>
      <c r="L2884" s="7" t="s">
        <v>110</v>
      </c>
      <c r="M2884" s="8" t="s">
        <v>11</v>
      </c>
      <c r="N2884" s="23">
        <v>1</v>
      </c>
      <c r="O2884" s="22">
        <v>5000</v>
      </c>
      <c r="P2884" s="22">
        <v>5000</v>
      </c>
      <c r="Q2884" s="9">
        <f t="shared" si="440"/>
        <v>5000</v>
      </c>
      <c r="R2884" s="9">
        <f t="shared" si="441"/>
        <v>5000</v>
      </c>
      <c r="S2884" s="10">
        <f t="shared" si="442"/>
        <v>0</v>
      </c>
      <c r="T2884" s="11" t="s">
        <v>8295</v>
      </c>
      <c r="V2884" s="10">
        <f t="shared" si="436"/>
        <v>0</v>
      </c>
      <c r="W2884" s="10" t="e">
        <f>#REF!-V2884</f>
        <v>#REF!</v>
      </c>
    </row>
    <row r="2885" spans="1:23" x14ac:dyDescent="0.25">
      <c r="A2885" s="7">
        <f t="shared" si="437"/>
        <v>2879</v>
      </c>
      <c r="B2885" s="7" t="s">
        <v>8297</v>
      </c>
      <c r="C2885" s="7" t="s">
        <v>8299</v>
      </c>
      <c r="D2885" s="8" t="s">
        <v>8</v>
      </c>
      <c r="E2885" s="8" t="s">
        <v>108</v>
      </c>
      <c r="F2885" s="8" t="s">
        <v>42</v>
      </c>
      <c r="G2885" s="7" t="s">
        <v>86</v>
      </c>
      <c r="H2885" s="7" t="s">
        <v>51</v>
      </c>
      <c r="I2885" s="7" t="s">
        <v>14</v>
      </c>
      <c r="J2885" s="7" t="s">
        <v>15</v>
      </c>
      <c r="K2885" s="7" t="s">
        <v>35</v>
      </c>
      <c r="L2885" s="7" t="s">
        <v>110</v>
      </c>
      <c r="M2885" s="8" t="s">
        <v>11</v>
      </c>
      <c r="N2885" s="23">
        <v>1</v>
      </c>
      <c r="O2885" s="22">
        <v>395.48</v>
      </c>
      <c r="P2885" s="22">
        <v>395.48</v>
      </c>
      <c r="Q2885" s="9">
        <f t="shared" si="440"/>
        <v>395.48</v>
      </c>
      <c r="R2885" s="9">
        <f t="shared" si="441"/>
        <v>395.48</v>
      </c>
      <c r="S2885" s="10">
        <f t="shared" si="442"/>
        <v>0</v>
      </c>
      <c r="T2885" s="11" t="s">
        <v>8298</v>
      </c>
      <c r="V2885" s="10">
        <f t="shared" si="436"/>
        <v>0</v>
      </c>
      <c r="W2885" s="10" t="e">
        <f>#REF!-V2885</f>
        <v>#REF!</v>
      </c>
    </row>
    <row r="2886" spans="1:23" x14ac:dyDescent="0.25">
      <c r="A2886" s="7">
        <f t="shared" si="437"/>
        <v>2880</v>
      </c>
      <c r="B2886" s="7" t="s">
        <v>8300</v>
      </c>
      <c r="C2886" s="7" t="s">
        <v>8302</v>
      </c>
      <c r="D2886" s="8" t="s">
        <v>8</v>
      </c>
      <c r="E2886" s="8" t="s">
        <v>108</v>
      </c>
      <c r="F2886" s="8" t="s">
        <v>42</v>
      </c>
      <c r="G2886" s="7" t="s">
        <v>109</v>
      </c>
      <c r="H2886" s="7" t="s">
        <v>51</v>
      </c>
      <c r="I2886" s="7" t="s">
        <v>14</v>
      </c>
      <c r="J2886" s="7" t="s">
        <v>15</v>
      </c>
      <c r="K2886" s="7" t="s">
        <v>35</v>
      </c>
      <c r="L2886" s="7" t="s">
        <v>110</v>
      </c>
      <c r="M2886" s="8" t="s">
        <v>11</v>
      </c>
      <c r="N2886" s="23">
        <v>41</v>
      </c>
      <c r="O2886" s="22">
        <v>123.75</v>
      </c>
      <c r="P2886" s="22">
        <v>5073.75</v>
      </c>
      <c r="Q2886" s="9">
        <f t="shared" si="440"/>
        <v>123.75</v>
      </c>
      <c r="R2886" s="9">
        <f t="shared" si="441"/>
        <v>5073.75</v>
      </c>
      <c r="S2886" s="10">
        <f t="shared" si="442"/>
        <v>0</v>
      </c>
      <c r="T2886" s="11" t="s">
        <v>8301</v>
      </c>
      <c r="V2886" s="10">
        <f t="shared" si="436"/>
        <v>0</v>
      </c>
      <c r="W2886" s="10" t="e">
        <f>#REF!-V2886</f>
        <v>#REF!</v>
      </c>
    </row>
    <row r="2887" spans="1:23" x14ac:dyDescent="0.25">
      <c r="A2887" s="7">
        <f t="shared" si="437"/>
        <v>2881</v>
      </c>
      <c r="B2887" s="7" t="s">
        <v>8303</v>
      </c>
      <c r="C2887" s="7" t="s">
        <v>8305</v>
      </c>
      <c r="D2887" s="8" t="s">
        <v>8</v>
      </c>
      <c r="E2887" s="8" t="s">
        <v>108</v>
      </c>
      <c r="F2887" s="8" t="s">
        <v>42</v>
      </c>
      <c r="G2887" s="7" t="s">
        <v>47</v>
      </c>
      <c r="H2887" s="7" t="s">
        <v>51</v>
      </c>
      <c r="I2887" s="7" t="s">
        <v>14</v>
      </c>
      <c r="J2887" s="7" t="s">
        <v>15</v>
      </c>
      <c r="K2887" s="7" t="s">
        <v>35</v>
      </c>
      <c r="L2887" s="7" t="s">
        <v>1067</v>
      </c>
      <c r="M2887" s="8" t="s">
        <v>11</v>
      </c>
      <c r="N2887" s="23">
        <v>1</v>
      </c>
      <c r="O2887" s="22">
        <v>480006.97</v>
      </c>
      <c r="P2887" s="22">
        <v>480006.97</v>
      </c>
      <c r="Q2887" s="9">
        <f t="shared" si="440"/>
        <v>480006.97</v>
      </c>
      <c r="R2887" s="9">
        <f t="shared" si="441"/>
        <v>480006.97</v>
      </c>
      <c r="S2887" s="10">
        <f t="shared" si="442"/>
        <v>0</v>
      </c>
      <c r="T2887" s="11" t="s">
        <v>8304</v>
      </c>
      <c r="V2887" s="10">
        <f t="shared" ref="V2887:V2950" si="443">P2887-R2887</f>
        <v>0</v>
      </c>
      <c r="W2887" s="10" t="e">
        <f>#REF!-V2887</f>
        <v>#REF!</v>
      </c>
    </row>
    <row r="2888" spans="1:23" x14ac:dyDescent="0.25">
      <c r="A2888" s="7">
        <f t="shared" si="437"/>
        <v>2882</v>
      </c>
      <c r="B2888" s="7" t="s">
        <v>8306</v>
      </c>
      <c r="C2888" s="7" t="s">
        <v>8308</v>
      </c>
      <c r="D2888" s="8" t="s">
        <v>8</v>
      </c>
      <c r="E2888" s="8" t="s">
        <v>224</v>
      </c>
      <c r="F2888" s="8" t="s">
        <v>10175</v>
      </c>
      <c r="G2888" s="8" t="s">
        <v>10175</v>
      </c>
      <c r="H2888" s="7" t="s">
        <v>521</v>
      </c>
      <c r="I2888" s="7" t="s">
        <v>14</v>
      </c>
      <c r="J2888" s="7" t="s">
        <v>52</v>
      </c>
      <c r="K2888" s="7" t="s">
        <v>53</v>
      </c>
      <c r="L2888" s="7" t="s">
        <v>32</v>
      </c>
      <c r="M2888" s="8" t="s">
        <v>11</v>
      </c>
      <c r="N2888" s="23">
        <v>2</v>
      </c>
      <c r="O2888" s="22">
        <v>529.71</v>
      </c>
      <c r="P2888" s="22">
        <v>1059.42</v>
      </c>
      <c r="Q2888" s="9">
        <f>VLOOKUP(T2888,[1]Sheet1!$R$2:$S$2054,2,0)</f>
        <v>346</v>
      </c>
      <c r="R2888" s="9">
        <f>N2888*Q2888</f>
        <v>692</v>
      </c>
      <c r="S2888" s="10">
        <f>ROUND(P2888-R2888,2)</f>
        <v>367.42</v>
      </c>
      <c r="T2888" s="11" t="s">
        <v>8307</v>
      </c>
      <c r="V2888" s="10">
        <f t="shared" si="443"/>
        <v>367.42000000000007</v>
      </c>
      <c r="W2888" s="10" t="e">
        <f>#REF!-V2888</f>
        <v>#REF!</v>
      </c>
    </row>
    <row r="2889" spans="1:23" x14ac:dyDescent="0.25">
      <c r="A2889" s="7">
        <f t="shared" ref="A2889:A2952" si="444">A2888+1</f>
        <v>2883</v>
      </c>
      <c r="B2889" s="7" t="s">
        <v>8309</v>
      </c>
      <c r="C2889" s="7" t="s">
        <v>8311</v>
      </c>
      <c r="D2889" s="8" t="s">
        <v>135</v>
      </c>
      <c r="E2889" s="8" t="s">
        <v>136</v>
      </c>
      <c r="F2889" s="8" t="s">
        <v>10175</v>
      </c>
      <c r="G2889" s="8" t="s">
        <v>10175</v>
      </c>
      <c r="H2889" s="7" t="s">
        <v>83</v>
      </c>
      <c r="I2889" s="7" t="s">
        <v>14</v>
      </c>
      <c r="J2889" s="7" t="s">
        <v>15</v>
      </c>
      <c r="K2889" s="7" t="s">
        <v>16</v>
      </c>
      <c r="L2889" s="7" t="s">
        <v>32</v>
      </c>
      <c r="M2889" s="8" t="s">
        <v>11</v>
      </c>
      <c r="N2889" s="23">
        <v>27</v>
      </c>
      <c r="O2889" s="22">
        <v>504.86</v>
      </c>
      <c r="P2889" s="22">
        <v>13631.22</v>
      </c>
      <c r="Q2889" s="9">
        <f>O2889</f>
        <v>504.86</v>
      </c>
      <c r="R2889" s="9">
        <f>P2889</f>
        <v>13631.22</v>
      </c>
      <c r="S2889" s="10">
        <f>P2889-R2889</f>
        <v>0</v>
      </c>
      <c r="T2889" s="11" t="s">
        <v>8310</v>
      </c>
      <c r="V2889" s="10">
        <f t="shared" si="443"/>
        <v>0</v>
      </c>
      <c r="W2889" s="10" t="e">
        <f>#REF!-V2889</f>
        <v>#REF!</v>
      </c>
    </row>
    <row r="2890" spans="1:23" x14ac:dyDescent="0.25">
      <c r="A2890" s="7">
        <f t="shared" si="444"/>
        <v>2884</v>
      </c>
      <c r="B2890" s="7" t="s">
        <v>8309</v>
      </c>
      <c r="C2890" s="7" t="s">
        <v>8311</v>
      </c>
      <c r="D2890" s="8" t="s">
        <v>8</v>
      </c>
      <c r="E2890" s="8" t="s">
        <v>224</v>
      </c>
      <c r="F2890" s="8" t="s">
        <v>10175</v>
      </c>
      <c r="G2890" s="8" t="s">
        <v>10175</v>
      </c>
      <c r="H2890" s="7" t="s">
        <v>7878</v>
      </c>
      <c r="I2890" s="7" t="s">
        <v>14</v>
      </c>
      <c r="J2890" s="7" t="s">
        <v>52</v>
      </c>
      <c r="K2890" s="7" t="s">
        <v>53</v>
      </c>
      <c r="L2890" s="7" t="s">
        <v>32</v>
      </c>
      <c r="M2890" s="8" t="s">
        <v>11</v>
      </c>
      <c r="N2890" s="23">
        <v>2</v>
      </c>
      <c r="O2890" s="22">
        <v>515.48</v>
      </c>
      <c r="P2890" s="22">
        <v>1030.96</v>
      </c>
      <c r="Q2890" s="9">
        <f>O2890</f>
        <v>515.48</v>
      </c>
      <c r="R2890" s="9">
        <f>P2890</f>
        <v>1030.96</v>
      </c>
      <c r="S2890" s="10">
        <f>P2890-R2890</f>
        <v>0</v>
      </c>
      <c r="T2890" s="11" t="s">
        <v>8312</v>
      </c>
      <c r="V2890" s="10">
        <f t="shared" si="443"/>
        <v>0</v>
      </c>
      <c r="W2890" s="10" t="e">
        <f>#REF!-V2890</f>
        <v>#REF!</v>
      </c>
    </row>
    <row r="2891" spans="1:23" x14ac:dyDescent="0.25">
      <c r="A2891" s="7">
        <f t="shared" si="444"/>
        <v>2885</v>
      </c>
      <c r="B2891" s="7" t="s">
        <v>8314</v>
      </c>
      <c r="C2891" s="7" t="s">
        <v>8316</v>
      </c>
      <c r="D2891" s="8" t="s">
        <v>8</v>
      </c>
      <c r="E2891" s="8" t="s">
        <v>224</v>
      </c>
      <c r="F2891" s="8" t="s">
        <v>10175</v>
      </c>
      <c r="G2891" s="8" t="s">
        <v>10175</v>
      </c>
      <c r="H2891" s="7" t="s">
        <v>521</v>
      </c>
      <c r="I2891" s="7" t="s">
        <v>14</v>
      </c>
      <c r="J2891" s="7" t="s">
        <v>52</v>
      </c>
      <c r="K2891" s="7" t="s">
        <v>53</v>
      </c>
      <c r="L2891" s="7" t="s">
        <v>32</v>
      </c>
      <c r="M2891" s="8" t="s">
        <v>11</v>
      </c>
      <c r="N2891" s="23">
        <v>9</v>
      </c>
      <c r="O2891" s="22">
        <v>1674.5</v>
      </c>
      <c r="P2891" s="22">
        <v>15070.5</v>
      </c>
      <c r="Q2891" s="9">
        <f>VLOOKUP(T2891,[1]Sheet1!$R$2:$S$2054,2,0)</f>
        <v>346.77</v>
      </c>
      <c r="R2891" s="9">
        <f>N2891*Q2891</f>
        <v>3120.93</v>
      </c>
      <c r="S2891" s="10">
        <f>ROUND(P2891-R2891,2)</f>
        <v>11949.57</v>
      </c>
      <c r="T2891" s="11" t="s">
        <v>8315</v>
      </c>
      <c r="V2891" s="10">
        <f t="shared" si="443"/>
        <v>11949.57</v>
      </c>
      <c r="W2891" s="10" t="e">
        <f>#REF!-V2891</f>
        <v>#REF!</v>
      </c>
    </row>
    <row r="2892" spans="1:23" x14ac:dyDescent="0.25">
      <c r="A2892" s="7">
        <f t="shared" si="444"/>
        <v>2886</v>
      </c>
      <c r="B2892" s="7" t="s">
        <v>8317</v>
      </c>
      <c r="C2892" s="7" t="s">
        <v>8319</v>
      </c>
      <c r="D2892" s="8" t="s">
        <v>8</v>
      </c>
      <c r="E2892" s="8" t="s">
        <v>224</v>
      </c>
      <c r="F2892" s="8" t="s">
        <v>10175</v>
      </c>
      <c r="G2892" s="8" t="s">
        <v>10175</v>
      </c>
      <c r="H2892" s="7" t="s">
        <v>521</v>
      </c>
      <c r="I2892" s="7" t="s">
        <v>14</v>
      </c>
      <c r="J2892" s="7" t="s">
        <v>52</v>
      </c>
      <c r="K2892" s="7" t="s">
        <v>53</v>
      </c>
      <c r="L2892" s="7" t="s">
        <v>32</v>
      </c>
      <c r="M2892" s="8" t="s">
        <v>11</v>
      </c>
      <c r="N2892" s="23">
        <v>24</v>
      </c>
      <c r="O2892" s="22">
        <v>1674.99</v>
      </c>
      <c r="P2892" s="22">
        <v>40199.82</v>
      </c>
      <c r="Q2892" s="9">
        <f>VLOOKUP(T2892,[1]Sheet1!$R$2:$S$2054,2,0)</f>
        <v>346.83</v>
      </c>
      <c r="R2892" s="9">
        <f>N2892*Q2892</f>
        <v>8323.92</v>
      </c>
      <c r="S2892" s="10">
        <f>ROUND(P2892-R2892,2)</f>
        <v>31875.9</v>
      </c>
      <c r="T2892" s="11" t="s">
        <v>8318</v>
      </c>
      <c r="V2892" s="10">
        <f t="shared" si="443"/>
        <v>31875.9</v>
      </c>
      <c r="W2892" s="10" t="e">
        <f>#REF!-V2892</f>
        <v>#REF!</v>
      </c>
    </row>
    <row r="2893" spans="1:23" x14ac:dyDescent="0.25">
      <c r="A2893" s="7">
        <f t="shared" si="444"/>
        <v>2887</v>
      </c>
      <c r="B2893" s="7" t="s">
        <v>8320</v>
      </c>
      <c r="C2893" s="7" t="s">
        <v>8322</v>
      </c>
      <c r="D2893" s="8" t="s">
        <v>79</v>
      </c>
      <c r="E2893" s="8" t="s">
        <v>117</v>
      </c>
      <c r="F2893" s="8" t="s">
        <v>10175</v>
      </c>
      <c r="G2893" s="8" t="s">
        <v>10175</v>
      </c>
      <c r="H2893" s="7" t="s">
        <v>378</v>
      </c>
      <c r="I2893" s="7" t="s">
        <v>14</v>
      </c>
      <c r="J2893" s="7" t="s">
        <v>81</v>
      </c>
      <c r="K2893" s="7" t="s">
        <v>16</v>
      </c>
      <c r="L2893" s="7" t="s">
        <v>32</v>
      </c>
      <c r="M2893" s="8" t="s">
        <v>11</v>
      </c>
      <c r="N2893" s="23">
        <v>12</v>
      </c>
      <c r="O2893" s="22">
        <v>494.23</v>
      </c>
      <c r="P2893" s="22">
        <v>5930.76</v>
      </c>
      <c r="Q2893" s="9">
        <f>VLOOKUP(T2893,[1]Sheet1!$R$2:$S$2054,2,0)</f>
        <v>381.33</v>
      </c>
      <c r="R2893" s="9">
        <f>N2893*Q2893</f>
        <v>4575.96</v>
      </c>
      <c r="S2893" s="10">
        <f>ROUND(P2893-R2893,2)</f>
        <v>1354.8</v>
      </c>
      <c r="T2893" s="11" t="s">
        <v>8321</v>
      </c>
      <c r="V2893" s="10">
        <f t="shared" si="443"/>
        <v>1354.8000000000002</v>
      </c>
      <c r="W2893" s="10" t="e">
        <f>#REF!-V2893</f>
        <v>#REF!</v>
      </c>
    </row>
    <row r="2894" spans="1:23" x14ac:dyDescent="0.25">
      <c r="A2894" s="7">
        <f t="shared" si="444"/>
        <v>2888</v>
      </c>
      <c r="B2894" s="7" t="s">
        <v>8320</v>
      </c>
      <c r="C2894" s="7" t="s">
        <v>8322</v>
      </c>
      <c r="D2894" s="8" t="s">
        <v>8</v>
      </c>
      <c r="E2894" s="8" t="s">
        <v>224</v>
      </c>
      <c r="F2894" s="8" t="s">
        <v>10175</v>
      </c>
      <c r="G2894" s="8" t="s">
        <v>10175</v>
      </c>
      <c r="H2894" s="7" t="s">
        <v>521</v>
      </c>
      <c r="I2894" s="7" t="s">
        <v>14</v>
      </c>
      <c r="J2894" s="7" t="s">
        <v>52</v>
      </c>
      <c r="K2894" s="7" t="s">
        <v>53</v>
      </c>
      <c r="L2894" s="7" t="s">
        <v>32</v>
      </c>
      <c r="M2894" s="8" t="s">
        <v>11</v>
      </c>
      <c r="N2894" s="23">
        <v>11</v>
      </c>
      <c r="O2894" s="22">
        <v>494.23</v>
      </c>
      <c r="P2894" s="22">
        <v>5436.53</v>
      </c>
      <c r="Q2894" s="9">
        <f>VLOOKUP(T2894,[1]Sheet1!$R$2:$S$2054,2,0)</f>
        <v>145.44999999999999</v>
      </c>
      <c r="R2894" s="9">
        <f>N2894*Q2894</f>
        <v>1599.9499999999998</v>
      </c>
      <c r="S2894" s="10">
        <f>ROUND(P2894-R2894,2)</f>
        <v>3836.58</v>
      </c>
      <c r="T2894" s="11" t="s">
        <v>8323</v>
      </c>
      <c r="V2894" s="10">
        <f t="shared" si="443"/>
        <v>3836.58</v>
      </c>
      <c r="W2894" s="10" t="e">
        <f>#REF!-V2894</f>
        <v>#REF!</v>
      </c>
    </row>
    <row r="2895" spans="1:23" x14ac:dyDescent="0.25">
      <c r="A2895" s="7">
        <f t="shared" si="444"/>
        <v>2889</v>
      </c>
      <c r="B2895" s="7" t="s">
        <v>8320</v>
      </c>
      <c r="C2895" s="7" t="s">
        <v>8322</v>
      </c>
      <c r="D2895" s="8" t="s">
        <v>8</v>
      </c>
      <c r="E2895" s="8" t="s">
        <v>224</v>
      </c>
      <c r="F2895" s="8" t="s">
        <v>10175</v>
      </c>
      <c r="G2895" s="8" t="s">
        <v>10175</v>
      </c>
      <c r="H2895" s="7" t="s">
        <v>521</v>
      </c>
      <c r="I2895" s="7" t="s">
        <v>14</v>
      </c>
      <c r="J2895" s="7" t="s">
        <v>52</v>
      </c>
      <c r="K2895" s="7" t="s">
        <v>53</v>
      </c>
      <c r="L2895" s="7" t="s">
        <v>32</v>
      </c>
      <c r="M2895" s="8" t="s">
        <v>11</v>
      </c>
      <c r="N2895" s="23">
        <v>5</v>
      </c>
      <c r="O2895" s="22">
        <v>494.23</v>
      </c>
      <c r="P2895" s="22">
        <v>2471.15</v>
      </c>
      <c r="Q2895" s="9">
        <f>VLOOKUP(T2895,[1]Sheet1!$R$2:$S$2054,2,0)</f>
        <v>145.44999999999999</v>
      </c>
      <c r="R2895" s="9">
        <f>N2895*Q2895</f>
        <v>727.25</v>
      </c>
      <c r="S2895" s="10">
        <f>ROUND(P2895-R2895,2)</f>
        <v>1743.9</v>
      </c>
      <c r="T2895" s="11" t="s">
        <v>8325</v>
      </c>
      <c r="V2895" s="10">
        <f t="shared" si="443"/>
        <v>1743.9</v>
      </c>
      <c r="W2895" s="10" t="e">
        <f>#REF!-V2895</f>
        <v>#REF!</v>
      </c>
    </row>
    <row r="2896" spans="1:23" x14ac:dyDescent="0.25">
      <c r="A2896" s="7">
        <f t="shared" si="444"/>
        <v>2890</v>
      </c>
      <c r="B2896" s="7" t="s">
        <v>8326</v>
      </c>
      <c r="C2896" s="7" t="s">
        <v>8328</v>
      </c>
      <c r="D2896" s="8" t="s">
        <v>8</v>
      </c>
      <c r="E2896" s="8" t="s">
        <v>224</v>
      </c>
      <c r="F2896" s="8" t="s">
        <v>10175</v>
      </c>
      <c r="G2896" s="8" t="s">
        <v>10175</v>
      </c>
      <c r="H2896" s="7" t="s">
        <v>521</v>
      </c>
      <c r="I2896" s="7" t="s">
        <v>14</v>
      </c>
      <c r="J2896" s="7" t="s">
        <v>52</v>
      </c>
      <c r="K2896" s="7" t="s">
        <v>53</v>
      </c>
      <c r="L2896" s="7" t="s">
        <v>32</v>
      </c>
      <c r="M2896" s="8" t="s">
        <v>11</v>
      </c>
      <c r="N2896" s="23">
        <v>53</v>
      </c>
      <c r="O2896" s="22">
        <v>290</v>
      </c>
      <c r="P2896" s="22">
        <v>15370</v>
      </c>
      <c r="Q2896" s="9">
        <f>O2896</f>
        <v>290</v>
      </c>
      <c r="R2896" s="9">
        <f>P2896</f>
        <v>15370</v>
      </c>
      <c r="S2896" s="10">
        <f>P2896-R2896</f>
        <v>0</v>
      </c>
      <c r="T2896" s="11" t="s">
        <v>8327</v>
      </c>
      <c r="V2896" s="10">
        <f t="shared" si="443"/>
        <v>0</v>
      </c>
      <c r="W2896" s="10" t="e">
        <f>#REF!-V2896</f>
        <v>#REF!</v>
      </c>
    </row>
    <row r="2897" spans="1:23" x14ac:dyDescent="0.25">
      <c r="A2897" s="7">
        <f t="shared" si="444"/>
        <v>2891</v>
      </c>
      <c r="B2897" s="7" t="s">
        <v>8329</v>
      </c>
      <c r="C2897" s="7" t="s">
        <v>8331</v>
      </c>
      <c r="D2897" s="8" t="s">
        <v>8</v>
      </c>
      <c r="E2897" s="8" t="s">
        <v>224</v>
      </c>
      <c r="F2897" s="8" t="s">
        <v>10175</v>
      </c>
      <c r="G2897" s="8" t="s">
        <v>10175</v>
      </c>
      <c r="H2897" s="7" t="s">
        <v>521</v>
      </c>
      <c r="I2897" s="7" t="s">
        <v>14</v>
      </c>
      <c r="J2897" s="7" t="s">
        <v>52</v>
      </c>
      <c r="K2897" s="7" t="s">
        <v>53</v>
      </c>
      <c r="L2897" s="7" t="s">
        <v>32</v>
      </c>
      <c r="M2897" s="8" t="s">
        <v>11</v>
      </c>
      <c r="N2897" s="23">
        <v>106</v>
      </c>
      <c r="O2897" s="22">
        <v>343.61</v>
      </c>
      <c r="P2897" s="22">
        <v>36422.660000000003</v>
      </c>
      <c r="Q2897" s="9">
        <f>VLOOKUP(T2897,[1]Sheet1!$R$2:$S$2054,2,0)</f>
        <v>76.650000000000006</v>
      </c>
      <c r="R2897" s="9">
        <f t="shared" ref="R2897:R2910" si="445">N2897*Q2897</f>
        <v>8124.9000000000005</v>
      </c>
      <c r="S2897" s="10">
        <f t="shared" ref="S2897:S2910" si="446">ROUND(P2897-R2897,2)</f>
        <v>28297.759999999998</v>
      </c>
      <c r="T2897" s="11" t="s">
        <v>8330</v>
      </c>
      <c r="V2897" s="10">
        <f t="shared" si="443"/>
        <v>28297.760000000002</v>
      </c>
      <c r="W2897" s="10" t="e">
        <f>#REF!-V2897</f>
        <v>#REF!</v>
      </c>
    </row>
    <row r="2898" spans="1:23" x14ac:dyDescent="0.25">
      <c r="A2898" s="7">
        <f t="shared" si="444"/>
        <v>2892</v>
      </c>
      <c r="B2898" s="7" t="s">
        <v>8332</v>
      </c>
      <c r="C2898" s="7" t="s">
        <v>8334</v>
      </c>
      <c r="D2898" s="8" t="s">
        <v>79</v>
      </c>
      <c r="E2898" s="8" t="s">
        <v>117</v>
      </c>
      <c r="F2898" s="8" t="s">
        <v>10175</v>
      </c>
      <c r="G2898" s="8" t="s">
        <v>10175</v>
      </c>
      <c r="H2898" s="7" t="s">
        <v>378</v>
      </c>
      <c r="I2898" s="7" t="s">
        <v>14</v>
      </c>
      <c r="J2898" s="7" t="s">
        <v>81</v>
      </c>
      <c r="K2898" s="7" t="s">
        <v>16</v>
      </c>
      <c r="L2898" s="7" t="s">
        <v>32</v>
      </c>
      <c r="M2898" s="8" t="s">
        <v>11</v>
      </c>
      <c r="N2898" s="23">
        <v>12</v>
      </c>
      <c r="O2898" s="22">
        <v>343.5</v>
      </c>
      <c r="P2898" s="22">
        <v>4122</v>
      </c>
      <c r="Q2898" s="9">
        <f>VLOOKUP(T2898,[1]Sheet1!$R$2:$S$2054,2,0)</f>
        <v>265</v>
      </c>
      <c r="R2898" s="9">
        <f t="shared" si="445"/>
        <v>3180</v>
      </c>
      <c r="S2898" s="10">
        <f t="shared" si="446"/>
        <v>942</v>
      </c>
      <c r="T2898" s="11" t="s">
        <v>8333</v>
      </c>
      <c r="V2898" s="10">
        <f t="shared" si="443"/>
        <v>942</v>
      </c>
      <c r="W2898" s="10" t="e">
        <f>#REF!-V2898</f>
        <v>#REF!</v>
      </c>
    </row>
    <row r="2899" spans="1:23" x14ac:dyDescent="0.25">
      <c r="A2899" s="7">
        <f t="shared" si="444"/>
        <v>2893</v>
      </c>
      <c r="B2899" s="7" t="s">
        <v>8332</v>
      </c>
      <c r="C2899" s="7" t="s">
        <v>8334</v>
      </c>
      <c r="D2899" s="8" t="s">
        <v>8</v>
      </c>
      <c r="E2899" s="8" t="s">
        <v>224</v>
      </c>
      <c r="F2899" s="8" t="s">
        <v>10175</v>
      </c>
      <c r="G2899" s="8" t="s">
        <v>10175</v>
      </c>
      <c r="H2899" s="7" t="s">
        <v>521</v>
      </c>
      <c r="I2899" s="7" t="s">
        <v>14</v>
      </c>
      <c r="J2899" s="7" t="s">
        <v>52</v>
      </c>
      <c r="K2899" s="7" t="s">
        <v>53</v>
      </c>
      <c r="L2899" s="7" t="s">
        <v>32</v>
      </c>
      <c r="M2899" s="8" t="s">
        <v>11</v>
      </c>
      <c r="N2899" s="23">
        <v>14</v>
      </c>
      <c r="O2899" s="22">
        <v>343.51</v>
      </c>
      <c r="P2899" s="22">
        <v>4809.1400000000003</v>
      </c>
      <c r="Q2899" s="9">
        <f>VLOOKUP(T2899,[1]Sheet1!$R$2:$S$2054,2,0)</f>
        <v>101.07</v>
      </c>
      <c r="R2899" s="9">
        <f t="shared" si="445"/>
        <v>1414.98</v>
      </c>
      <c r="S2899" s="10">
        <f t="shared" si="446"/>
        <v>3394.16</v>
      </c>
      <c r="T2899" s="11" t="s">
        <v>8335</v>
      </c>
      <c r="V2899" s="10">
        <f t="shared" si="443"/>
        <v>3394.1600000000003</v>
      </c>
      <c r="W2899" s="10" t="e">
        <f>#REF!-V2899</f>
        <v>#REF!</v>
      </c>
    </row>
    <row r="2900" spans="1:23" x14ac:dyDescent="0.25">
      <c r="A2900" s="7">
        <f t="shared" si="444"/>
        <v>2894</v>
      </c>
      <c r="B2900" s="7" t="s">
        <v>8336</v>
      </c>
      <c r="C2900" s="7" t="s">
        <v>8338</v>
      </c>
      <c r="D2900" s="8" t="s">
        <v>79</v>
      </c>
      <c r="E2900" s="8" t="s">
        <v>117</v>
      </c>
      <c r="F2900" s="8" t="s">
        <v>10175</v>
      </c>
      <c r="G2900" s="8" t="s">
        <v>10175</v>
      </c>
      <c r="H2900" s="7" t="s">
        <v>378</v>
      </c>
      <c r="I2900" s="7" t="s">
        <v>14</v>
      </c>
      <c r="J2900" s="7" t="s">
        <v>81</v>
      </c>
      <c r="K2900" s="7" t="s">
        <v>16</v>
      </c>
      <c r="L2900" s="7" t="s">
        <v>32</v>
      </c>
      <c r="M2900" s="8" t="s">
        <v>11</v>
      </c>
      <c r="N2900" s="23">
        <v>12</v>
      </c>
      <c r="O2900" s="22">
        <v>343.5</v>
      </c>
      <c r="P2900" s="22">
        <v>4122</v>
      </c>
      <c r="Q2900" s="9">
        <f>VLOOKUP(T2900,[1]Sheet1!$R$2:$S$2054,2,0)</f>
        <v>265</v>
      </c>
      <c r="R2900" s="9">
        <f t="shared" si="445"/>
        <v>3180</v>
      </c>
      <c r="S2900" s="10">
        <f t="shared" si="446"/>
        <v>942</v>
      </c>
      <c r="T2900" s="11" t="s">
        <v>8337</v>
      </c>
      <c r="V2900" s="10">
        <f t="shared" si="443"/>
        <v>942</v>
      </c>
      <c r="W2900" s="10" t="e">
        <f>#REF!-V2900</f>
        <v>#REF!</v>
      </c>
    </row>
    <row r="2901" spans="1:23" x14ac:dyDescent="0.25">
      <c r="A2901" s="7">
        <f t="shared" si="444"/>
        <v>2895</v>
      </c>
      <c r="B2901" s="7" t="s">
        <v>8336</v>
      </c>
      <c r="C2901" s="7" t="s">
        <v>8338</v>
      </c>
      <c r="D2901" s="8" t="s">
        <v>8</v>
      </c>
      <c r="E2901" s="8" t="s">
        <v>224</v>
      </c>
      <c r="F2901" s="8" t="s">
        <v>10175</v>
      </c>
      <c r="G2901" s="8" t="s">
        <v>10175</v>
      </c>
      <c r="H2901" s="7" t="s">
        <v>521</v>
      </c>
      <c r="I2901" s="7" t="s">
        <v>14</v>
      </c>
      <c r="J2901" s="7" t="s">
        <v>52</v>
      </c>
      <c r="K2901" s="7" t="s">
        <v>53</v>
      </c>
      <c r="L2901" s="7" t="s">
        <v>32</v>
      </c>
      <c r="M2901" s="8" t="s">
        <v>11</v>
      </c>
      <c r="N2901" s="23">
        <v>22</v>
      </c>
      <c r="O2901" s="22">
        <v>343.56</v>
      </c>
      <c r="P2901" s="22">
        <v>7558.32</v>
      </c>
      <c r="Q2901" s="9">
        <f>VLOOKUP(T2901,[1]Sheet1!$R$2:$S$2054,2,0)</f>
        <v>101.09</v>
      </c>
      <c r="R2901" s="9">
        <f t="shared" si="445"/>
        <v>2223.98</v>
      </c>
      <c r="S2901" s="10">
        <f t="shared" si="446"/>
        <v>5334.34</v>
      </c>
      <c r="T2901" s="11" t="s">
        <v>8339</v>
      </c>
      <c r="V2901" s="10">
        <f t="shared" si="443"/>
        <v>5334.34</v>
      </c>
      <c r="W2901" s="10" t="e">
        <f>#REF!-V2901</f>
        <v>#REF!</v>
      </c>
    </row>
    <row r="2902" spans="1:23" x14ac:dyDescent="0.25">
      <c r="A2902" s="7">
        <f t="shared" si="444"/>
        <v>2896</v>
      </c>
      <c r="B2902" s="7" t="s">
        <v>8340</v>
      </c>
      <c r="C2902" s="7" t="s">
        <v>8342</v>
      </c>
      <c r="D2902" s="8" t="s">
        <v>79</v>
      </c>
      <c r="E2902" s="8" t="s">
        <v>117</v>
      </c>
      <c r="F2902" s="8" t="s">
        <v>10175</v>
      </c>
      <c r="G2902" s="8" t="s">
        <v>10175</v>
      </c>
      <c r="H2902" s="7" t="s">
        <v>378</v>
      </c>
      <c r="I2902" s="7" t="s">
        <v>14</v>
      </c>
      <c r="J2902" s="7" t="s">
        <v>81</v>
      </c>
      <c r="K2902" s="7" t="s">
        <v>16</v>
      </c>
      <c r="L2902" s="7" t="s">
        <v>32</v>
      </c>
      <c r="M2902" s="8" t="s">
        <v>11</v>
      </c>
      <c r="N2902" s="23">
        <v>16</v>
      </c>
      <c r="O2902" s="22">
        <v>535.5</v>
      </c>
      <c r="P2902" s="22">
        <v>8568</v>
      </c>
      <c r="Q2902" s="9">
        <f>VLOOKUP(T2902,[1]Sheet1!$R$2:$S$2054,2,0)</f>
        <v>413.18</v>
      </c>
      <c r="R2902" s="9">
        <f t="shared" si="445"/>
        <v>6610.88</v>
      </c>
      <c r="S2902" s="10">
        <f t="shared" si="446"/>
        <v>1957.12</v>
      </c>
      <c r="T2902" s="11" t="s">
        <v>8341</v>
      </c>
      <c r="V2902" s="10">
        <f t="shared" si="443"/>
        <v>1957.12</v>
      </c>
      <c r="W2902" s="10" t="e">
        <f>#REF!-V2902</f>
        <v>#REF!</v>
      </c>
    </row>
    <row r="2903" spans="1:23" x14ac:dyDescent="0.25">
      <c r="A2903" s="7">
        <f t="shared" si="444"/>
        <v>2897</v>
      </c>
      <c r="B2903" s="7" t="s">
        <v>8343</v>
      </c>
      <c r="C2903" s="7" t="s">
        <v>8345</v>
      </c>
      <c r="D2903" s="8" t="s">
        <v>8</v>
      </c>
      <c r="E2903" s="8" t="s">
        <v>224</v>
      </c>
      <c r="F2903" s="8" t="s">
        <v>10175</v>
      </c>
      <c r="G2903" s="8" t="s">
        <v>10175</v>
      </c>
      <c r="H2903" s="7" t="s">
        <v>521</v>
      </c>
      <c r="I2903" s="7" t="s">
        <v>14</v>
      </c>
      <c r="J2903" s="7" t="s">
        <v>52</v>
      </c>
      <c r="K2903" s="7" t="s">
        <v>53</v>
      </c>
      <c r="L2903" s="7" t="s">
        <v>32</v>
      </c>
      <c r="M2903" s="8" t="s">
        <v>11</v>
      </c>
      <c r="N2903" s="23">
        <v>84</v>
      </c>
      <c r="O2903" s="22">
        <v>1675.65</v>
      </c>
      <c r="P2903" s="22">
        <v>140754.6</v>
      </c>
      <c r="Q2903" s="9">
        <f>VLOOKUP(T2903,[1]Sheet1!$R$2:$S$2054,2,0)</f>
        <v>346.96</v>
      </c>
      <c r="R2903" s="9">
        <f t="shared" si="445"/>
        <v>29144.639999999999</v>
      </c>
      <c r="S2903" s="10">
        <f t="shared" si="446"/>
        <v>111609.96</v>
      </c>
      <c r="T2903" s="11" t="s">
        <v>8344</v>
      </c>
      <c r="V2903" s="10">
        <f t="shared" si="443"/>
        <v>111609.96</v>
      </c>
      <c r="W2903" s="10" t="e">
        <f>#REF!-V2903</f>
        <v>#REF!</v>
      </c>
    </row>
    <row r="2904" spans="1:23" x14ac:dyDescent="0.25">
      <c r="A2904" s="7">
        <f t="shared" si="444"/>
        <v>2898</v>
      </c>
      <c r="B2904" s="7" t="s">
        <v>8346</v>
      </c>
      <c r="C2904" s="7" t="s">
        <v>8348</v>
      </c>
      <c r="D2904" s="8" t="s">
        <v>8</v>
      </c>
      <c r="E2904" s="8" t="s">
        <v>224</v>
      </c>
      <c r="F2904" s="8" t="s">
        <v>10175</v>
      </c>
      <c r="G2904" s="8" t="s">
        <v>10175</v>
      </c>
      <c r="H2904" s="7" t="s">
        <v>8349</v>
      </c>
      <c r="I2904" s="7" t="s">
        <v>14</v>
      </c>
      <c r="J2904" s="7" t="s">
        <v>52</v>
      </c>
      <c r="K2904" s="7" t="s">
        <v>53</v>
      </c>
      <c r="L2904" s="7" t="s">
        <v>32</v>
      </c>
      <c r="M2904" s="8" t="s">
        <v>11</v>
      </c>
      <c r="N2904" s="23">
        <v>1</v>
      </c>
      <c r="O2904" s="22">
        <v>367.85</v>
      </c>
      <c r="P2904" s="22">
        <v>367.85</v>
      </c>
      <c r="Q2904" s="9">
        <f>VLOOKUP(T2904,[1]Sheet1!$R$2:$S$2054,2,0)</f>
        <v>73</v>
      </c>
      <c r="R2904" s="9">
        <f t="shared" si="445"/>
        <v>73</v>
      </c>
      <c r="S2904" s="10">
        <f t="shared" si="446"/>
        <v>294.85000000000002</v>
      </c>
      <c r="T2904" s="11" t="s">
        <v>8347</v>
      </c>
      <c r="V2904" s="10">
        <f t="shared" si="443"/>
        <v>294.85000000000002</v>
      </c>
      <c r="W2904" s="10" t="e">
        <f>#REF!-V2904</f>
        <v>#REF!</v>
      </c>
    </row>
    <row r="2905" spans="1:23" x14ac:dyDescent="0.25">
      <c r="A2905" s="7">
        <f t="shared" si="444"/>
        <v>2899</v>
      </c>
      <c r="B2905" s="7" t="s">
        <v>8350</v>
      </c>
      <c r="C2905" s="7" t="s">
        <v>8352</v>
      </c>
      <c r="D2905" s="8" t="s">
        <v>8</v>
      </c>
      <c r="E2905" s="8" t="s">
        <v>224</v>
      </c>
      <c r="F2905" s="8" t="s">
        <v>10175</v>
      </c>
      <c r="G2905" s="8" t="s">
        <v>10175</v>
      </c>
      <c r="H2905" s="7" t="s">
        <v>5000</v>
      </c>
      <c r="I2905" s="7" t="s">
        <v>14</v>
      </c>
      <c r="J2905" s="7" t="s">
        <v>52</v>
      </c>
      <c r="K2905" s="7" t="s">
        <v>53</v>
      </c>
      <c r="L2905" s="7" t="s">
        <v>32</v>
      </c>
      <c r="M2905" s="8" t="s">
        <v>11</v>
      </c>
      <c r="N2905" s="23">
        <v>5</v>
      </c>
      <c r="O2905" s="22">
        <v>7835.64</v>
      </c>
      <c r="P2905" s="22">
        <v>39178.22</v>
      </c>
      <c r="Q2905" s="9">
        <f>VLOOKUP(T2905,[1]Sheet1!$R$2:$S$2054,2,0)</f>
        <v>1104.5899999999999</v>
      </c>
      <c r="R2905" s="9">
        <f t="shared" si="445"/>
        <v>5522.95</v>
      </c>
      <c r="S2905" s="10">
        <f t="shared" si="446"/>
        <v>33655.269999999997</v>
      </c>
      <c r="T2905" s="11" t="s">
        <v>8351</v>
      </c>
      <c r="V2905" s="10">
        <f t="shared" si="443"/>
        <v>33655.270000000004</v>
      </c>
      <c r="W2905" s="10" t="e">
        <f>#REF!-V2905</f>
        <v>#REF!</v>
      </c>
    </row>
    <row r="2906" spans="1:23" x14ac:dyDescent="0.25">
      <c r="A2906" s="7">
        <f t="shared" si="444"/>
        <v>2900</v>
      </c>
      <c r="B2906" s="7" t="s">
        <v>8353</v>
      </c>
      <c r="C2906" s="7" t="s">
        <v>8355</v>
      </c>
      <c r="D2906" s="8" t="s">
        <v>8</v>
      </c>
      <c r="E2906" s="8" t="s">
        <v>224</v>
      </c>
      <c r="F2906" s="8" t="s">
        <v>10175</v>
      </c>
      <c r="G2906" s="8" t="s">
        <v>10175</v>
      </c>
      <c r="H2906" s="7" t="s">
        <v>5000</v>
      </c>
      <c r="I2906" s="7" t="s">
        <v>14</v>
      </c>
      <c r="J2906" s="7" t="s">
        <v>52</v>
      </c>
      <c r="K2906" s="7" t="s">
        <v>53</v>
      </c>
      <c r="L2906" s="7" t="s">
        <v>32</v>
      </c>
      <c r="M2906" s="8" t="s">
        <v>11</v>
      </c>
      <c r="N2906" s="23">
        <v>26</v>
      </c>
      <c r="O2906" s="22">
        <v>21760.11</v>
      </c>
      <c r="P2906" s="22">
        <v>565762.81999999995</v>
      </c>
      <c r="Q2906" s="9">
        <f>VLOOKUP(T2906,[1]Sheet1!$R$2:$S$2054,2,0)</f>
        <v>4331.72</v>
      </c>
      <c r="R2906" s="9">
        <f t="shared" si="445"/>
        <v>112624.72</v>
      </c>
      <c r="S2906" s="10">
        <f t="shared" si="446"/>
        <v>453138.1</v>
      </c>
      <c r="T2906" s="11" t="s">
        <v>8354</v>
      </c>
      <c r="V2906" s="10">
        <f t="shared" si="443"/>
        <v>453138.1</v>
      </c>
      <c r="W2906" s="10" t="e">
        <f>#REF!-V2906</f>
        <v>#REF!</v>
      </c>
    </row>
    <row r="2907" spans="1:23" x14ac:dyDescent="0.25">
      <c r="A2907" s="7">
        <f t="shared" si="444"/>
        <v>2901</v>
      </c>
      <c r="B2907" s="7" t="s">
        <v>8357</v>
      </c>
      <c r="C2907" s="7" t="s">
        <v>8359</v>
      </c>
      <c r="D2907" s="8" t="s">
        <v>79</v>
      </c>
      <c r="E2907" s="8" t="s">
        <v>117</v>
      </c>
      <c r="F2907" s="8" t="s">
        <v>10175</v>
      </c>
      <c r="G2907" s="8" t="s">
        <v>10175</v>
      </c>
      <c r="H2907" s="7" t="s">
        <v>378</v>
      </c>
      <c r="I2907" s="7" t="s">
        <v>14</v>
      </c>
      <c r="J2907" s="7" t="s">
        <v>81</v>
      </c>
      <c r="K2907" s="7" t="s">
        <v>16</v>
      </c>
      <c r="L2907" s="7" t="s">
        <v>32</v>
      </c>
      <c r="M2907" s="8" t="s">
        <v>11</v>
      </c>
      <c r="N2907" s="23">
        <v>12</v>
      </c>
      <c r="O2907" s="22">
        <v>535.5</v>
      </c>
      <c r="P2907" s="22">
        <v>6426</v>
      </c>
      <c r="Q2907" s="9">
        <f>VLOOKUP(T2907,[1]Sheet1!$R$2:$S$2054,2,0)</f>
        <v>413.16</v>
      </c>
      <c r="R2907" s="9">
        <f t="shared" si="445"/>
        <v>4957.92</v>
      </c>
      <c r="S2907" s="10">
        <f t="shared" si="446"/>
        <v>1468.08</v>
      </c>
      <c r="T2907" s="11" t="s">
        <v>8358</v>
      </c>
      <c r="V2907" s="10">
        <f t="shared" si="443"/>
        <v>1468.08</v>
      </c>
      <c r="W2907" s="10" t="e">
        <f>#REF!-V2907</f>
        <v>#REF!</v>
      </c>
    </row>
    <row r="2908" spans="1:23" x14ac:dyDescent="0.25">
      <c r="A2908" s="7">
        <f t="shared" si="444"/>
        <v>2902</v>
      </c>
      <c r="B2908" s="7" t="s">
        <v>8357</v>
      </c>
      <c r="C2908" s="7" t="s">
        <v>8359</v>
      </c>
      <c r="D2908" s="8" t="s">
        <v>8</v>
      </c>
      <c r="E2908" s="8" t="s">
        <v>224</v>
      </c>
      <c r="F2908" s="8" t="s">
        <v>10175</v>
      </c>
      <c r="G2908" s="8" t="s">
        <v>10175</v>
      </c>
      <c r="H2908" s="7" t="s">
        <v>521</v>
      </c>
      <c r="I2908" s="7" t="s">
        <v>14</v>
      </c>
      <c r="J2908" s="7" t="s">
        <v>52</v>
      </c>
      <c r="K2908" s="7" t="s">
        <v>53</v>
      </c>
      <c r="L2908" s="7" t="s">
        <v>32</v>
      </c>
      <c r="M2908" s="8" t="s">
        <v>11</v>
      </c>
      <c r="N2908" s="23">
        <v>9</v>
      </c>
      <c r="O2908" s="22">
        <v>520.21</v>
      </c>
      <c r="P2908" s="22">
        <v>4681.8999999999996</v>
      </c>
      <c r="Q2908" s="9">
        <f>VLOOKUP(T2908,[1]Sheet1!$R$2:$S$2054,2,0)</f>
        <v>153</v>
      </c>
      <c r="R2908" s="9">
        <f t="shared" si="445"/>
        <v>1377</v>
      </c>
      <c r="S2908" s="10">
        <f t="shared" si="446"/>
        <v>3304.9</v>
      </c>
      <c r="T2908" s="11" t="s">
        <v>8360</v>
      </c>
      <c r="V2908" s="10">
        <f t="shared" si="443"/>
        <v>3304.8999999999996</v>
      </c>
      <c r="W2908" s="10" t="e">
        <f>#REF!-V2908</f>
        <v>#REF!</v>
      </c>
    </row>
    <row r="2909" spans="1:23" x14ac:dyDescent="0.25">
      <c r="A2909" s="7">
        <f t="shared" si="444"/>
        <v>2903</v>
      </c>
      <c r="B2909" s="7" t="s">
        <v>8357</v>
      </c>
      <c r="C2909" s="7" t="s">
        <v>8359</v>
      </c>
      <c r="D2909" s="8" t="s">
        <v>8</v>
      </c>
      <c r="E2909" s="8" t="s">
        <v>224</v>
      </c>
      <c r="F2909" s="8" t="s">
        <v>10175</v>
      </c>
      <c r="G2909" s="8" t="s">
        <v>10175</v>
      </c>
      <c r="H2909" s="7" t="s">
        <v>521</v>
      </c>
      <c r="I2909" s="7" t="s">
        <v>14</v>
      </c>
      <c r="J2909" s="7" t="s">
        <v>52</v>
      </c>
      <c r="K2909" s="7" t="s">
        <v>53</v>
      </c>
      <c r="L2909" s="7" t="s">
        <v>32</v>
      </c>
      <c r="M2909" s="8" t="s">
        <v>11</v>
      </c>
      <c r="N2909" s="23">
        <v>4</v>
      </c>
      <c r="O2909" s="22">
        <v>520.21</v>
      </c>
      <c r="P2909" s="22">
        <v>2080.84</v>
      </c>
      <c r="Q2909" s="9">
        <f>VLOOKUP(T2909,[1]Sheet1!$R$2:$S$2054,2,0)</f>
        <v>153</v>
      </c>
      <c r="R2909" s="9">
        <f t="shared" si="445"/>
        <v>612</v>
      </c>
      <c r="S2909" s="10">
        <f t="shared" si="446"/>
        <v>1468.84</v>
      </c>
      <c r="T2909" s="11" t="s">
        <v>8361</v>
      </c>
      <c r="V2909" s="10">
        <f t="shared" si="443"/>
        <v>1468.8400000000001</v>
      </c>
      <c r="W2909" s="10" t="e">
        <f>#REF!-V2909</f>
        <v>#REF!</v>
      </c>
    </row>
    <row r="2910" spans="1:23" x14ac:dyDescent="0.25">
      <c r="A2910" s="7">
        <f t="shared" si="444"/>
        <v>2904</v>
      </c>
      <c r="B2910" s="7" t="s">
        <v>8362</v>
      </c>
      <c r="C2910" s="7" t="s">
        <v>8364</v>
      </c>
      <c r="D2910" s="8" t="s">
        <v>8</v>
      </c>
      <c r="E2910" s="8" t="s">
        <v>126</v>
      </c>
      <c r="F2910" s="8" t="s">
        <v>10175</v>
      </c>
      <c r="G2910" s="8" t="s">
        <v>10175</v>
      </c>
      <c r="H2910" s="7" t="s">
        <v>8365</v>
      </c>
      <c r="I2910" s="7" t="s">
        <v>14</v>
      </c>
      <c r="J2910" s="7" t="s">
        <v>15</v>
      </c>
      <c r="K2910" s="7" t="s">
        <v>16</v>
      </c>
      <c r="L2910" s="7" t="s">
        <v>32</v>
      </c>
      <c r="M2910" s="8" t="s">
        <v>11</v>
      </c>
      <c r="N2910" s="23">
        <v>2</v>
      </c>
      <c r="O2910" s="22">
        <v>432.79</v>
      </c>
      <c r="P2910" s="22">
        <v>865.58</v>
      </c>
      <c r="Q2910" s="9">
        <f>VLOOKUP(T2910,[1]Sheet1!$R$2:$S$2054,2,0)</f>
        <v>63</v>
      </c>
      <c r="R2910" s="9">
        <f t="shared" si="445"/>
        <v>126</v>
      </c>
      <c r="S2910" s="10">
        <f t="shared" si="446"/>
        <v>739.58</v>
      </c>
      <c r="T2910" s="11" t="s">
        <v>8363</v>
      </c>
      <c r="V2910" s="10">
        <f t="shared" si="443"/>
        <v>739.58</v>
      </c>
      <c r="W2910" s="10" t="e">
        <f>#REF!-V2910</f>
        <v>#REF!</v>
      </c>
    </row>
    <row r="2911" spans="1:23" x14ac:dyDescent="0.25">
      <c r="A2911" s="7">
        <f t="shared" si="444"/>
        <v>2905</v>
      </c>
      <c r="B2911" s="7" t="s">
        <v>8366</v>
      </c>
      <c r="C2911" s="7" t="s">
        <v>8368</v>
      </c>
      <c r="D2911" s="8" t="s">
        <v>79</v>
      </c>
      <c r="E2911" s="8" t="s">
        <v>39</v>
      </c>
      <c r="F2911" s="8" t="s">
        <v>10175</v>
      </c>
      <c r="G2911" s="8" t="s">
        <v>10175</v>
      </c>
      <c r="H2911" s="7" t="s">
        <v>164</v>
      </c>
      <c r="I2911" s="7" t="s">
        <v>14</v>
      </c>
      <c r="J2911" s="7" t="s">
        <v>81</v>
      </c>
      <c r="K2911" s="7" t="s">
        <v>16</v>
      </c>
      <c r="L2911" s="7" t="s">
        <v>32</v>
      </c>
      <c r="M2911" s="8" t="s">
        <v>11</v>
      </c>
      <c r="N2911" s="23">
        <v>95</v>
      </c>
      <c r="O2911" s="22">
        <v>35.01</v>
      </c>
      <c r="P2911" s="22">
        <v>3325.95</v>
      </c>
      <c r="Q2911" s="9">
        <f>O2911</f>
        <v>35.01</v>
      </c>
      <c r="R2911" s="9">
        <f>P2911</f>
        <v>3325.95</v>
      </c>
      <c r="S2911" s="10">
        <f>P2911-R2911</f>
        <v>0</v>
      </c>
      <c r="T2911" s="11" t="s">
        <v>8367</v>
      </c>
      <c r="V2911" s="10">
        <f t="shared" si="443"/>
        <v>0</v>
      </c>
      <c r="W2911" s="10" t="e">
        <f>#REF!-V2911</f>
        <v>#REF!</v>
      </c>
    </row>
    <row r="2912" spans="1:23" x14ac:dyDescent="0.25">
      <c r="A2912" s="7">
        <f t="shared" si="444"/>
        <v>2906</v>
      </c>
      <c r="B2912" s="7" t="s">
        <v>8369</v>
      </c>
      <c r="C2912" s="7" t="s">
        <v>8371</v>
      </c>
      <c r="D2912" s="8" t="s">
        <v>8</v>
      </c>
      <c r="E2912" s="8" t="s">
        <v>224</v>
      </c>
      <c r="F2912" s="8" t="s">
        <v>10175</v>
      </c>
      <c r="G2912" s="8" t="s">
        <v>10175</v>
      </c>
      <c r="H2912" s="7" t="s">
        <v>8372</v>
      </c>
      <c r="I2912" s="7" t="s">
        <v>14</v>
      </c>
      <c r="J2912" s="7" t="s">
        <v>52</v>
      </c>
      <c r="K2912" s="7" t="s">
        <v>53</v>
      </c>
      <c r="L2912" s="7" t="s">
        <v>32</v>
      </c>
      <c r="M2912" s="8" t="s">
        <v>11</v>
      </c>
      <c r="N2912" s="23">
        <v>98</v>
      </c>
      <c r="O2912" s="22">
        <v>22.44</v>
      </c>
      <c r="P2912" s="22">
        <v>2199.12</v>
      </c>
      <c r="Q2912" s="9">
        <f>VLOOKUP(T2912,[1]Sheet1!$R$2:$S$2054,2,0)</f>
        <v>3.18</v>
      </c>
      <c r="R2912" s="9">
        <f>N2912*Q2912</f>
        <v>311.64000000000004</v>
      </c>
      <c r="S2912" s="10">
        <f>ROUND(P2912-R2912,2)</f>
        <v>1887.48</v>
      </c>
      <c r="T2912" s="11" t="s">
        <v>8370</v>
      </c>
      <c r="V2912" s="10">
        <f t="shared" si="443"/>
        <v>1887.4799999999998</v>
      </c>
      <c r="W2912" s="10" t="e">
        <f>#REF!-V2912</f>
        <v>#REF!</v>
      </c>
    </row>
    <row r="2913" spans="1:23" x14ac:dyDescent="0.25">
      <c r="A2913" s="7">
        <f t="shared" si="444"/>
        <v>2907</v>
      </c>
      <c r="B2913" s="7" t="s">
        <v>8373</v>
      </c>
      <c r="C2913" s="7" t="s">
        <v>8375</v>
      </c>
      <c r="D2913" s="8" t="s">
        <v>8</v>
      </c>
      <c r="E2913" s="8" t="s">
        <v>224</v>
      </c>
      <c r="F2913" s="8" t="s">
        <v>10175</v>
      </c>
      <c r="G2913" s="8" t="s">
        <v>10175</v>
      </c>
      <c r="H2913" s="7" t="s">
        <v>8372</v>
      </c>
      <c r="I2913" s="7" t="s">
        <v>14</v>
      </c>
      <c r="J2913" s="7" t="s">
        <v>52</v>
      </c>
      <c r="K2913" s="7" t="s">
        <v>53</v>
      </c>
      <c r="L2913" s="7" t="s">
        <v>32</v>
      </c>
      <c r="M2913" s="8" t="s">
        <v>11</v>
      </c>
      <c r="N2913" s="23">
        <v>50</v>
      </c>
      <c r="O2913" s="22">
        <v>24.53</v>
      </c>
      <c r="P2913" s="22">
        <v>1226.5999999999999</v>
      </c>
      <c r="Q2913" s="9">
        <f>VLOOKUP(T2913,[1]Sheet1!$R$2:$S$2054,2,0)</f>
        <v>2.16</v>
      </c>
      <c r="R2913" s="9">
        <f>N2913*Q2913</f>
        <v>108</v>
      </c>
      <c r="S2913" s="10">
        <f>ROUND(P2913-R2913,2)</f>
        <v>1118.5999999999999</v>
      </c>
      <c r="T2913" s="11" t="s">
        <v>8374</v>
      </c>
      <c r="V2913" s="10">
        <f t="shared" si="443"/>
        <v>1118.5999999999999</v>
      </c>
      <c r="W2913" s="10" t="e">
        <f>#REF!-V2913</f>
        <v>#REF!</v>
      </c>
    </row>
    <row r="2914" spans="1:23" x14ac:dyDescent="0.25">
      <c r="A2914" s="7">
        <f t="shared" si="444"/>
        <v>2908</v>
      </c>
      <c r="B2914" s="7" t="s">
        <v>8376</v>
      </c>
      <c r="C2914" s="7" t="s">
        <v>8378</v>
      </c>
      <c r="D2914" s="8" t="s">
        <v>8</v>
      </c>
      <c r="E2914" s="8" t="s">
        <v>41</v>
      </c>
      <c r="F2914" s="8" t="s">
        <v>42</v>
      </c>
      <c r="G2914" s="7" t="s">
        <v>702</v>
      </c>
      <c r="H2914" s="7" t="s">
        <v>92</v>
      </c>
      <c r="I2914" s="7" t="s">
        <v>14</v>
      </c>
      <c r="J2914" s="7" t="s">
        <v>52</v>
      </c>
      <c r="K2914" s="7" t="s">
        <v>53</v>
      </c>
      <c r="L2914" s="7" t="s">
        <v>32</v>
      </c>
      <c r="M2914" s="8" t="s">
        <v>11</v>
      </c>
      <c r="N2914" s="23">
        <v>8</v>
      </c>
      <c r="O2914" s="22">
        <v>3253.66</v>
      </c>
      <c r="P2914" s="22">
        <v>26029.279999999999</v>
      </c>
      <c r="Q2914" s="9">
        <f t="shared" ref="Q2914:R2918" si="447">O2914</f>
        <v>3253.66</v>
      </c>
      <c r="R2914" s="9">
        <f t="shared" si="447"/>
        <v>26029.279999999999</v>
      </c>
      <c r="S2914" s="10">
        <f>P2914-R2914</f>
        <v>0</v>
      </c>
      <c r="T2914" s="11" t="s">
        <v>8377</v>
      </c>
      <c r="V2914" s="10">
        <f t="shared" si="443"/>
        <v>0</v>
      </c>
      <c r="W2914" s="10" t="e">
        <f>#REF!-V2914</f>
        <v>#REF!</v>
      </c>
    </row>
    <row r="2915" spans="1:23" x14ac:dyDescent="0.25">
      <c r="A2915" s="7">
        <f t="shared" si="444"/>
        <v>2909</v>
      </c>
      <c r="B2915" s="7" t="s">
        <v>8379</v>
      </c>
      <c r="C2915" s="7" t="s">
        <v>8381</v>
      </c>
      <c r="D2915" s="8" t="s">
        <v>8</v>
      </c>
      <c r="E2915" s="8" t="s">
        <v>41</v>
      </c>
      <c r="F2915" s="8" t="s">
        <v>42</v>
      </c>
      <c r="G2915" s="7" t="s">
        <v>702</v>
      </c>
      <c r="H2915" s="7" t="s">
        <v>92</v>
      </c>
      <c r="I2915" s="7" t="s">
        <v>14</v>
      </c>
      <c r="J2915" s="7" t="s">
        <v>52</v>
      </c>
      <c r="K2915" s="7" t="s">
        <v>53</v>
      </c>
      <c r="L2915" s="7" t="s">
        <v>32</v>
      </c>
      <c r="M2915" s="8" t="s">
        <v>11</v>
      </c>
      <c r="N2915" s="23">
        <v>8</v>
      </c>
      <c r="O2915" s="22">
        <v>3255.6</v>
      </c>
      <c r="P2915" s="22">
        <v>26044.799999999999</v>
      </c>
      <c r="Q2915" s="9">
        <f t="shared" si="447"/>
        <v>3255.6</v>
      </c>
      <c r="R2915" s="9">
        <f t="shared" si="447"/>
        <v>26044.799999999999</v>
      </c>
      <c r="S2915" s="10">
        <f>P2915-R2915</f>
        <v>0</v>
      </c>
      <c r="T2915" s="11" t="s">
        <v>8380</v>
      </c>
      <c r="V2915" s="10">
        <f t="shared" si="443"/>
        <v>0</v>
      </c>
      <c r="W2915" s="10" t="e">
        <f>#REF!-V2915</f>
        <v>#REF!</v>
      </c>
    </row>
    <row r="2916" spans="1:23" x14ac:dyDescent="0.25">
      <c r="A2916" s="7">
        <f t="shared" si="444"/>
        <v>2910</v>
      </c>
      <c r="B2916" s="7" t="s">
        <v>8382</v>
      </c>
      <c r="C2916" s="7" t="s">
        <v>8384</v>
      </c>
      <c r="D2916" s="8" t="s">
        <v>8</v>
      </c>
      <c r="E2916" s="8" t="s">
        <v>41</v>
      </c>
      <c r="F2916" s="8" t="s">
        <v>42</v>
      </c>
      <c r="G2916" s="7" t="s">
        <v>870</v>
      </c>
      <c r="H2916" s="7" t="s">
        <v>51</v>
      </c>
      <c r="I2916" s="7" t="s">
        <v>14</v>
      </c>
      <c r="J2916" s="7" t="s">
        <v>52</v>
      </c>
      <c r="K2916" s="7" t="s">
        <v>53</v>
      </c>
      <c r="L2916" s="7" t="s">
        <v>32</v>
      </c>
      <c r="M2916" s="8" t="s">
        <v>11</v>
      </c>
      <c r="N2916" s="23">
        <v>7</v>
      </c>
      <c r="O2916" s="22">
        <v>3079.48</v>
      </c>
      <c r="P2916" s="22">
        <v>21556.37</v>
      </c>
      <c r="Q2916" s="9">
        <f t="shared" si="447"/>
        <v>3079.48</v>
      </c>
      <c r="R2916" s="9">
        <f t="shared" si="447"/>
        <v>21556.37</v>
      </c>
      <c r="S2916" s="10">
        <f>P2916-R2916</f>
        <v>0</v>
      </c>
      <c r="T2916" s="11" t="s">
        <v>8383</v>
      </c>
      <c r="V2916" s="10">
        <f t="shared" si="443"/>
        <v>0</v>
      </c>
      <c r="W2916" s="10" t="e">
        <f>#REF!-V2916</f>
        <v>#REF!</v>
      </c>
    </row>
    <row r="2917" spans="1:23" x14ac:dyDescent="0.25">
      <c r="A2917" s="7">
        <f t="shared" si="444"/>
        <v>2911</v>
      </c>
      <c r="B2917" s="7" t="s">
        <v>8385</v>
      </c>
      <c r="C2917" s="7" t="s">
        <v>8387</v>
      </c>
      <c r="D2917" s="8" t="s">
        <v>8</v>
      </c>
      <c r="E2917" s="8" t="s">
        <v>41</v>
      </c>
      <c r="F2917" s="8" t="s">
        <v>42</v>
      </c>
      <c r="G2917" s="7" t="s">
        <v>870</v>
      </c>
      <c r="H2917" s="7" t="s">
        <v>51</v>
      </c>
      <c r="I2917" s="7" t="s">
        <v>14</v>
      </c>
      <c r="J2917" s="7" t="s">
        <v>52</v>
      </c>
      <c r="K2917" s="7" t="s">
        <v>53</v>
      </c>
      <c r="L2917" s="7" t="s">
        <v>32</v>
      </c>
      <c r="M2917" s="8" t="s">
        <v>11</v>
      </c>
      <c r="N2917" s="23">
        <v>7</v>
      </c>
      <c r="O2917" s="22">
        <v>3079.48</v>
      </c>
      <c r="P2917" s="22">
        <v>21556.36</v>
      </c>
      <c r="Q2917" s="9">
        <f t="shared" si="447"/>
        <v>3079.48</v>
      </c>
      <c r="R2917" s="9">
        <f t="shared" si="447"/>
        <v>21556.36</v>
      </c>
      <c r="S2917" s="10">
        <f>P2917-R2917</f>
        <v>0</v>
      </c>
      <c r="T2917" s="11" t="s">
        <v>8386</v>
      </c>
      <c r="V2917" s="10">
        <f t="shared" si="443"/>
        <v>0</v>
      </c>
      <c r="W2917" s="10" t="e">
        <f>#REF!-V2917</f>
        <v>#REF!</v>
      </c>
    </row>
    <row r="2918" spans="1:23" x14ac:dyDescent="0.25">
      <c r="A2918" s="7">
        <f t="shared" si="444"/>
        <v>2912</v>
      </c>
      <c r="B2918" s="7" t="s">
        <v>8388</v>
      </c>
      <c r="C2918" s="7" t="s">
        <v>8390</v>
      </c>
      <c r="D2918" s="8" t="s">
        <v>8</v>
      </c>
      <c r="E2918" s="8" t="s">
        <v>41</v>
      </c>
      <c r="F2918" s="8" t="s">
        <v>42</v>
      </c>
      <c r="G2918" s="7" t="s">
        <v>870</v>
      </c>
      <c r="H2918" s="7" t="s">
        <v>51</v>
      </c>
      <c r="I2918" s="7" t="s">
        <v>14</v>
      </c>
      <c r="J2918" s="7" t="s">
        <v>52</v>
      </c>
      <c r="K2918" s="7" t="s">
        <v>53</v>
      </c>
      <c r="L2918" s="7" t="s">
        <v>32</v>
      </c>
      <c r="M2918" s="8" t="s">
        <v>11</v>
      </c>
      <c r="N2918" s="23">
        <v>7</v>
      </c>
      <c r="O2918" s="22">
        <v>3079.48</v>
      </c>
      <c r="P2918" s="22">
        <v>21556.36</v>
      </c>
      <c r="Q2918" s="9">
        <f t="shared" si="447"/>
        <v>3079.48</v>
      </c>
      <c r="R2918" s="9">
        <f t="shared" si="447"/>
        <v>21556.36</v>
      </c>
      <c r="S2918" s="10">
        <f>P2918-R2918</f>
        <v>0</v>
      </c>
      <c r="T2918" s="11" t="s">
        <v>8389</v>
      </c>
      <c r="V2918" s="10">
        <f t="shared" si="443"/>
        <v>0</v>
      </c>
      <c r="W2918" s="10" t="e">
        <f>#REF!-V2918</f>
        <v>#REF!</v>
      </c>
    </row>
    <row r="2919" spans="1:23" x14ac:dyDescent="0.25">
      <c r="A2919" s="7">
        <f t="shared" si="444"/>
        <v>2913</v>
      </c>
      <c r="B2919" s="7" t="s">
        <v>8391</v>
      </c>
      <c r="C2919" s="7" t="s">
        <v>8392</v>
      </c>
      <c r="D2919" s="8" t="s">
        <v>8</v>
      </c>
      <c r="E2919" s="8" t="s">
        <v>41</v>
      </c>
      <c r="F2919" s="8" t="s">
        <v>10175</v>
      </c>
      <c r="G2919" s="8" t="s">
        <v>10175</v>
      </c>
      <c r="H2919" s="7" t="s">
        <v>51</v>
      </c>
      <c r="I2919" s="7" t="s">
        <v>14</v>
      </c>
      <c r="J2919" s="7" t="s">
        <v>52</v>
      </c>
      <c r="K2919" s="7" t="s">
        <v>53</v>
      </c>
      <c r="L2919" s="7" t="s">
        <v>32</v>
      </c>
      <c r="M2919" s="8" t="s">
        <v>11</v>
      </c>
      <c r="N2919" s="23">
        <v>8</v>
      </c>
      <c r="O2919" s="22">
        <v>3079.48</v>
      </c>
      <c r="P2919" s="22">
        <v>24635.84</v>
      </c>
      <c r="Q2919" s="9">
        <f>VLOOKUP(T2919,[1]Sheet1!$R$2:$S$2054,2,0)</f>
        <v>569.37</v>
      </c>
      <c r="R2919" s="9">
        <f>N2919*Q2919</f>
        <v>4554.96</v>
      </c>
      <c r="S2919" s="10">
        <f>ROUND(P2919-R2919,2)</f>
        <v>20080.88</v>
      </c>
      <c r="T2919" s="11" t="s">
        <v>8393</v>
      </c>
      <c r="V2919" s="10">
        <f t="shared" si="443"/>
        <v>20080.88</v>
      </c>
      <c r="W2919" s="10" t="e">
        <f>#REF!-V2919</f>
        <v>#REF!</v>
      </c>
    </row>
    <row r="2920" spans="1:23" x14ac:dyDescent="0.25">
      <c r="A2920" s="7">
        <f t="shared" si="444"/>
        <v>2914</v>
      </c>
      <c r="B2920" s="7" t="s">
        <v>8394</v>
      </c>
      <c r="C2920" s="7" t="s">
        <v>8396</v>
      </c>
      <c r="D2920" s="8" t="s">
        <v>8</v>
      </c>
      <c r="E2920" s="8" t="s">
        <v>41</v>
      </c>
      <c r="F2920" s="8" t="s">
        <v>42</v>
      </c>
      <c r="G2920" s="7" t="s">
        <v>870</v>
      </c>
      <c r="H2920" s="7" t="s">
        <v>51</v>
      </c>
      <c r="I2920" s="7" t="s">
        <v>14</v>
      </c>
      <c r="J2920" s="7" t="s">
        <v>52</v>
      </c>
      <c r="K2920" s="7" t="s">
        <v>53</v>
      </c>
      <c r="L2920" s="7" t="s">
        <v>32</v>
      </c>
      <c r="M2920" s="8" t="s">
        <v>11</v>
      </c>
      <c r="N2920" s="23">
        <v>8</v>
      </c>
      <c r="O2920" s="22">
        <v>3079.48</v>
      </c>
      <c r="P2920" s="22">
        <v>24635.84</v>
      </c>
      <c r="Q2920" s="9">
        <f>O2920</f>
        <v>3079.48</v>
      </c>
      <c r="R2920" s="9">
        <f>P2920</f>
        <v>24635.84</v>
      </c>
      <c r="S2920" s="10">
        <f>P2920-R2920</f>
        <v>0</v>
      </c>
      <c r="T2920" s="11" t="s">
        <v>8395</v>
      </c>
      <c r="V2920" s="10">
        <f t="shared" si="443"/>
        <v>0</v>
      </c>
      <c r="W2920" s="10" t="e">
        <f>#REF!-V2920</f>
        <v>#REF!</v>
      </c>
    </row>
    <row r="2921" spans="1:23" x14ac:dyDescent="0.25">
      <c r="A2921" s="7">
        <f t="shared" si="444"/>
        <v>2915</v>
      </c>
      <c r="B2921" s="7" t="s">
        <v>8397</v>
      </c>
      <c r="C2921" s="7" t="s">
        <v>8399</v>
      </c>
      <c r="D2921" s="8" t="s">
        <v>54</v>
      </c>
      <c r="E2921" s="8" t="s">
        <v>37</v>
      </c>
      <c r="F2921" s="8" t="s">
        <v>10175</v>
      </c>
      <c r="G2921" s="8" t="s">
        <v>10175</v>
      </c>
      <c r="H2921" s="7" t="s">
        <v>83</v>
      </c>
      <c r="I2921" s="7" t="s">
        <v>14</v>
      </c>
      <c r="J2921" s="7" t="s">
        <v>15</v>
      </c>
      <c r="K2921" s="7" t="s">
        <v>16</v>
      </c>
      <c r="L2921" s="7" t="s">
        <v>10</v>
      </c>
      <c r="M2921" s="8" t="s">
        <v>11</v>
      </c>
      <c r="N2921" s="23">
        <v>1</v>
      </c>
      <c r="O2921" s="22">
        <v>6667</v>
      </c>
      <c r="P2921" s="22">
        <v>6667</v>
      </c>
      <c r="Q2921" s="9">
        <f>VLOOKUP(T2921,[1]Sheet1!$R$2:$S$2054,2,0)</f>
        <v>4090.5</v>
      </c>
      <c r="R2921" s="9">
        <f>N2921*Q2921</f>
        <v>4090.5</v>
      </c>
      <c r="S2921" s="10">
        <f>ROUND(P2921-R2921,2)</f>
        <v>2576.5</v>
      </c>
      <c r="T2921" s="11" t="s">
        <v>8398</v>
      </c>
      <c r="V2921" s="10">
        <f t="shared" si="443"/>
        <v>2576.5</v>
      </c>
      <c r="W2921" s="10" t="e">
        <f>#REF!-V2921</f>
        <v>#REF!</v>
      </c>
    </row>
    <row r="2922" spans="1:23" x14ac:dyDescent="0.25">
      <c r="A2922" s="7">
        <f t="shared" si="444"/>
        <v>2916</v>
      </c>
      <c r="B2922" s="7" t="s">
        <v>8397</v>
      </c>
      <c r="C2922" s="7" t="s">
        <v>8399</v>
      </c>
      <c r="D2922" s="8" t="s">
        <v>135</v>
      </c>
      <c r="E2922" s="8" t="s">
        <v>136</v>
      </c>
      <c r="F2922" s="8" t="s">
        <v>10175</v>
      </c>
      <c r="G2922" s="8" t="s">
        <v>10175</v>
      </c>
      <c r="H2922" s="7" t="s">
        <v>805</v>
      </c>
      <c r="I2922" s="7" t="s">
        <v>14</v>
      </c>
      <c r="J2922" s="7" t="s">
        <v>15</v>
      </c>
      <c r="K2922" s="7" t="s">
        <v>16</v>
      </c>
      <c r="L2922" s="7" t="s">
        <v>10</v>
      </c>
      <c r="M2922" s="8" t="s">
        <v>11</v>
      </c>
      <c r="N2922" s="23">
        <v>2</v>
      </c>
      <c r="O2922" s="22">
        <v>6667</v>
      </c>
      <c r="P2922" s="22">
        <v>13334</v>
      </c>
      <c r="Q2922" s="9">
        <f>VLOOKUP(T2922,[1]Sheet1!$R$2:$S$2054,2,0)</f>
        <v>4090.5</v>
      </c>
      <c r="R2922" s="9">
        <f>N2922*Q2922</f>
        <v>8181</v>
      </c>
      <c r="S2922" s="10">
        <f>ROUND(P2922-R2922,2)</f>
        <v>5153</v>
      </c>
      <c r="T2922" s="11" t="s">
        <v>8400</v>
      </c>
      <c r="V2922" s="10">
        <f t="shared" si="443"/>
        <v>5153</v>
      </c>
      <c r="W2922" s="10" t="e">
        <f>#REF!-V2922</f>
        <v>#REF!</v>
      </c>
    </row>
    <row r="2923" spans="1:23" x14ac:dyDescent="0.25">
      <c r="A2923" s="7">
        <f t="shared" si="444"/>
        <v>2917</v>
      </c>
      <c r="B2923" s="7" t="s">
        <v>8401</v>
      </c>
      <c r="C2923" s="7" t="s">
        <v>8403</v>
      </c>
      <c r="D2923" s="8" t="s">
        <v>8</v>
      </c>
      <c r="E2923" s="8" t="s">
        <v>224</v>
      </c>
      <c r="F2923" s="8" t="s">
        <v>10175</v>
      </c>
      <c r="G2923" s="8" t="s">
        <v>10175</v>
      </c>
      <c r="H2923" s="7" t="s">
        <v>521</v>
      </c>
      <c r="I2923" s="7" t="s">
        <v>14</v>
      </c>
      <c r="J2923" s="7" t="s">
        <v>52</v>
      </c>
      <c r="K2923" s="7" t="s">
        <v>53</v>
      </c>
      <c r="L2923" s="7" t="s">
        <v>10</v>
      </c>
      <c r="M2923" s="8" t="s">
        <v>11</v>
      </c>
      <c r="N2923" s="23">
        <v>150</v>
      </c>
      <c r="O2923" s="22">
        <v>280</v>
      </c>
      <c r="P2923" s="22">
        <v>42000</v>
      </c>
      <c r="Q2923" s="9">
        <f>O2923</f>
        <v>280</v>
      </c>
      <c r="R2923" s="9">
        <f>P2923</f>
        <v>42000</v>
      </c>
      <c r="S2923" s="10">
        <f>P2923-R2923</f>
        <v>0</v>
      </c>
      <c r="T2923" s="11" t="s">
        <v>8402</v>
      </c>
      <c r="V2923" s="10">
        <f t="shared" si="443"/>
        <v>0</v>
      </c>
      <c r="W2923" s="10" t="e">
        <f>#REF!-V2923</f>
        <v>#REF!</v>
      </c>
    </row>
    <row r="2924" spans="1:23" x14ac:dyDescent="0.25">
      <c r="A2924" s="7">
        <f t="shared" si="444"/>
        <v>2918</v>
      </c>
      <c r="B2924" s="7" t="s">
        <v>8404</v>
      </c>
      <c r="C2924" s="7" t="s">
        <v>8405</v>
      </c>
      <c r="D2924" s="8" t="s">
        <v>8</v>
      </c>
      <c r="E2924" s="8" t="s">
        <v>41</v>
      </c>
      <c r="F2924" s="8" t="s">
        <v>10175</v>
      </c>
      <c r="G2924" s="8" t="s">
        <v>10175</v>
      </c>
      <c r="H2924" s="7" t="s">
        <v>51</v>
      </c>
      <c r="I2924" s="7" t="s">
        <v>14</v>
      </c>
      <c r="J2924" s="7" t="s">
        <v>52</v>
      </c>
      <c r="K2924" s="7" t="s">
        <v>53</v>
      </c>
      <c r="L2924" s="7" t="s">
        <v>32</v>
      </c>
      <c r="M2924" s="8" t="s">
        <v>11</v>
      </c>
      <c r="N2924" s="23">
        <v>2</v>
      </c>
      <c r="O2924" s="22">
        <v>4029.76</v>
      </c>
      <c r="P2924" s="22">
        <v>8059.52</v>
      </c>
      <c r="Q2924" s="9">
        <f>VLOOKUP(T2924,[1]Sheet1!$R$2:$S$2054,2,0)</f>
        <v>1141.5</v>
      </c>
      <c r="R2924" s="9">
        <f>N2924*Q2924</f>
        <v>2283</v>
      </c>
      <c r="S2924" s="10">
        <f>ROUND(P2924-R2924,2)</f>
        <v>5776.52</v>
      </c>
      <c r="T2924" s="11" t="s">
        <v>8406</v>
      </c>
      <c r="V2924" s="10">
        <f t="shared" si="443"/>
        <v>5776.52</v>
      </c>
      <c r="W2924" s="10" t="e">
        <f>#REF!-V2924</f>
        <v>#REF!</v>
      </c>
    </row>
    <row r="2925" spans="1:23" x14ac:dyDescent="0.25">
      <c r="A2925" s="7">
        <f t="shared" si="444"/>
        <v>2919</v>
      </c>
      <c r="B2925" s="7" t="s">
        <v>8407</v>
      </c>
      <c r="C2925" s="7" t="s">
        <v>8408</v>
      </c>
      <c r="D2925" s="8" t="s">
        <v>8</v>
      </c>
      <c r="E2925" s="8" t="s">
        <v>41</v>
      </c>
      <c r="F2925" s="8" t="s">
        <v>10175</v>
      </c>
      <c r="G2925" s="8" t="s">
        <v>10175</v>
      </c>
      <c r="H2925" s="7" t="s">
        <v>51</v>
      </c>
      <c r="I2925" s="7" t="s">
        <v>14</v>
      </c>
      <c r="J2925" s="7" t="s">
        <v>52</v>
      </c>
      <c r="K2925" s="7" t="s">
        <v>53</v>
      </c>
      <c r="L2925" s="7" t="s">
        <v>32</v>
      </c>
      <c r="M2925" s="8" t="s">
        <v>11</v>
      </c>
      <c r="N2925" s="23">
        <v>1</v>
      </c>
      <c r="O2925" s="22">
        <v>8774.92</v>
      </c>
      <c r="P2925" s="22">
        <v>8774.92</v>
      </c>
      <c r="Q2925" s="9">
        <f>VLOOKUP(T2925,[1]Sheet1!$R$2:$S$2054,2,0)</f>
        <v>1458</v>
      </c>
      <c r="R2925" s="9">
        <f>N2925*Q2925</f>
        <v>1458</v>
      </c>
      <c r="S2925" s="10">
        <f>ROUND(P2925-R2925,2)</f>
        <v>7316.92</v>
      </c>
      <c r="T2925" s="11" t="s">
        <v>8409</v>
      </c>
      <c r="V2925" s="10">
        <f t="shared" si="443"/>
        <v>7316.92</v>
      </c>
      <c r="W2925" s="10" t="e">
        <f>#REF!-V2925</f>
        <v>#REF!</v>
      </c>
    </row>
    <row r="2926" spans="1:23" x14ac:dyDescent="0.25">
      <c r="A2926" s="7">
        <f t="shared" si="444"/>
        <v>2920</v>
      </c>
      <c r="B2926" s="7" t="s">
        <v>8410</v>
      </c>
      <c r="C2926" s="7" t="s">
        <v>8411</v>
      </c>
      <c r="D2926" s="8" t="s">
        <v>8</v>
      </c>
      <c r="E2926" s="8" t="s">
        <v>41</v>
      </c>
      <c r="F2926" s="8" t="s">
        <v>10175</v>
      </c>
      <c r="G2926" s="8" t="s">
        <v>10175</v>
      </c>
      <c r="H2926" s="7" t="s">
        <v>51</v>
      </c>
      <c r="I2926" s="7" t="s">
        <v>14</v>
      </c>
      <c r="J2926" s="7" t="s">
        <v>52</v>
      </c>
      <c r="K2926" s="7" t="s">
        <v>53</v>
      </c>
      <c r="L2926" s="7" t="s">
        <v>32</v>
      </c>
      <c r="M2926" s="8" t="s">
        <v>11</v>
      </c>
      <c r="N2926" s="23">
        <v>2</v>
      </c>
      <c r="O2926" s="22">
        <v>15469.86</v>
      </c>
      <c r="P2926" s="22">
        <v>30939.72</v>
      </c>
      <c r="Q2926" s="9">
        <f>VLOOKUP(T2926,[1]Sheet1!$R$2:$S$2054,2,0)</f>
        <v>4383</v>
      </c>
      <c r="R2926" s="9">
        <f>N2926*Q2926</f>
        <v>8766</v>
      </c>
      <c r="S2926" s="10">
        <f>ROUND(P2926-R2926,2)</f>
        <v>22173.72</v>
      </c>
      <c r="T2926" s="11" t="s">
        <v>8412</v>
      </c>
      <c r="V2926" s="10">
        <f t="shared" si="443"/>
        <v>22173.72</v>
      </c>
      <c r="W2926" s="10" t="e">
        <f>#REF!-V2926</f>
        <v>#REF!</v>
      </c>
    </row>
    <row r="2927" spans="1:23" x14ac:dyDescent="0.25">
      <c r="A2927" s="7">
        <f t="shared" si="444"/>
        <v>2921</v>
      </c>
      <c r="B2927" s="7" t="s">
        <v>8413</v>
      </c>
      <c r="C2927" s="7" t="s">
        <v>8415</v>
      </c>
      <c r="D2927" s="8" t="s">
        <v>79</v>
      </c>
      <c r="E2927" s="8" t="s">
        <v>117</v>
      </c>
      <c r="F2927" s="8" t="s">
        <v>10175</v>
      </c>
      <c r="G2927" s="8" t="s">
        <v>10175</v>
      </c>
      <c r="H2927" s="7" t="s">
        <v>378</v>
      </c>
      <c r="I2927" s="7" t="s">
        <v>14</v>
      </c>
      <c r="J2927" s="7" t="s">
        <v>81</v>
      </c>
      <c r="K2927" s="7" t="s">
        <v>16</v>
      </c>
      <c r="L2927" s="7" t="s">
        <v>10</v>
      </c>
      <c r="M2927" s="8" t="s">
        <v>11</v>
      </c>
      <c r="N2927" s="23">
        <v>1</v>
      </c>
      <c r="O2927" s="22">
        <v>25606.17</v>
      </c>
      <c r="P2927" s="22">
        <v>25606.17</v>
      </c>
      <c r="Q2927" s="9">
        <f>O2927</f>
        <v>25606.17</v>
      </c>
      <c r="R2927" s="9">
        <f>P2927</f>
        <v>25606.17</v>
      </c>
      <c r="S2927" s="10">
        <f>P2927-R2927</f>
        <v>0</v>
      </c>
      <c r="T2927" s="11" t="s">
        <v>8414</v>
      </c>
      <c r="V2927" s="10">
        <f t="shared" si="443"/>
        <v>0</v>
      </c>
      <c r="W2927" s="10" t="e">
        <f>#REF!-V2927</f>
        <v>#REF!</v>
      </c>
    </row>
    <row r="2928" spans="1:23" x14ac:dyDescent="0.25">
      <c r="A2928" s="7">
        <f t="shared" si="444"/>
        <v>2922</v>
      </c>
      <c r="B2928" s="7" t="s">
        <v>8416</v>
      </c>
      <c r="C2928" s="7" t="s">
        <v>8418</v>
      </c>
      <c r="D2928" s="8" t="s">
        <v>8</v>
      </c>
      <c r="E2928" s="8" t="s">
        <v>224</v>
      </c>
      <c r="F2928" s="8" t="s">
        <v>10175</v>
      </c>
      <c r="G2928" s="8" t="s">
        <v>10175</v>
      </c>
      <c r="H2928" s="7" t="s">
        <v>226</v>
      </c>
      <c r="I2928" s="7" t="s">
        <v>284</v>
      </c>
      <c r="J2928" s="7" t="s">
        <v>52</v>
      </c>
      <c r="K2928" s="7" t="s">
        <v>53</v>
      </c>
      <c r="L2928" s="7" t="s">
        <v>10</v>
      </c>
      <c r="M2928" s="8" t="s">
        <v>11</v>
      </c>
      <c r="N2928" s="23">
        <v>1</v>
      </c>
      <c r="O2928" s="22">
        <v>3141.67</v>
      </c>
      <c r="P2928" s="22">
        <v>3141.67</v>
      </c>
      <c r="Q2928" s="9">
        <f>VLOOKUP(T2928,[1]Sheet1!$R$2:$S$2054,2,0)</f>
        <v>871</v>
      </c>
      <c r="R2928" s="9">
        <f>N2928*Q2928</f>
        <v>871</v>
      </c>
      <c r="S2928" s="10">
        <f>ROUND(P2928-R2928,2)</f>
        <v>2270.67</v>
      </c>
      <c r="T2928" s="11" t="s">
        <v>8417</v>
      </c>
      <c r="V2928" s="10">
        <f t="shared" si="443"/>
        <v>2270.67</v>
      </c>
      <c r="W2928" s="10" t="e">
        <f>#REF!-V2928</f>
        <v>#REF!</v>
      </c>
    </row>
    <row r="2929" spans="1:23" x14ac:dyDescent="0.25">
      <c r="A2929" s="7">
        <f t="shared" si="444"/>
        <v>2923</v>
      </c>
      <c r="B2929" s="7" t="s">
        <v>8419</v>
      </c>
      <c r="C2929" s="7" t="s">
        <v>8421</v>
      </c>
      <c r="D2929" s="8" t="s">
        <v>79</v>
      </c>
      <c r="E2929" s="8" t="s">
        <v>39</v>
      </c>
      <c r="F2929" s="8" t="s">
        <v>10175</v>
      </c>
      <c r="G2929" s="8" t="s">
        <v>10175</v>
      </c>
      <c r="H2929" s="7" t="s">
        <v>121</v>
      </c>
      <c r="I2929" s="7" t="s">
        <v>14</v>
      </c>
      <c r="J2929" s="7" t="s">
        <v>81</v>
      </c>
      <c r="K2929" s="7" t="s">
        <v>16</v>
      </c>
      <c r="L2929" s="7" t="s">
        <v>10</v>
      </c>
      <c r="M2929" s="8" t="s">
        <v>11</v>
      </c>
      <c r="N2929" s="23">
        <v>1</v>
      </c>
      <c r="O2929" s="22">
        <v>8363</v>
      </c>
      <c r="P2929" s="22">
        <v>8363</v>
      </c>
      <c r="Q2929" s="9">
        <f>VLOOKUP(T2929,[1]Sheet1!$R$2:$S$2054,2,0)</f>
        <v>5821</v>
      </c>
      <c r="R2929" s="9">
        <f>N2929*Q2929</f>
        <v>5821</v>
      </c>
      <c r="S2929" s="10">
        <f>ROUND(P2929-R2929,2)</f>
        <v>2542</v>
      </c>
      <c r="T2929" s="11" t="s">
        <v>8420</v>
      </c>
      <c r="V2929" s="10">
        <f t="shared" si="443"/>
        <v>2542</v>
      </c>
      <c r="W2929" s="10" t="e">
        <f>#REF!-V2929</f>
        <v>#REF!</v>
      </c>
    </row>
    <row r="2930" spans="1:23" x14ac:dyDescent="0.25">
      <c r="A2930" s="7">
        <f t="shared" si="444"/>
        <v>2924</v>
      </c>
      <c r="B2930" s="7" t="s">
        <v>8422</v>
      </c>
      <c r="C2930" s="7" t="s">
        <v>8424</v>
      </c>
      <c r="D2930" s="8" t="s">
        <v>8</v>
      </c>
      <c r="E2930" s="8" t="s">
        <v>224</v>
      </c>
      <c r="F2930" s="8" t="s">
        <v>10175</v>
      </c>
      <c r="G2930" s="8" t="s">
        <v>10175</v>
      </c>
      <c r="H2930" s="7" t="s">
        <v>226</v>
      </c>
      <c r="I2930" s="7" t="s">
        <v>14</v>
      </c>
      <c r="J2930" s="7" t="s">
        <v>15</v>
      </c>
      <c r="K2930" s="7" t="s">
        <v>16</v>
      </c>
      <c r="L2930" s="7" t="s">
        <v>10</v>
      </c>
      <c r="M2930" s="8" t="s">
        <v>11</v>
      </c>
      <c r="N2930" s="23">
        <v>3</v>
      </c>
      <c r="O2930" s="22">
        <v>8143.91</v>
      </c>
      <c r="P2930" s="22">
        <v>24431.73</v>
      </c>
      <c r="Q2930" s="9">
        <f>VLOOKUP(T2930,[1]Sheet1!$R$2:$S$2054,2,0)</f>
        <v>4050.66</v>
      </c>
      <c r="R2930" s="9">
        <f>N2930*Q2930</f>
        <v>12151.98</v>
      </c>
      <c r="S2930" s="10">
        <f>ROUND(P2930-R2930,2)</f>
        <v>12279.75</v>
      </c>
      <c r="T2930" s="11" t="s">
        <v>8423</v>
      </c>
      <c r="V2930" s="10">
        <f t="shared" si="443"/>
        <v>12279.75</v>
      </c>
      <c r="W2930" s="10" t="e">
        <f>#REF!-V2930</f>
        <v>#REF!</v>
      </c>
    </row>
    <row r="2931" spans="1:23" x14ac:dyDescent="0.25">
      <c r="A2931" s="7">
        <f t="shared" si="444"/>
        <v>2925</v>
      </c>
      <c r="B2931" s="7" t="s">
        <v>8425</v>
      </c>
      <c r="C2931" s="7" t="s">
        <v>8427</v>
      </c>
      <c r="D2931" s="8" t="s">
        <v>8</v>
      </c>
      <c r="E2931" s="8" t="s">
        <v>224</v>
      </c>
      <c r="F2931" s="8" t="s">
        <v>10175</v>
      </c>
      <c r="G2931" s="8" t="s">
        <v>10175</v>
      </c>
      <c r="H2931" s="7" t="s">
        <v>226</v>
      </c>
      <c r="I2931" s="7" t="s">
        <v>14</v>
      </c>
      <c r="J2931" s="7" t="s">
        <v>15</v>
      </c>
      <c r="K2931" s="7" t="s">
        <v>16</v>
      </c>
      <c r="L2931" s="7" t="s">
        <v>10</v>
      </c>
      <c r="M2931" s="8" t="s">
        <v>11</v>
      </c>
      <c r="N2931" s="23">
        <v>2</v>
      </c>
      <c r="O2931" s="22">
        <v>19324.12</v>
      </c>
      <c r="P2931" s="22">
        <v>38648.239999999998</v>
      </c>
      <c r="Q2931" s="9">
        <f>O2931</f>
        <v>19324.12</v>
      </c>
      <c r="R2931" s="9">
        <f>P2931</f>
        <v>38648.239999999998</v>
      </c>
      <c r="S2931" s="10">
        <f>P2931-R2931</f>
        <v>0</v>
      </c>
      <c r="T2931" s="11" t="s">
        <v>8426</v>
      </c>
      <c r="V2931" s="10">
        <f t="shared" si="443"/>
        <v>0</v>
      </c>
      <c r="W2931" s="10" t="e">
        <f>#REF!-V2931</f>
        <v>#REF!</v>
      </c>
    </row>
    <row r="2932" spans="1:23" x14ac:dyDescent="0.25">
      <c r="A2932" s="7">
        <f t="shared" si="444"/>
        <v>2926</v>
      </c>
      <c r="B2932" s="7" t="s">
        <v>8428</v>
      </c>
      <c r="C2932" s="7" t="s">
        <v>8429</v>
      </c>
      <c r="D2932" s="8" t="s">
        <v>8</v>
      </c>
      <c r="E2932" s="8" t="s">
        <v>41</v>
      </c>
      <c r="F2932" s="8" t="s">
        <v>10175</v>
      </c>
      <c r="G2932" s="8" t="s">
        <v>10175</v>
      </c>
      <c r="H2932" s="7" t="s">
        <v>51</v>
      </c>
      <c r="I2932" s="7" t="s">
        <v>14</v>
      </c>
      <c r="J2932" s="7" t="s">
        <v>52</v>
      </c>
      <c r="K2932" s="7" t="s">
        <v>53</v>
      </c>
      <c r="L2932" s="7" t="s">
        <v>32</v>
      </c>
      <c r="M2932" s="8" t="s">
        <v>11</v>
      </c>
      <c r="N2932" s="23">
        <v>7</v>
      </c>
      <c r="O2932" s="22">
        <v>1322.68</v>
      </c>
      <c r="P2932" s="22">
        <v>9258.76</v>
      </c>
      <c r="Q2932" s="9">
        <f>VLOOKUP(T2932,[1]Sheet1!$R$2:$S$2054,2,0)</f>
        <v>1163.1400000000001</v>
      </c>
      <c r="R2932" s="9">
        <f>N2932*Q2932</f>
        <v>8141.9800000000005</v>
      </c>
      <c r="S2932" s="10">
        <f>ROUND(P2932-R2932,2)</f>
        <v>1116.78</v>
      </c>
      <c r="T2932" s="11" t="s">
        <v>8430</v>
      </c>
      <c r="V2932" s="10">
        <f t="shared" si="443"/>
        <v>1116.7799999999997</v>
      </c>
      <c r="W2932" s="10" t="e">
        <f>#REF!-V2932</f>
        <v>#REF!</v>
      </c>
    </row>
    <row r="2933" spans="1:23" x14ac:dyDescent="0.25">
      <c r="A2933" s="7">
        <f t="shared" si="444"/>
        <v>2927</v>
      </c>
      <c r="B2933" s="7" t="s">
        <v>8431</v>
      </c>
      <c r="C2933" s="7" t="s">
        <v>8432</v>
      </c>
      <c r="D2933" s="8" t="s">
        <v>8</v>
      </c>
      <c r="E2933" s="8" t="s">
        <v>41</v>
      </c>
      <c r="F2933" s="8" t="s">
        <v>10175</v>
      </c>
      <c r="G2933" s="8" t="s">
        <v>10175</v>
      </c>
      <c r="H2933" s="7" t="s">
        <v>51</v>
      </c>
      <c r="I2933" s="7" t="s">
        <v>14</v>
      </c>
      <c r="J2933" s="7" t="s">
        <v>52</v>
      </c>
      <c r="K2933" s="7" t="s">
        <v>53</v>
      </c>
      <c r="L2933" s="7" t="s">
        <v>32</v>
      </c>
      <c r="M2933" s="8" t="s">
        <v>11</v>
      </c>
      <c r="N2933" s="23">
        <v>25</v>
      </c>
      <c r="O2933" s="22">
        <v>1299.2</v>
      </c>
      <c r="P2933" s="22">
        <v>32480.05</v>
      </c>
      <c r="Q2933" s="9">
        <f>VLOOKUP(T2933,[1]Sheet1!$R$2:$S$2054,2,0)</f>
        <v>386.43</v>
      </c>
      <c r="R2933" s="9">
        <f>N2933*Q2933</f>
        <v>9660.75</v>
      </c>
      <c r="S2933" s="10">
        <f>ROUND(P2933-R2933,2)</f>
        <v>22819.3</v>
      </c>
      <c r="T2933" s="11" t="s">
        <v>8433</v>
      </c>
      <c r="V2933" s="10">
        <f t="shared" si="443"/>
        <v>22819.3</v>
      </c>
      <c r="W2933" s="10" t="e">
        <f>#REF!-V2933</f>
        <v>#REF!</v>
      </c>
    </row>
    <row r="2934" spans="1:23" x14ac:dyDescent="0.25">
      <c r="A2934" s="7">
        <f t="shared" si="444"/>
        <v>2928</v>
      </c>
      <c r="B2934" s="7" t="s">
        <v>8434</v>
      </c>
      <c r="C2934" s="7" t="s">
        <v>8436</v>
      </c>
      <c r="D2934" s="8" t="s">
        <v>8</v>
      </c>
      <c r="E2934" s="8" t="s">
        <v>41</v>
      </c>
      <c r="F2934" s="8" t="s">
        <v>42</v>
      </c>
      <c r="G2934" s="7" t="s">
        <v>47</v>
      </c>
      <c r="H2934" s="7" t="s">
        <v>51</v>
      </c>
      <c r="I2934" s="7" t="s">
        <v>14</v>
      </c>
      <c r="J2934" s="7" t="s">
        <v>52</v>
      </c>
      <c r="K2934" s="7" t="s">
        <v>53</v>
      </c>
      <c r="L2934" s="7" t="s">
        <v>32</v>
      </c>
      <c r="M2934" s="8" t="s">
        <v>11</v>
      </c>
      <c r="N2934" s="23">
        <v>9</v>
      </c>
      <c r="O2934" s="22">
        <v>16.16</v>
      </c>
      <c r="P2934" s="22">
        <v>145.44</v>
      </c>
      <c r="Q2934" s="9">
        <f>O2934</f>
        <v>16.16</v>
      </c>
      <c r="R2934" s="9">
        <f>P2934</f>
        <v>145.44</v>
      </c>
      <c r="S2934" s="10">
        <f>P2934-R2934</f>
        <v>0</v>
      </c>
      <c r="T2934" s="11" t="s">
        <v>8435</v>
      </c>
      <c r="V2934" s="10">
        <f t="shared" si="443"/>
        <v>0</v>
      </c>
      <c r="W2934" s="10" t="e">
        <f>#REF!-V2934</f>
        <v>#REF!</v>
      </c>
    </row>
    <row r="2935" spans="1:23" x14ac:dyDescent="0.25">
      <c r="A2935" s="7">
        <f t="shared" si="444"/>
        <v>2929</v>
      </c>
      <c r="B2935" s="7" t="s">
        <v>8437</v>
      </c>
      <c r="C2935" s="7" t="s">
        <v>8439</v>
      </c>
      <c r="D2935" s="8" t="s">
        <v>8</v>
      </c>
      <c r="E2935" s="8" t="s">
        <v>224</v>
      </c>
      <c r="F2935" s="8" t="s">
        <v>10175</v>
      </c>
      <c r="G2935" s="8" t="s">
        <v>10175</v>
      </c>
      <c r="H2935" s="7" t="s">
        <v>7878</v>
      </c>
      <c r="I2935" s="7" t="s">
        <v>14</v>
      </c>
      <c r="J2935" s="7" t="s">
        <v>52</v>
      </c>
      <c r="K2935" s="7" t="s">
        <v>53</v>
      </c>
      <c r="L2935" s="7" t="s">
        <v>32</v>
      </c>
      <c r="M2935" s="8" t="s">
        <v>11</v>
      </c>
      <c r="N2935" s="23">
        <v>100</v>
      </c>
      <c r="O2935" s="22">
        <v>69.25</v>
      </c>
      <c r="P2935" s="22">
        <v>6924.72</v>
      </c>
      <c r="Q2935" s="9">
        <f>O2935</f>
        <v>69.25</v>
      </c>
      <c r="R2935" s="9">
        <f>P2935</f>
        <v>6924.72</v>
      </c>
      <c r="S2935" s="10">
        <f>P2935-R2935</f>
        <v>0</v>
      </c>
      <c r="T2935" s="11" t="s">
        <v>8438</v>
      </c>
      <c r="V2935" s="10">
        <f t="shared" si="443"/>
        <v>0</v>
      </c>
      <c r="W2935" s="10" t="e">
        <f>#REF!-V2935</f>
        <v>#REF!</v>
      </c>
    </row>
    <row r="2936" spans="1:23" x14ac:dyDescent="0.25">
      <c r="A2936" s="7">
        <f t="shared" si="444"/>
        <v>2930</v>
      </c>
      <c r="B2936" s="7" t="s">
        <v>8440</v>
      </c>
      <c r="C2936" s="7" t="s">
        <v>8442</v>
      </c>
      <c r="D2936" s="8" t="s">
        <v>8</v>
      </c>
      <c r="E2936" s="8" t="s">
        <v>9</v>
      </c>
      <c r="F2936" s="8" t="s">
        <v>10175</v>
      </c>
      <c r="G2936" s="8" t="s">
        <v>10175</v>
      </c>
      <c r="H2936" s="7" t="s">
        <v>66</v>
      </c>
      <c r="I2936" s="7" t="s">
        <v>14</v>
      </c>
      <c r="J2936" s="7" t="s">
        <v>52</v>
      </c>
      <c r="K2936" s="7" t="s">
        <v>35</v>
      </c>
      <c r="L2936" s="7" t="s">
        <v>10</v>
      </c>
      <c r="M2936" s="8" t="s">
        <v>11</v>
      </c>
      <c r="N2936" s="23">
        <v>284</v>
      </c>
      <c r="O2936" s="22">
        <v>71.989999999999995</v>
      </c>
      <c r="P2936" s="22">
        <v>20445.68</v>
      </c>
      <c r="Q2936" s="9">
        <f>VLOOKUP(T2936,[1]Sheet1!$R$2:$S$2054,2,0)</f>
        <v>46.42</v>
      </c>
      <c r="R2936" s="9">
        <f>N2936*Q2936</f>
        <v>13183.28</v>
      </c>
      <c r="S2936" s="10">
        <f>ROUND(P2936-R2936,2)</f>
        <v>7262.4</v>
      </c>
      <c r="T2936" s="11" t="s">
        <v>8441</v>
      </c>
      <c r="U2936" s="10">
        <v>5847.56</v>
      </c>
      <c r="V2936" s="10">
        <f t="shared" si="443"/>
        <v>7262.4</v>
      </c>
      <c r="W2936" s="10" t="e">
        <f>#REF!-V2936</f>
        <v>#REF!</v>
      </c>
    </row>
    <row r="2937" spans="1:23" x14ac:dyDescent="0.25">
      <c r="A2937" s="7">
        <f t="shared" si="444"/>
        <v>2931</v>
      </c>
      <c r="B2937" s="7" t="s">
        <v>8440</v>
      </c>
      <c r="C2937" s="7" t="s">
        <v>8442</v>
      </c>
      <c r="D2937" s="8" t="s">
        <v>8</v>
      </c>
      <c r="E2937" s="8" t="s">
        <v>9</v>
      </c>
      <c r="F2937" s="8" t="s">
        <v>10175</v>
      </c>
      <c r="G2937" s="8" t="s">
        <v>10175</v>
      </c>
      <c r="H2937" s="7" t="s">
        <v>66</v>
      </c>
      <c r="I2937" s="7" t="s">
        <v>14</v>
      </c>
      <c r="J2937" s="7" t="s">
        <v>52</v>
      </c>
      <c r="K2937" s="7" t="s">
        <v>35</v>
      </c>
      <c r="L2937" s="7" t="s">
        <v>10</v>
      </c>
      <c r="M2937" s="8" t="s">
        <v>11</v>
      </c>
      <c r="N2937" s="23">
        <v>12826</v>
      </c>
      <c r="O2937" s="22">
        <v>71.989999999999995</v>
      </c>
      <c r="P2937" s="22">
        <v>923367.38</v>
      </c>
      <c r="Q2937" s="9">
        <f>VLOOKUP(T2937,[1]Sheet1!$R$2:$S$2054,2,0)</f>
        <v>19.48</v>
      </c>
      <c r="R2937" s="9">
        <f>N2937*Q2937</f>
        <v>249850.48</v>
      </c>
      <c r="S2937" s="10">
        <f>ROUND(P2937-R2937,2)</f>
        <v>673516.9</v>
      </c>
      <c r="T2937" s="11" t="s">
        <v>8443</v>
      </c>
      <c r="U2937" s="10"/>
      <c r="V2937" s="10">
        <f t="shared" si="443"/>
        <v>673516.9</v>
      </c>
      <c r="W2937" s="10" t="e">
        <f>#REF!-V2937</f>
        <v>#REF!</v>
      </c>
    </row>
    <row r="2938" spans="1:23" x14ac:dyDescent="0.25">
      <c r="A2938" s="7">
        <f t="shared" si="444"/>
        <v>2932</v>
      </c>
      <c r="B2938" s="7" t="s">
        <v>8444</v>
      </c>
      <c r="C2938" s="7" t="s">
        <v>8446</v>
      </c>
      <c r="D2938" s="8" t="s">
        <v>8</v>
      </c>
      <c r="E2938" s="8" t="s">
        <v>41</v>
      </c>
      <c r="F2938" s="8" t="s">
        <v>42</v>
      </c>
      <c r="G2938" s="7" t="s">
        <v>159</v>
      </c>
      <c r="H2938" s="7" t="s">
        <v>51</v>
      </c>
      <c r="I2938" s="7" t="s">
        <v>14</v>
      </c>
      <c r="J2938" s="7" t="s">
        <v>52</v>
      </c>
      <c r="K2938" s="7" t="s">
        <v>53</v>
      </c>
      <c r="L2938" s="7" t="s">
        <v>32</v>
      </c>
      <c r="M2938" s="8" t="s">
        <v>11</v>
      </c>
      <c r="N2938" s="23">
        <v>4</v>
      </c>
      <c r="O2938" s="22">
        <v>49.87</v>
      </c>
      <c r="P2938" s="22">
        <v>199.49</v>
      </c>
      <c r="Q2938" s="9">
        <f>O2938</f>
        <v>49.87</v>
      </c>
      <c r="R2938" s="9">
        <f>P2938</f>
        <v>199.49</v>
      </c>
      <c r="S2938" s="10">
        <f>P2938-R2938</f>
        <v>0</v>
      </c>
      <c r="T2938" s="11" t="s">
        <v>8445</v>
      </c>
      <c r="V2938" s="10">
        <f t="shared" si="443"/>
        <v>0</v>
      </c>
      <c r="W2938" s="10" t="e">
        <f>#REF!-V2938</f>
        <v>#REF!</v>
      </c>
    </row>
    <row r="2939" spans="1:23" x14ac:dyDescent="0.25">
      <c r="A2939" s="7">
        <f t="shared" si="444"/>
        <v>2933</v>
      </c>
      <c r="B2939" s="7" t="s">
        <v>8447</v>
      </c>
      <c r="C2939" s="7" t="s">
        <v>8448</v>
      </c>
      <c r="D2939" s="8" t="s">
        <v>8</v>
      </c>
      <c r="E2939" s="8" t="s">
        <v>41</v>
      </c>
      <c r="F2939" s="8" t="s">
        <v>10175</v>
      </c>
      <c r="G2939" s="8" t="s">
        <v>10175</v>
      </c>
      <c r="H2939" s="7" t="s">
        <v>51</v>
      </c>
      <c r="I2939" s="7" t="s">
        <v>14</v>
      </c>
      <c r="J2939" s="7" t="s">
        <v>52</v>
      </c>
      <c r="K2939" s="7" t="s">
        <v>53</v>
      </c>
      <c r="L2939" s="7" t="s">
        <v>32</v>
      </c>
      <c r="M2939" s="8" t="s">
        <v>11</v>
      </c>
      <c r="N2939" s="23">
        <v>20</v>
      </c>
      <c r="O2939" s="22">
        <v>4.43</v>
      </c>
      <c r="P2939" s="22">
        <v>88.59</v>
      </c>
      <c r="Q2939" s="9">
        <f>VLOOKUP(T2939,[1]Sheet1!$R$2:$S$2054,2,0)</f>
        <v>1.2</v>
      </c>
      <c r="R2939" s="9">
        <f>N2939*Q2939</f>
        <v>24</v>
      </c>
      <c r="S2939" s="10">
        <f>ROUND(P2939-R2939,2)</f>
        <v>64.59</v>
      </c>
      <c r="T2939" s="11" t="s">
        <v>8449</v>
      </c>
      <c r="V2939" s="10">
        <f t="shared" si="443"/>
        <v>64.59</v>
      </c>
      <c r="W2939" s="10" t="e">
        <f>#REF!-V2939</f>
        <v>#REF!</v>
      </c>
    </row>
    <row r="2940" spans="1:23" x14ac:dyDescent="0.25">
      <c r="A2940" s="7">
        <f t="shared" si="444"/>
        <v>2934</v>
      </c>
      <c r="B2940" s="7" t="s">
        <v>8450</v>
      </c>
      <c r="C2940" s="7" t="s">
        <v>8452</v>
      </c>
      <c r="D2940" s="8" t="s">
        <v>8</v>
      </c>
      <c r="E2940" s="8" t="s">
        <v>31</v>
      </c>
      <c r="F2940" s="8" t="s">
        <v>10175</v>
      </c>
      <c r="G2940" s="8" t="s">
        <v>10175</v>
      </c>
      <c r="H2940" s="7" t="s">
        <v>34</v>
      </c>
      <c r="I2940" s="7" t="s">
        <v>14</v>
      </c>
      <c r="J2940" s="7" t="s">
        <v>15</v>
      </c>
      <c r="K2940" s="7" t="s">
        <v>35</v>
      </c>
      <c r="L2940" s="7" t="s">
        <v>10</v>
      </c>
      <c r="M2940" s="8" t="s">
        <v>11</v>
      </c>
      <c r="N2940" s="23">
        <v>9</v>
      </c>
      <c r="O2940" s="22">
        <v>0.72</v>
      </c>
      <c r="P2940" s="22">
        <v>6.48</v>
      </c>
      <c r="Q2940" s="9">
        <f>VLOOKUP(T2940,[1]Sheet1!$R$2:$S$2054,2,0)</f>
        <v>0.66</v>
      </c>
      <c r="R2940" s="9">
        <f>N2940*Q2940</f>
        <v>5.94</v>
      </c>
      <c r="S2940" s="10">
        <f>ROUND(P2940-R2940,2)</f>
        <v>0.54</v>
      </c>
      <c r="T2940" s="11" t="s">
        <v>8451</v>
      </c>
      <c r="V2940" s="10">
        <f t="shared" si="443"/>
        <v>0.54</v>
      </c>
      <c r="W2940" s="10" t="e">
        <f>#REF!-V2940</f>
        <v>#REF!</v>
      </c>
    </row>
    <row r="2941" spans="1:23" x14ac:dyDescent="0.25">
      <c r="A2941" s="7">
        <f t="shared" si="444"/>
        <v>2935</v>
      </c>
      <c r="B2941" s="7" t="s">
        <v>8453</v>
      </c>
      <c r="C2941" s="7" t="s">
        <v>8455</v>
      </c>
      <c r="D2941" s="8" t="s">
        <v>8</v>
      </c>
      <c r="E2941" s="8" t="s">
        <v>108</v>
      </c>
      <c r="F2941" s="8" t="s">
        <v>42</v>
      </c>
      <c r="G2941" s="7" t="s">
        <v>646</v>
      </c>
      <c r="H2941" s="7" t="s">
        <v>51</v>
      </c>
      <c r="I2941" s="7" t="s">
        <v>14</v>
      </c>
      <c r="J2941" s="7" t="s">
        <v>15</v>
      </c>
      <c r="K2941" s="7" t="s">
        <v>35</v>
      </c>
      <c r="L2941" s="7" t="s">
        <v>110</v>
      </c>
      <c r="M2941" s="8" t="s">
        <v>11</v>
      </c>
      <c r="N2941" s="23">
        <v>4</v>
      </c>
      <c r="O2941" s="22">
        <v>13152.76</v>
      </c>
      <c r="P2941" s="22">
        <v>52611.03</v>
      </c>
      <c r="Q2941" s="9">
        <f>O2941</f>
        <v>13152.76</v>
      </c>
      <c r="R2941" s="9">
        <f>P2941</f>
        <v>52611.03</v>
      </c>
      <c r="S2941" s="10">
        <f>P2941-R2941</f>
        <v>0</v>
      </c>
      <c r="T2941" s="11" t="s">
        <v>8454</v>
      </c>
      <c r="V2941" s="10">
        <f t="shared" si="443"/>
        <v>0</v>
      </c>
      <c r="W2941" s="10" t="e">
        <f>#REF!-V2941</f>
        <v>#REF!</v>
      </c>
    </row>
    <row r="2942" spans="1:23" x14ac:dyDescent="0.25">
      <c r="A2942" s="7">
        <f t="shared" si="444"/>
        <v>2936</v>
      </c>
      <c r="B2942" s="7" t="s">
        <v>8456</v>
      </c>
      <c r="C2942" s="7" t="s">
        <v>8458</v>
      </c>
      <c r="D2942" s="8" t="s">
        <v>8</v>
      </c>
      <c r="E2942" s="8" t="s">
        <v>126</v>
      </c>
      <c r="F2942" s="8" t="s">
        <v>10175</v>
      </c>
      <c r="G2942" s="8" t="s">
        <v>10175</v>
      </c>
      <c r="H2942" s="7" t="s">
        <v>514</v>
      </c>
      <c r="I2942" s="7" t="s">
        <v>14</v>
      </c>
      <c r="J2942" s="7" t="s">
        <v>15</v>
      </c>
      <c r="K2942" s="7" t="s">
        <v>16</v>
      </c>
      <c r="L2942" s="7" t="s">
        <v>32</v>
      </c>
      <c r="M2942" s="8" t="s">
        <v>11</v>
      </c>
      <c r="N2942" s="23">
        <v>100</v>
      </c>
      <c r="O2942" s="22">
        <v>0.3</v>
      </c>
      <c r="P2942" s="22">
        <v>30</v>
      </c>
      <c r="Q2942" s="9">
        <f>VLOOKUP(T2942,[1]Sheet1!$R$2:$S$2054,2,0)</f>
        <v>0.04</v>
      </c>
      <c r="R2942" s="9">
        <f>N2942*Q2942</f>
        <v>4</v>
      </c>
      <c r="S2942" s="10">
        <f>ROUND(P2942-R2942,2)</f>
        <v>26</v>
      </c>
      <c r="T2942" s="11" t="s">
        <v>8457</v>
      </c>
      <c r="V2942" s="10">
        <f t="shared" si="443"/>
        <v>26</v>
      </c>
      <c r="W2942" s="10" t="e">
        <f>#REF!-V2942</f>
        <v>#REF!</v>
      </c>
    </row>
    <row r="2943" spans="1:23" x14ac:dyDescent="0.25">
      <c r="A2943" s="7">
        <f t="shared" si="444"/>
        <v>2937</v>
      </c>
      <c r="B2943" s="7" t="s">
        <v>8459</v>
      </c>
      <c r="C2943" s="7" t="s">
        <v>8460</v>
      </c>
      <c r="D2943" s="8" t="s">
        <v>54</v>
      </c>
      <c r="E2943" s="8" t="s">
        <v>37</v>
      </c>
      <c r="F2943" s="8" t="s">
        <v>10175</v>
      </c>
      <c r="G2943" s="8" t="s">
        <v>10175</v>
      </c>
      <c r="H2943" s="7" t="s">
        <v>51</v>
      </c>
      <c r="I2943" s="7" t="s">
        <v>14</v>
      </c>
      <c r="J2943" s="7" t="s">
        <v>52</v>
      </c>
      <c r="K2943" s="7" t="s">
        <v>53</v>
      </c>
      <c r="L2943" s="7" t="s">
        <v>32</v>
      </c>
      <c r="M2943" s="8" t="s">
        <v>11</v>
      </c>
      <c r="N2943" s="23">
        <v>1</v>
      </c>
      <c r="O2943" s="22">
        <v>6308.85</v>
      </c>
      <c r="P2943" s="22">
        <v>6308.85</v>
      </c>
      <c r="Q2943" s="9">
        <f>VLOOKUP(T2943,[1]Sheet1!$R$2:$S$2054,2,0)</f>
        <v>1234</v>
      </c>
      <c r="R2943" s="9">
        <f>N2943*Q2943</f>
        <v>1234</v>
      </c>
      <c r="S2943" s="10">
        <f>ROUND(P2943-R2943,2)</f>
        <v>5074.8500000000004</v>
      </c>
      <c r="T2943" s="11" t="s">
        <v>8461</v>
      </c>
      <c r="V2943" s="10">
        <f t="shared" si="443"/>
        <v>5074.8500000000004</v>
      </c>
      <c r="W2943" s="10" t="e">
        <f>#REF!-V2943</f>
        <v>#REF!</v>
      </c>
    </row>
    <row r="2944" spans="1:23" x14ac:dyDescent="0.25">
      <c r="A2944" s="7">
        <f t="shared" si="444"/>
        <v>2938</v>
      </c>
      <c r="B2944" s="7" t="s">
        <v>8462</v>
      </c>
      <c r="C2944" s="7" t="s">
        <v>8464</v>
      </c>
      <c r="D2944" s="8" t="s">
        <v>8</v>
      </c>
      <c r="E2944" s="8" t="s">
        <v>241</v>
      </c>
      <c r="F2944" s="8" t="s">
        <v>10175</v>
      </c>
      <c r="G2944" s="8" t="s">
        <v>10175</v>
      </c>
      <c r="H2944" s="7" t="s">
        <v>83</v>
      </c>
      <c r="I2944" s="7" t="s">
        <v>14</v>
      </c>
      <c r="J2944" s="7" t="s">
        <v>15</v>
      </c>
      <c r="K2944" s="7" t="s">
        <v>16</v>
      </c>
      <c r="L2944" s="7" t="s">
        <v>32</v>
      </c>
      <c r="M2944" s="8" t="s">
        <v>11</v>
      </c>
      <c r="N2944" s="23">
        <v>5254</v>
      </c>
      <c r="O2944" s="22">
        <v>7.5</v>
      </c>
      <c r="P2944" s="22">
        <v>39405</v>
      </c>
      <c r="Q2944" s="9">
        <f>VLOOKUP(T2944,[1]Sheet1!$R$2:$S$2054,2,0)</f>
        <v>6.14</v>
      </c>
      <c r="R2944" s="9">
        <f>N2944*Q2944</f>
        <v>32259.559999999998</v>
      </c>
      <c r="S2944" s="10">
        <f>ROUND(P2944-R2944,2)</f>
        <v>7145.44</v>
      </c>
      <c r="T2944" s="11" t="s">
        <v>8463</v>
      </c>
      <c r="V2944" s="10">
        <f t="shared" si="443"/>
        <v>7145.4400000000023</v>
      </c>
      <c r="W2944" s="10" t="e">
        <f>#REF!-V2944</f>
        <v>#REF!</v>
      </c>
    </row>
    <row r="2945" spans="1:23" x14ac:dyDescent="0.25">
      <c r="A2945" s="7">
        <f t="shared" si="444"/>
        <v>2939</v>
      </c>
      <c r="B2945" s="7" t="s">
        <v>8465</v>
      </c>
      <c r="C2945" s="7" t="s">
        <v>8467</v>
      </c>
      <c r="D2945" s="8" t="s">
        <v>8</v>
      </c>
      <c r="E2945" s="8" t="s">
        <v>108</v>
      </c>
      <c r="F2945" s="8" t="s">
        <v>42</v>
      </c>
      <c r="G2945" s="7" t="s">
        <v>328</v>
      </c>
      <c r="H2945" s="7" t="s">
        <v>51</v>
      </c>
      <c r="I2945" s="7" t="s">
        <v>14</v>
      </c>
      <c r="J2945" s="7" t="s">
        <v>15</v>
      </c>
      <c r="K2945" s="7" t="s">
        <v>35</v>
      </c>
      <c r="L2945" s="7" t="s">
        <v>110</v>
      </c>
      <c r="M2945" s="8" t="s">
        <v>11</v>
      </c>
      <c r="N2945" s="23">
        <v>1</v>
      </c>
      <c r="O2945" s="22">
        <v>201.34</v>
      </c>
      <c r="P2945" s="22">
        <v>201.34</v>
      </c>
      <c r="Q2945" s="9">
        <f>O2945</f>
        <v>201.34</v>
      </c>
      <c r="R2945" s="9">
        <f>P2945</f>
        <v>201.34</v>
      </c>
      <c r="S2945" s="10">
        <f>P2945-R2945</f>
        <v>0</v>
      </c>
      <c r="T2945" s="11" t="s">
        <v>8466</v>
      </c>
      <c r="V2945" s="10">
        <f t="shared" si="443"/>
        <v>0</v>
      </c>
      <c r="W2945" s="10" t="e">
        <f>#REF!-V2945</f>
        <v>#REF!</v>
      </c>
    </row>
    <row r="2946" spans="1:23" x14ac:dyDescent="0.25">
      <c r="A2946" s="7">
        <f t="shared" si="444"/>
        <v>2940</v>
      </c>
      <c r="B2946" s="7" t="s">
        <v>8468</v>
      </c>
      <c r="C2946" s="7" t="s">
        <v>8470</v>
      </c>
      <c r="D2946" s="8" t="s">
        <v>8</v>
      </c>
      <c r="E2946" s="8" t="s">
        <v>108</v>
      </c>
      <c r="F2946" s="8" t="s">
        <v>42</v>
      </c>
      <c r="G2946" s="7" t="s">
        <v>328</v>
      </c>
      <c r="H2946" s="7" t="s">
        <v>51</v>
      </c>
      <c r="I2946" s="7" t="s">
        <v>284</v>
      </c>
      <c r="J2946" s="7" t="s">
        <v>52</v>
      </c>
      <c r="K2946" s="7" t="s">
        <v>53</v>
      </c>
      <c r="L2946" s="7" t="s">
        <v>110</v>
      </c>
      <c r="M2946" s="8" t="s">
        <v>11</v>
      </c>
      <c r="N2946" s="23">
        <v>1</v>
      </c>
      <c r="O2946" s="22">
        <v>2698.41</v>
      </c>
      <c r="P2946" s="22">
        <v>2698.41</v>
      </c>
      <c r="Q2946" s="9">
        <f>O2946</f>
        <v>2698.41</v>
      </c>
      <c r="R2946" s="9">
        <f>P2946</f>
        <v>2698.41</v>
      </c>
      <c r="S2946" s="10">
        <f>P2946-R2946</f>
        <v>0</v>
      </c>
      <c r="T2946" s="11" t="s">
        <v>8469</v>
      </c>
      <c r="V2946" s="10">
        <f t="shared" si="443"/>
        <v>0</v>
      </c>
      <c r="W2946" s="10" t="e">
        <f>#REF!-V2946</f>
        <v>#REF!</v>
      </c>
    </row>
    <row r="2947" spans="1:23" x14ac:dyDescent="0.25">
      <c r="A2947" s="7">
        <f t="shared" si="444"/>
        <v>2941</v>
      </c>
      <c r="B2947" s="7" t="s">
        <v>8471</v>
      </c>
      <c r="C2947" s="7" t="s">
        <v>8473</v>
      </c>
      <c r="D2947" s="8" t="s">
        <v>8</v>
      </c>
      <c r="E2947" s="8" t="s">
        <v>9</v>
      </c>
      <c r="F2947" s="8" t="s">
        <v>10175</v>
      </c>
      <c r="G2947" s="8" t="s">
        <v>10175</v>
      </c>
      <c r="H2947" s="7" t="s">
        <v>82</v>
      </c>
      <c r="I2947" s="7" t="s">
        <v>14</v>
      </c>
      <c r="J2947" s="7" t="s">
        <v>15</v>
      </c>
      <c r="K2947" s="7" t="s">
        <v>16</v>
      </c>
      <c r="L2947" s="7" t="s">
        <v>32</v>
      </c>
      <c r="M2947" s="8" t="s">
        <v>11</v>
      </c>
      <c r="N2947" s="23">
        <v>105</v>
      </c>
      <c r="O2947" s="22">
        <v>70</v>
      </c>
      <c r="P2947" s="22">
        <v>7350</v>
      </c>
      <c r="Q2947" s="9">
        <f>VLOOKUP(T2947,[1]Sheet1!$R$2:$S$2054,2,0)</f>
        <v>64.260000000000005</v>
      </c>
      <c r="R2947" s="9">
        <f t="shared" ref="R2947:R2955" si="448">N2947*Q2947</f>
        <v>6747.3</v>
      </c>
      <c r="S2947" s="10">
        <f t="shared" ref="S2947:S2955" si="449">ROUND(P2947-R2947,2)</f>
        <v>602.70000000000005</v>
      </c>
      <c r="T2947" s="11" t="s">
        <v>8472</v>
      </c>
      <c r="V2947" s="10">
        <f t="shared" si="443"/>
        <v>602.69999999999982</v>
      </c>
      <c r="W2947" s="10" t="e">
        <f>#REF!-V2947</f>
        <v>#REF!</v>
      </c>
    </row>
    <row r="2948" spans="1:23" x14ac:dyDescent="0.25">
      <c r="A2948" s="7">
        <f t="shared" si="444"/>
        <v>2942</v>
      </c>
      <c r="B2948" s="7" t="s">
        <v>8474</v>
      </c>
      <c r="C2948" s="7" t="s">
        <v>8476</v>
      </c>
      <c r="D2948" s="8" t="s">
        <v>8</v>
      </c>
      <c r="E2948" s="8" t="s">
        <v>9</v>
      </c>
      <c r="F2948" s="8" t="s">
        <v>10175</v>
      </c>
      <c r="G2948" s="8" t="s">
        <v>10175</v>
      </c>
      <c r="H2948" s="7" t="s">
        <v>82</v>
      </c>
      <c r="I2948" s="7" t="s">
        <v>14</v>
      </c>
      <c r="J2948" s="7" t="s">
        <v>15</v>
      </c>
      <c r="K2948" s="7" t="s">
        <v>16</v>
      </c>
      <c r="L2948" s="7" t="s">
        <v>32</v>
      </c>
      <c r="M2948" s="8" t="s">
        <v>11</v>
      </c>
      <c r="N2948" s="23">
        <v>131</v>
      </c>
      <c r="O2948" s="22">
        <v>95.55</v>
      </c>
      <c r="P2948" s="22">
        <v>12517.05</v>
      </c>
      <c r="Q2948" s="9">
        <f>VLOOKUP(T2948,[1]Sheet1!$R$2:$S$2054,2,0)</f>
        <v>91.83</v>
      </c>
      <c r="R2948" s="9">
        <f t="shared" si="448"/>
        <v>12029.73</v>
      </c>
      <c r="S2948" s="10">
        <f t="shared" si="449"/>
        <v>487.32</v>
      </c>
      <c r="T2948" s="11" t="s">
        <v>8475</v>
      </c>
      <c r="V2948" s="10">
        <f t="shared" si="443"/>
        <v>487.31999999999971</v>
      </c>
      <c r="W2948" s="10" t="e">
        <f>#REF!-V2948</f>
        <v>#REF!</v>
      </c>
    </row>
    <row r="2949" spans="1:23" x14ac:dyDescent="0.25">
      <c r="A2949" s="7">
        <f t="shared" si="444"/>
        <v>2943</v>
      </c>
      <c r="B2949" s="7" t="s">
        <v>8477</v>
      </c>
      <c r="C2949" s="7" t="s">
        <v>8479</v>
      </c>
      <c r="D2949" s="8" t="s">
        <v>8</v>
      </c>
      <c r="E2949" s="8" t="s">
        <v>9</v>
      </c>
      <c r="F2949" s="8" t="s">
        <v>10175</v>
      </c>
      <c r="G2949" s="8" t="s">
        <v>10175</v>
      </c>
      <c r="H2949" s="7" t="s">
        <v>82</v>
      </c>
      <c r="I2949" s="7" t="s">
        <v>284</v>
      </c>
      <c r="J2949" s="7" t="s">
        <v>15</v>
      </c>
      <c r="K2949" s="7" t="s">
        <v>16</v>
      </c>
      <c r="L2949" s="7" t="s">
        <v>32</v>
      </c>
      <c r="M2949" s="8" t="s">
        <v>11</v>
      </c>
      <c r="N2949" s="23">
        <v>60</v>
      </c>
      <c r="O2949" s="22">
        <v>95.55</v>
      </c>
      <c r="P2949" s="22">
        <v>5733</v>
      </c>
      <c r="Q2949" s="9">
        <f>VLOOKUP(T2949,[1]Sheet1!$R$2:$S$2054,2,0)</f>
        <v>86.79</v>
      </c>
      <c r="R2949" s="9">
        <f t="shared" si="448"/>
        <v>5207.4000000000005</v>
      </c>
      <c r="S2949" s="10">
        <f t="shared" si="449"/>
        <v>525.6</v>
      </c>
      <c r="T2949" s="11" t="s">
        <v>8478</v>
      </c>
      <c r="V2949" s="10">
        <f t="shared" si="443"/>
        <v>525.59999999999945</v>
      </c>
      <c r="W2949" s="10" t="e">
        <f>#REF!-V2949</f>
        <v>#REF!</v>
      </c>
    </row>
    <row r="2950" spans="1:23" x14ac:dyDescent="0.25">
      <c r="A2950" s="7">
        <f t="shared" si="444"/>
        <v>2944</v>
      </c>
      <c r="B2950" s="7" t="s">
        <v>8480</v>
      </c>
      <c r="C2950" s="7" t="s">
        <v>8482</v>
      </c>
      <c r="D2950" s="8" t="s">
        <v>8</v>
      </c>
      <c r="E2950" s="8" t="s">
        <v>9</v>
      </c>
      <c r="F2950" s="8" t="s">
        <v>10175</v>
      </c>
      <c r="G2950" s="8" t="s">
        <v>10175</v>
      </c>
      <c r="H2950" s="7" t="s">
        <v>82</v>
      </c>
      <c r="I2950" s="7" t="s">
        <v>284</v>
      </c>
      <c r="J2950" s="7" t="s">
        <v>15</v>
      </c>
      <c r="K2950" s="7" t="s">
        <v>16</v>
      </c>
      <c r="L2950" s="7" t="s">
        <v>32</v>
      </c>
      <c r="M2950" s="8" t="s">
        <v>11</v>
      </c>
      <c r="N2950" s="23">
        <v>84</v>
      </c>
      <c r="O2950" s="22">
        <v>59.8</v>
      </c>
      <c r="P2950" s="22">
        <v>5023.2</v>
      </c>
      <c r="Q2950" s="9">
        <f>VLOOKUP(T2950,[1]Sheet1!$R$2:$S$2054,2,0)</f>
        <v>50.17</v>
      </c>
      <c r="R2950" s="9">
        <f t="shared" si="448"/>
        <v>4214.28</v>
      </c>
      <c r="S2950" s="10">
        <f t="shared" si="449"/>
        <v>808.92</v>
      </c>
      <c r="T2950" s="11" t="s">
        <v>8481</v>
      </c>
      <c r="V2950" s="10">
        <f t="shared" si="443"/>
        <v>808.92000000000007</v>
      </c>
      <c r="W2950" s="10" t="e">
        <f>#REF!-V2950</f>
        <v>#REF!</v>
      </c>
    </row>
    <row r="2951" spans="1:23" x14ac:dyDescent="0.25">
      <c r="A2951" s="7">
        <f t="shared" si="444"/>
        <v>2945</v>
      </c>
      <c r="B2951" s="7" t="s">
        <v>8483</v>
      </c>
      <c r="C2951" s="7" t="s">
        <v>8485</v>
      </c>
      <c r="D2951" s="8" t="s">
        <v>8</v>
      </c>
      <c r="E2951" s="8" t="s">
        <v>9</v>
      </c>
      <c r="F2951" s="8" t="s">
        <v>10175</v>
      </c>
      <c r="G2951" s="8" t="s">
        <v>10175</v>
      </c>
      <c r="H2951" s="7" t="s">
        <v>82</v>
      </c>
      <c r="I2951" s="7" t="s">
        <v>284</v>
      </c>
      <c r="J2951" s="7" t="s">
        <v>15</v>
      </c>
      <c r="K2951" s="7" t="s">
        <v>16</v>
      </c>
      <c r="L2951" s="7" t="s">
        <v>32</v>
      </c>
      <c r="M2951" s="8" t="s">
        <v>11</v>
      </c>
      <c r="N2951" s="23">
        <v>178</v>
      </c>
      <c r="O2951" s="22">
        <v>115.1</v>
      </c>
      <c r="P2951" s="22">
        <v>20487.8</v>
      </c>
      <c r="Q2951" s="9">
        <f>VLOOKUP(T2951,[1]Sheet1!$R$2:$S$2054,2,0)</f>
        <v>96.78</v>
      </c>
      <c r="R2951" s="9">
        <f t="shared" si="448"/>
        <v>17226.84</v>
      </c>
      <c r="S2951" s="10">
        <f t="shared" si="449"/>
        <v>3260.96</v>
      </c>
      <c r="T2951" s="11" t="s">
        <v>8484</v>
      </c>
      <c r="V2951" s="10">
        <f t="shared" ref="V2951:V3014" si="450">P2951-R2951</f>
        <v>3260.9599999999991</v>
      </c>
      <c r="W2951" s="10" t="e">
        <f>#REF!-V2951</f>
        <v>#REF!</v>
      </c>
    </row>
    <row r="2952" spans="1:23" x14ac:dyDescent="0.25">
      <c r="A2952" s="7">
        <f t="shared" si="444"/>
        <v>2946</v>
      </c>
      <c r="B2952" s="7" t="s">
        <v>8486</v>
      </c>
      <c r="C2952" s="7" t="s">
        <v>8488</v>
      </c>
      <c r="D2952" s="8" t="s">
        <v>8</v>
      </c>
      <c r="E2952" s="8" t="s">
        <v>9</v>
      </c>
      <c r="F2952" s="8" t="s">
        <v>10175</v>
      </c>
      <c r="G2952" s="8" t="s">
        <v>10175</v>
      </c>
      <c r="H2952" s="7" t="s">
        <v>82</v>
      </c>
      <c r="I2952" s="7" t="s">
        <v>14</v>
      </c>
      <c r="J2952" s="7" t="s">
        <v>81</v>
      </c>
      <c r="K2952" s="7" t="s">
        <v>16</v>
      </c>
      <c r="L2952" s="7" t="s">
        <v>32</v>
      </c>
      <c r="M2952" s="8" t="s">
        <v>11</v>
      </c>
      <c r="N2952" s="23">
        <v>187</v>
      </c>
      <c r="O2952" s="22">
        <v>197.15</v>
      </c>
      <c r="P2952" s="22">
        <v>36867.050000000003</v>
      </c>
      <c r="Q2952" s="9">
        <f>VLOOKUP(T2952,[1]Sheet1!$R$2:$S$2054,2,0)</f>
        <v>45.51</v>
      </c>
      <c r="R2952" s="9">
        <f t="shared" si="448"/>
        <v>8510.369999999999</v>
      </c>
      <c r="S2952" s="10">
        <f t="shared" si="449"/>
        <v>28356.68</v>
      </c>
      <c r="T2952" s="11" t="s">
        <v>8487</v>
      </c>
      <c r="V2952" s="10">
        <f t="shared" si="450"/>
        <v>28356.680000000004</v>
      </c>
      <c r="W2952" s="10" t="e">
        <f>#REF!-V2952</f>
        <v>#REF!</v>
      </c>
    </row>
    <row r="2953" spans="1:23" x14ac:dyDescent="0.25">
      <c r="A2953" s="7">
        <f t="shared" ref="A2953:A3016" si="451">A2952+1</f>
        <v>2947</v>
      </c>
      <c r="B2953" s="7" t="s">
        <v>8489</v>
      </c>
      <c r="C2953" s="7" t="s">
        <v>8491</v>
      </c>
      <c r="D2953" s="8" t="s">
        <v>8</v>
      </c>
      <c r="E2953" s="8" t="s">
        <v>31</v>
      </c>
      <c r="F2953" s="8" t="s">
        <v>10175</v>
      </c>
      <c r="G2953" s="8" t="s">
        <v>10175</v>
      </c>
      <c r="H2953" s="7" t="s">
        <v>34</v>
      </c>
      <c r="I2953" s="7" t="s">
        <v>14</v>
      </c>
      <c r="J2953" s="7" t="s">
        <v>15</v>
      </c>
      <c r="K2953" s="7" t="s">
        <v>35</v>
      </c>
      <c r="L2953" s="7" t="s">
        <v>32</v>
      </c>
      <c r="M2953" s="8" t="s">
        <v>11</v>
      </c>
      <c r="N2953" s="23">
        <v>1</v>
      </c>
      <c r="O2953" s="22">
        <v>202856.81</v>
      </c>
      <c r="P2953" s="22">
        <v>202856.81</v>
      </c>
      <c r="Q2953" s="9">
        <f>VLOOKUP(T2953,[1]Sheet1!$R$2:$S$2054,2,0)</f>
        <v>37287</v>
      </c>
      <c r="R2953" s="9">
        <f t="shared" si="448"/>
        <v>37287</v>
      </c>
      <c r="S2953" s="10">
        <f t="shared" si="449"/>
        <v>165569.81</v>
      </c>
      <c r="T2953" s="11" t="s">
        <v>8490</v>
      </c>
      <c r="U2953" s="10"/>
      <c r="V2953" s="10">
        <f t="shared" si="450"/>
        <v>165569.81</v>
      </c>
      <c r="W2953" s="10" t="e">
        <f>#REF!-V2953</f>
        <v>#REF!</v>
      </c>
    </row>
    <row r="2954" spans="1:23" x14ac:dyDescent="0.25">
      <c r="A2954" s="7">
        <f t="shared" si="451"/>
        <v>2948</v>
      </c>
      <c r="B2954" s="7" t="s">
        <v>8492</v>
      </c>
      <c r="C2954" s="7" t="s">
        <v>8494</v>
      </c>
      <c r="D2954" s="8" t="s">
        <v>8</v>
      </c>
      <c r="E2954" s="8" t="s">
        <v>241</v>
      </c>
      <c r="F2954" s="8" t="s">
        <v>10175</v>
      </c>
      <c r="G2954" s="8" t="s">
        <v>10175</v>
      </c>
      <c r="H2954" s="7" t="s">
        <v>83</v>
      </c>
      <c r="I2954" s="7" t="s">
        <v>14</v>
      </c>
      <c r="J2954" s="7" t="s">
        <v>15</v>
      </c>
      <c r="K2954" s="7" t="s">
        <v>35</v>
      </c>
      <c r="L2954" s="7" t="s">
        <v>10</v>
      </c>
      <c r="M2954" s="8" t="s">
        <v>11</v>
      </c>
      <c r="N2954" s="23">
        <v>10</v>
      </c>
      <c r="O2954" s="22">
        <v>295.62</v>
      </c>
      <c r="P2954" s="22">
        <v>2956.23</v>
      </c>
      <c r="Q2954" s="9">
        <f>VLOOKUP(T2954,[1]Sheet1!$R$2:$S$2054,2,0)</f>
        <v>260</v>
      </c>
      <c r="R2954" s="9">
        <f t="shared" si="448"/>
        <v>2600</v>
      </c>
      <c r="S2954" s="10">
        <f t="shared" si="449"/>
        <v>356.23</v>
      </c>
      <c r="T2954" s="11" t="s">
        <v>8493</v>
      </c>
      <c r="V2954" s="10">
        <f t="shared" si="450"/>
        <v>356.23</v>
      </c>
      <c r="W2954" s="10" t="e">
        <f>#REF!-V2954</f>
        <v>#REF!</v>
      </c>
    </row>
    <row r="2955" spans="1:23" x14ac:dyDescent="0.25">
      <c r="A2955" s="7">
        <f t="shared" si="451"/>
        <v>2949</v>
      </c>
      <c r="B2955" s="7" t="s">
        <v>8495</v>
      </c>
      <c r="C2955" s="7" t="s">
        <v>8497</v>
      </c>
      <c r="D2955" s="8" t="s">
        <v>8</v>
      </c>
      <c r="E2955" s="8" t="s">
        <v>241</v>
      </c>
      <c r="F2955" s="8" t="s">
        <v>10175</v>
      </c>
      <c r="G2955" s="8" t="s">
        <v>10175</v>
      </c>
      <c r="H2955" s="7" t="s">
        <v>83</v>
      </c>
      <c r="I2955" s="7" t="s">
        <v>14</v>
      </c>
      <c r="J2955" s="7" t="s">
        <v>15</v>
      </c>
      <c r="K2955" s="7" t="s">
        <v>35</v>
      </c>
      <c r="L2955" s="7" t="s">
        <v>10</v>
      </c>
      <c r="M2955" s="8" t="s">
        <v>11</v>
      </c>
      <c r="N2955" s="23">
        <v>10</v>
      </c>
      <c r="O2955" s="22">
        <v>295.62</v>
      </c>
      <c r="P2955" s="22">
        <v>2956.23</v>
      </c>
      <c r="Q2955" s="9">
        <f>VLOOKUP(T2955,[1]Sheet1!$R$2:$S$2054,2,0)</f>
        <v>260</v>
      </c>
      <c r="R2955" s="9">
        <f t="shared" si="448"/>
        <v>2600</v>
      </c>
      <c r="S2955" s="10">
        <f t="shared" si="449"/>
        <v>356.23</v>
      </c>
      <c r="T2955" s="11" t="s">
        <v>8496</v>
      </c>
      <c r="V2955" s="10">
        <f t="shared" si="450"/>
        <v>356.23</v>
      </c>
      <c r="W2955" s="10" t="e">
        <f>#REF!-V2955</f>
        <v>#REF!</v>
      </c>
    </row>
    <row r="2956" spans="1:23" x14ac:dyDescent="0.25">
      <c r="A2956" s="7">
        <f t="shared" si="451"/>
        <v>2950</v>
      </c>
      <c r="B2956" s="7" t="s">
        <v>8498</v>
      </c>
      <c r="C2956" s="7" t="s">
        <v>8500</v>
      </c>
      <c r="D2956" s="8" t="s">
        <v>8</v>
      </c>
      <c r="E2956" s="8" t="s">
        <v>9</v>
      </c>
      <c r="F2956" s="8" t="s">
        <v>10175</v>
      </c>
      <c r="G2956" s="8" t="s">
        <v>10175</v>
      </c>
      <c r="H2956" s="7" t="s">
        <v>5773</v>
      </c>
      <c r="I2956" s="7" t="s">
        <v>14</v>
      </c>
      <c r="J2956" s="7" t="s">
        <v>15</v>
      </c>
      <c r="K2956" s="7" t="s">
        <v>16</v>
      </c>
      <c r="L2956" s="7" t="s">
        <v>97</v>
      </c>
      <c r="M2956" s="8" t="s">
        <v>11</v>
      </c>
      <c r="N2956" s="23">
        <v>36</v>
      </c>
      <c r="O2956" s="22">
        <v>31.15</v>
      </c>
      <c r="P2956" s="22">
        <v>1121.57</v>
      </c>
      <c r="Q2956" s="9">
        <f>O2956</f>
        <v>31.15</v>
      </c>
      <c r="R2956" s="9">
        <f>P2956</f>
        <v>1121.57</v>
      </c>
      <c r="S2956" s="10">
        <f>P2956-R2956</f>
        <v>0</v>
      </c>
      <c r="T2956" s="11" t="s">
        <v>8499</v>
      </c>
      <c r="V2956" s="10">
        <f t="shared" si="450"/>
        <v>0</v>
      </c>
      <c r="W2956" s="10" t="e">
        <f>#REF!-V2956</f>
        <v>#REF!</v>
      </c>
    </row>
    <row r="2957" spans="1:23" x14ac:dyDescent="0.25">
      <c r="A2957" s="7">
        <f t="shared" si="451"/>
        <v>2951</v>
      </c>
      <c r="B2957" s="7" t="s">
        <v>8501</v>
      </c>
      <c r="C2957" s="7" t="s">
        <v>8503</v>
      </c>
      <c r="D2957" s="8" t="s">
        <v>8</v>
      </c>
      <c r="E2957" s="8" t="s">
        <v>9</v>
      </c>
      <c r="F2957" s="8" t="s">
        <v>10175</v>
      </c>
      <c r="G2957" s="8" t="s">
        <v>10175</v>
      </c>
      <c r="H2957" s="7" t="s">
        <v>5773</v>
      </c>
      <c r="I2957" s="7" t="s">
        <v>14</v>
      </c>
      <c r="J2957" s="7" t="s">
        <v>15</v>
      </c>
      <c r="K2957" s="7" t="s">
        <v>16</v>
      </c>
      <c r="L2957" s="7" t="s">
        <v>97</v>
      </c>
      <c r="M2957" s="8" t="s">
        <v>11</v>
      </c>
      <c r="N2957" s="23">
        <v>112</v>
      </c>
      <c r="O2957" s="22">
        <v>336.86</v>
      </c>
      <c r="P2957" s="22">
        <v>37728.57</v>
      </c>
      <c r="Q2957" s="9">
        <f>O2957</f>
        <v>336.86</v>
      </c>
      <c r="R2957" s="9">
        <f>P2957</f>
        <v>37728.57</v>
      </c>
      <c r="S2957" s="10">
        <f>P2957-R2957</f>
        <v>0</v>
      </c>
      <c r="T2957" s="11" t="s">
        <v>8502</v>
      </c>
      <c r="V2957" s="10">
        <f t="shared" si="450"/>
        <v>0</v>
      </c>
      <c r="W2957" s="10" t="e">
        <f>#REF!-V2957</f>
        <v>#REF!</v>
      </c>
    </row>
    <row r="2958" spans="1:23" x14ac:dyDescent="0.25">
      <c r="A2958" s="7">
        <f t="shared" si="451"/>
        <v>2952</v>
      </c>
      <c r="B2958" s="7" t="s">
        <v>8504</v>
      </c>
      <c r="C2958" s="7" t="s">
        <v>8505</v>
      </c>
      <c r="D2958" s="8" t="s">
        <v>8</v>
      </c>
      <c r="E2958" s="8" t="s">
        <v>108</v>
      </c>
      <c r="F2958" s="8" t="s">
        <v>10175</v>
      </c>
      <c r="G2958" s="8" t="s">
        <v>10175</v>
      </c>
      <c r="H2958" s="7" t="s">
        <v>51</v>
      </c>
      <c r="I2958" s="7" t="s">
        <v>14</v>
      </c>
      <c r="J2958" s="7" t="s">
        <v>15</v>
      </c>
      <c r="K2958" s="7" t="s">
        <v>35</v>
      </c>
      <c r="L2958" s="7" t="s">
        <v>110</v>
      </c>
      <c r="M2958" s="8" t="s">
        <v>11</v>
      </c>
      <c r="N2958" s="23">
        <v>6</v>
      </c>
      <c r="O2958" s="22">
        <v>4518.66</v>
      </c>
      <c r="P2958" s="22">
        <v>27111.96</v>
      </c>
      <c r="Q2958" s="9">
        <f>VLOOKUP(T2958,[1]Sheet1!$R$2:$S$2054,2,0)</f>
        <v>1748</v>
      </c>
      <c r="R2958" s="9">
        <f>N2958*Q2958</f>
        <v>10488</v>
      </c>
      <c r="S2958" s="10">
        <f>ROUND(P2958-R2958,2)</f>
        <v>16623.96</v>
      </c>
      <c r="T2958" s="11" t="s">
        <v>8506</v>
      </c>
      <c r="V2958" s="10">
        <f t="shared" si="450"/>
        <v>16623.96</v>
      </c>
      <c r="W2958" s="10" t="e">
        <f>#REF!-V2958</f>
        <v>#REF!</v>
      </c>
    </row>
    <row r="2959" spans="1:23" x14ac:dyDescent="0.25">
      <c r="A2959" s="7">
        <f t="shared" si="451"/>
        <v>2953</v>
      </c>
      <c r="B2959" s="7" t="s">
        <v>8507</v>
      </c>
      <c r="C2959" s="7" t="s">
        <v>7643</v>
      </c>
      <c r="D2959" s="8" t="s">
        <v>8</v>
      </c>
      <c r="E2959" s="8" t="s">
        <v>108</v>
      </c>
      <c r="F2959" s="8" t="s">
        <v>42</v>
      </c>
      <c r="G2959" s="7" t="s">
        <v>86</v>
      </c>
      <c r="H2959" s="7" t="s">
        <v>51</v>
      </c>
      <c r="I2959" s="7" t="s">
        <v>14</v>
      </c>
      <c r="J2959" s="7" t="s">
        <v>15</v>
      </c>
      <c r="K2959" s="7" t="s">
        <v>35</v>
      </c>
      <c r="L2959" s="7" t="s">
        <v>110</v>
      </c>
      <c r="M2959" s="8" t="s">
        <v>11</v>
      </c>
      <c r="N2959" s="23">
        <v>6</v>
      </c>
      <c r="O2959" s="22">
        <v>902.33</v>
      </c>
      <c r="P2959" s="22">
        <v>5413.99</v>
      </c>
      <c r="Q2959" s="9">
        <f>O2959</f>
        <v>902.33</v>
      </c>
      <c r="R2959" s="9">
        <f>P2959</f>
        <v>5413.99</v>
      </c>
      <c r="S2959" s="10">
        <f>P2959-R2959</f>
        <v>0</v>
      </c>
      <c r="T2959" s="11" t="s">
        <v>8508</v>
      </c>
      <c r="V2959" s="10">
        <f t="shared" si="450"/>
        <v>0</v>
      </c>
      <c r="W2959" s="10" t="e">
        <f>#REF!-V2959</f>
        <v>#REF!</v>
      </c>
    </row>
    <row r="2960" spans="1:23" x14ac:dyDescent="0.25">
      <c r="A2960" s="7">
        <f t="shared" si="451"/>
        <v>2954</v>
      </c>
      <c r="B2960" s="7" t="s">
        <v>8509</v>
      </c>
      <c r="C2960" s="7" t="s">
        <v>8510</v>
      </c>
      <c r="D2960" s="8" t="s">
        <v>8</v>
      </c>
      <c r="E2960" s="8" t="s">
        <v>41</v>
      </c>
      <c r="F2960" s="8" t="s">
        <v>10175</v>
      </c>
      <c r="G2960" s="8" t="s">
        <v>10175</v>
      </c>
      <c r="H2960" s="7" t="s">
        <v>7459</v>
      </c>
      <c r="I2960" s="7" t="s">
        <v>14</v>
      </c>
      <c r="J2960" s="7" t="s">
        <v>52</v>
      </c>
      <c r="K2960" s="7" t="s">
        <v>53</v>
      </c>
      <c r="L2960" s="7" t="s">
        <v>32</v>
      </c>
      <c r="M2960" s="8" t="s">
        <v>11</v>
      </c>
      <c r="N2960" s="23">
        <v>6</v>
      </c>
      <c r="O2960" s="22">
        <v>72.52</v>
      </c>
      <c r="P2960" s="22">
        <v>435.12</v>
      </c>
      <c r="Q2960" s="9">
        <f>VLOOKUP(T2960,[1]Sheet1!$R$2:$S$2054,2,0)</f>
        <v>21.5</v>
      </c>
      <c r="R2960" s="9">
        <f>N2960*Q2960</f>
        <v>129</v>
      </c>
      <c r="S2960" s="10">
        <f>ROUND(P2960-R2960,2)</f>
        <v>306.12</v>
      </c>
      <c r="T2960" s="11" t="s">
        <v>8511</v>
      </c>
      <c r="V2960" s="10">
        <f t="shared" si="450"/>
        <v>306.12</v>
      </c>
      <c r="W2960" s="10" t="e">
        <f>#REF!-V2960</f>
        <v>#REF!</v>
      </c>
    </row>
    <row r="2961" spans="1:23" x14ac:dyDescent="0.25">
      <c r="A2961" s="7">
        <f t="shared" si="451"/>
        <v>2955</v>
      </c>
      <c r="B2961" s="7" t="s">
        <v>8512</v>
      </c>
      <c r="C2961" s="7" t="s">
        <v>8513</v>
      </c>
      <c r="D2961" s="8" t="s">
        <v>79</v>
      </c>
      <c r="E2961" s="8" t="s">
        <v>117</v>
      </c>
      <c r="F2961" s="8" t="s">
        <v>10175</v>
      </c>
      <c r="G2961" s="8" t="s">
        <v>10175</v>
      </c>
      <c r="H2961" s="7" t="s">
        <v>121</v>
      </c>
      <c r="I2961" s="7" t="s">
        <v>14</v>
      </c>
      <c r="J2961" s="7" t="s">
        <v>81</v>
      </c>
      <c r="K2961" s="7" t="s">
        <v>16</v>
      </c>
      <c r="L2961" s="7" t="s">
        <v>812</v>
      </c>
      <c r="M2961" s="8" t="s">
        <v>813</v>
      </c>
      <c r="N2961" s="24">
        <v>5</v>
      </c>
      <c r="O2961" s="22">
        <v>1221.8599999999999</v>
      </c>
      <c r="P2961" s="22">
        <v>6109.32</v>
      </c>
      <c r="Q2961" s="9">
        <f t="shared" ref="Q2961:R2965" si="452">O2961</f>
        <v>1221.8599999999999</v>
      </c>
      <c r="R2961" s="9">
        <f t="shared" si="452"/>
        <v>6109.32</v>
      </c>
      <c r="S2961" s="10">
        <f>P2961-R2961</f>
        <v>0</v>
      </c>
      <c r="T2961" s="11" t="s">
        <v>8514</v>
      </c>
      <c r="V2961" s="10">
        <f t="shared" si="450"/>
        <v>0</v>
      </c>
      <c r="W2961" s="10" t="e">
        <f>#REF!-V2961</f>
        <v>#REF!</v>
      </c>
    </row>
    <row r="2962" spans="1:23" x14ac:dyDescent="0.25">
      <c r="A2962" s="7">
        <f t="shared" si="451"/>
        <v>2956</v>
      </c>
      <c r="B2962" s="7" t="s">
        <v>8515</v>
      </c>
      <c r="C2962" s="7" t="s">
        <v>8517</v>
      </c>
      <c r="D2962" s="8" t="s">
        <v>8</v>
      </c>
      <c r="E2962" s="8" t="s">
        <v>816</v>
      </c>
      <c r="F2962" s="8" t="s">
        <v>10175</v>
      </c>
      <c r="G2962" s="8" t="s">
        <v>10175</v>
      </c>
      <c r="H2962" s="7" t="s">
        <v>937</v>
      </c>
      <c r="I2962" s="7" t="s">
        <v>284</v>
      </c>
      <c r="J2962" s="7" t="s">
        <v>530</v>
      </c>
      <c r="K2962" s="7" t="s">
        <v>16</v>
      </c>
      <c r="L2962" s="7" t="s">
        <v>812</v>
      </c>
      <c r="M2962" s="8" t="s">
        <v>813</v>
      </c>
      <c r="N2962" s="24">
        <v>50</v>
      </c>
      <c r="O2962" s="22">
        <v>2222.0300000000002</v>
      </c>
      <c r="P2962" s="22">
        <v>111101.66</v>
      </c>
      <c r="Q2962" s="9">
        <f t="shared" si="452"/>
        <v>2222.0300000000002</v>
      </c>
      <c r="R2962" s="9">
        <f t="shared" si="452"/>
        <v>111101.66</v>
      </c>
      <c r="S2962" s="10">
        <f>P2962-R2962</f>
        <v>0</v>
      </c>
      <c r="T2962" s="11" t="s">
        <v>8516</v>
      </c>
      <c r="V2962" s="10">
        <f t="shared" si="450"/>
        <v>0</v>
      </c>
      <c r="W2962" s="10" t="e">
        <f>#REF!-V2962</f>
        <v>#REF!</v>
      </c>
    </row>
    <row r="2963" spans="1:23" x14ac:dyDescent="0.25">
      <c r="A2963" s="7">
        <f t="shared" si="451"/>
        <v>2957</v>
      </c>
      <c r="B2963" s="7" t="s">
        <v>8515</v>
      </c>
      <c r="C2963" s="7" t="s">
        <v>8517</v>
      </c>
      <c r="D2963" s="8" t="s">
        <v>8</v>
      </c>
      <c r="E2963" s="8" t="s">
        <v>816</v>
      </c>
      <c r="F2963" s="8" t="s">
        <v>10175</v>
      </c>
      <c r="G2963" s="8" t="s">
        <v>10175</v>
      </c>
      <c r="H2963" s="7" t="s">
        <v>8519</v>
      </c>
      <c r="I2963" s="7" t="s">
        <v>284</v>
      </c>
      <c r="J2963" s="7" t="s">
        <v>530</v>
      </c>
      <c r="K2963" s="7" t="s">
        <v>16</v>
      </c>
      <c r="L2963" s="7" t="s">
        <v>812</v>
      </c>
      <c r="M2963" s="8" t="s">
        <v>813</v>
      </c>
      <c r="N2963" s="24">
        <v>8</v>
      </c>
      <c r="O2963" s="22">
        <v>2222.0300000000002</v>
      </c>
      <c r="P2963" s="22">
        <v>17776.27</v>
      </c>
      <c r="Q2963" s="9">
        <f t="shared" si="452"/>
        <v>2222.0300000000002</v>
      </c>
      <c r="R2963" s="9">
        <f t="shared" si="452"/>
        <v>17776.27</v>
      </c>
      <c r="S2963" s="10">
        <f>P2963-R2963</f>
        <v>0</v>
      </c>
      <c r="T2963" s="11" t="s">
        <v>8518</v>
      </c>
      <c r="V2963" s="10">
        <f t="shared" si="450"/>
        <v>0</v>
      </c>
      <c r="W2963" s="10" t="e">
        <f>#REF!-V2963</f>
        <v>#REF!</v>
      </c>
    </row>
    <row r="2964" spans="1:23" x14ac:dyDescent="0.25">
      <c r="A2964" s="7">
        <f t="shared" si="451"/>
        <v>2958</v>
      </c>
      <c r="B2964" s="7" t="s">
        <v>8520</v>
      </c>
      <c r="C2964" s="7" t="s">
        <v>8522</v>
      </c>
      <c r="D2964" s="8" t="s">
        <v>8</v>
      </c>
      <c r="E2964" s="8" t="s">
        <v>816</v>
      </c>
      <c r="F2964" s="8" t="s">
        <v>10175</v>
      </c>
      <c r="G2964" s="8" t="s">
        <v>10175</v>
      </c>
      <c r="H2964" s="7" t="s">
        <v>8523</v>
      </c>
      <c r="I2964" s="7" t="s">
        <v>284</v>
      </c>
      <c r="J2964" s="7" t="s">
        <v>530</v>
      </c>
      <c r="K2964" s="7" t="s">
        <v>16</v>
      </c>
      <c r="L2964" s="7" t="s">
        <v>812</v>
      </c>
      <c r="M2964" s="8" t="s">
        <v>813</v>
      </c>
      <c r="N2964" s="24">
        <v>2</v>
      </c>
      <c r="O2964" s="22">
        <v>2097.48</v>
      </c>
      <c r="P2964" s="22">
        <v>4194.95</v>
      </c>
      <c r="Q2964" s="9">
        <f t="shared" si="452"/>
        <v>2097.48</v>
      </c>
      <c r="R2964" s="9">
        <f t="shared" si="452"/>
        <v>4194.95</v>
      </c>
      <c r="S2964" s="10">
        <f>P2964-R2964</f>
        <v>0</v>
      </c>
      <c r="T2964" s="11" t="s">
        <v>8521</v>
      </c>
      <c r="V2964" s="10">
        <f t="shared" si="450"/>
        <v>0</v>
      </c>
      <c r="W2964" s="10" t="e">
        <f>#REF!-V2964</f>
        <v>#REF!</v>
      </c>
    </row>
    <row r="2965" spans="1:23" x14ac:dyDescent="0.25">
      <c r="A2965" s="7">
        <f t="shared" si="451"/>
        <v>2959</v>
      </c>
      <c r="B2965" s="7" t="s">
        <v>8520</v>
      </c>
      <c r="C2965" s="7" t="s">
        <v>8522</v>
      </c>
      <c r="D2965" s="8" t="s">
        <v>8</v>
      </c>
      <c r="E2965" s="8" t="s">
        <v>816</v>
      </c>
      <c r="F2965" s="8" t="s">
        <v>10175</v>
      </c>
      <c r="G2965" s="8" t="s">
        <v>10175</v>
      </c>
      <c r="H2965" s="7" t="s">
        <v>8525</v>
      </c>
      <c r="I2965" s="7" t="s">
        <v>284</v>
      </c>
      <c r="J2965" s="7" t="s">
        <v>530</v>
      </c>
      <c r="K2965" s="7" t="s">
        <v>16</v>
      </c>
      <c r="L2965" s="7" t="s">
        <v>812</v>
      </c>
      <c r="M2965" s="8" t="s">
        <v>813</v>
      </c>
      <c r="N2965" s="24">
        <v>1</v>
      </c>
      <c r="O2965" s="22">
        <v>2097.48</v>
      </c>
      <c r="P2965" s="22">
        <v>2097.48</v>
      </c>
      <c r="Q2965" s="9">
        <f t="shared" si="452"/>
        <v>2097.48</v>
      </c>
      <c r="R2965" s="9">
        <f t="shared" si="452"/>
        <v>2097.48</v>
      </c>
      <c r="S2965" s="10">
        <f>P2965-R2965</f>
        <v>0</v>
      </c>
      <c r="T2965" s="11" t="s">
        <v>8524</v>
      </c>
      <c r="V2965" s="10">
        <f t="shared" si="450"/>
        <v>0</v>
      </c>
      <c r="W2965" s="10" t="e">
        <f>#REF!-V2965</f>
        <v>#REF!</v>
      </c>
    </row>
    <row r="2966" spans="1:23" x14ac:dyDescent="0.25">
      <c r="A2966" s="7">
        <f t="shared" si="451"/>
        <v>2960</v>
      </c>
      <c r="B2966" s="7" t="s">
        <v>8526</v>
      </c>
      <c r="C2966" s="7" t="s">
        <v>8528</v>
      </c>
      <c r="D2966" s="8" t="s">
        <v>79</v>
      </c>
      <c r="E2966" s="8" t="s">
        <v>39</v>
      </c>
      <c r="F2966" s="8" t="s">
        <v>10175</v>
      </c>
      <c r="G2966" s="8" t="s">
        <v>10175</v>
      </c>
      <c r="H2966" s="7" t="s">
        <v>121</v>
      </c>
      <c r="I2966" s="7" t="s">
        <v>14</v>
      </c>
      <c r="J2966" s="7" t="s">
        <v>81</v>
      </c>
      <c r="K2966" s="7" t="s">
        <v>16</v>
      </c>
      <c r="L2966" s="7" t="s">
        <v>479</v>
      </c>
      <c r="M2966" s="8" t="s">
        <v>11</v>
      </c>
      <c r="N2966" s="23">
        <v>6</v>
      </c>
      <c r="O2966" s="22">
        <v>10338.76</v>
      </c>
      <c r="P2966" s="22">
        <v>62032.53</v>
      </c>
      <c r="Q2966" s="9">
        <f>VLOOKUP(T2966,[1]Sheet1!$R$2:$S$2054,2,0)</f>
        <v>7196.5</v>
      </c>
      <c r="R2966" s="9">
        <f t="shared" ref="R2966:R2971" si="453">N2966*Q2966</f>
        <v>43179</v>
      </c>
      <c r="S2966" s="10">
        <f t="shared" ref="S2966:S2971" si="454">ROUND(P2966-R2966,2)</f>
        <v>18853.53</v>
      </c>
      <c r="T2966" s="11" t="s">
        <v>8527</v>
      </c>
      <c r="V2966" s="10">
        <f t="shared" si="450"/>
        <v>18853.53</v>
      </c>
      <c r="W2966" s="10" t="e">
        <f>#REF!-V2966</f>
        <v>#REF!</v>
      </c>
    </row>
    <row r="2967" spans="1:23" x14ac:dyDescent="0.25">
      <c r="A2967" s="7">
        <f t="shared" si="451"/>
        <v>2961</v>
      </c>
      <c r="B2967" s="7" t="s">
        <v>8529</v>
      </c>
      <c r="C2967" s="7" t="s">
        <v>8531</v>
      </c>
      <c r="D2967" s="8" t="s">
        <v>8</v>
      </c>
      <c r="E2967" s="8" t="s">
        <v>31</v>
      </c>
      <c r="F2967" s="8" t="s">
        <v>10175</v>
      </c>
      <c r="G2967" s="8" t="s">
        <v>10175</v>
      </c>
      <c r="H2967" s="7" t="s">
        <v>34</v>
      </c>
      <c r="I2967" s="7" t="s">
        <v>14</v>
      </c>
      <c r="J2967" s="7" t="s">
        <v>15</v>
      </c>
      <c r="K2967" s="7" t="s">
        <v>16</v>
      </c>
      <c r="L2967" s="7" t="s">
        <v>97</v>
      </c>
      <c r="M2967" s="8" t="s">
        <v>11</v>
      </c>
      <c r="N2967" s="23">
        <v>3</v>
      </c>
      <c r="O2967" s="22">
        <v>269.94</v>
      </c>
      <c r="P2967" s="22">
        <v>809.82</v>
      </c>
      <c r="Q2967" s="9">
        <f>VLOOKUP(T2967,[1]Sheet1!$R$2:$S$2054,2,0)</f>
        <v>50</v>
      </c>
      <c r="R2967" s="9">
        <f t="shared" si="453"/>
        <v>150</v>
      </c>
      <c r="S2967" s="10">
        <f t="shared" si="454"/>
        <v>659.82</v>
      </c>
      <c r="T2967" s="11" t="s">
        <v>8530</v>
      </c>
      <c r="V2967" s="10">
        <f t="shared" si="450"/>
        <v>659.82</v>
      </c>
      <c r="W2967" s="10" t="e">
        <f>#REF!-V2967</f>
        <v>#REF!</v>
      </c>
    </row>
    <row r="2968" spans="1:23" x14ac:dyDescent="0.25">
      <c r="A2968" s="7">
        <f t="shared" si="451"/>
        <v>2962</v>
      </c>
      <c r="B2968" s="7" t="s">
        <v>8532</v>
      </c>
      <c r="C2968" s="7" t="s">
        <v>8534</v>
      </c>
      <c r="D2968" s="8" t="s">
        <v>8</v>
      </c>
      <c r="E2968" s="8" t="s">
        <v>31</v>
      </c>
      <c r="F2968" s="8" t="s">
        <v>10175</v>
      </c>
      <c r="G2968" s="8" t="s">
        <v>10175</v>
      </c>
      <c r="H2968" s="7" t="s">
        <v>34</v>
      </c>
      <c r="I2968" s="7" t="s">
        <v>14</v>
      </c>
      <c r="J2968" s="7" t="s">
        <v>15</v>
      </c>
      <c r="K2968" s="7" t="s">
        <v>16</v>
      </c>
      <c r="L2968" s="7" t="s">
        <v>97</v>
      </c>
      <c r="M2968" s="8" t="s">
        <v>11</v>
      </c>
      <c r="N2968" s="23">
        <v>5</v>
      </c>
      <c r="O2968" s="22">
        <v>182.33</v>
      </c>
      <c r="P2968" s="22">
        <v>911.65</v>
      </c>
      <c r="Q2968" s="9">
        <f>VLOOKUP(T2968,[1]Sheet1!$R$2:$S$2054,2,0)</f>
        <v>33.79</v>
      </c>
      <c r="R2968" s="9">
        <f t="shared" si="453"/>
        <v>168.95</v>
      </c>
      <c r="S2968" s="10">
        <f t="shared" si="454"/>
        <v>742.7</v>
      </c>
      <c r="T2968" s="11" t="s">
        <v>8533</v>
      </c>
      <c r="V2968" s="10">
        <f t="shared" si="450"/>
        <v>742.7</v>
      </c>
      <c r="W2968" s="10" t="e">
        <f>#REF!-V2968</f>
        <v>#REF!</v>
      </c>
    </row>
    <row r="2969" spans="1:23" x14ac:dyDescent="0.25">
      <c r="A2969" s="7">
        <f t="shared" si="451"/>
        <v>2963</v>
      </c>
      <c r="B2969" s="7" t="s">
        <v>8535</v>
      </c>
      <c r="C2969" s="7" t="s">
        <v>8537</v>
      </c>
      <c r="D2969" s="8" t="s">
        <v>8</v>
      </c>
      <c r="E2969" s="8" t="s">
        <v>31</v>
      </c>
      <c r="F2969" s="8" t="s">
        <v>10175</v>
      </c>
      <c r="G2969" s="8" t="s">
        <v>10175</v>
      </c>
      <c r="H2969" s="7" t="s">
        <v>34</v>
      </c>
      <c r="I2969" s="7" t="s">
        <v>14</v>
      </c>
      <c r="J2969" s="7" t="s">
        <v>15</v>
      </c>
      <c r="K2969" s="7" t="s">
        <v>35</v>
      </c>
      <c r="L2969" s="7" t="s">
        <v>97</v>
      </c>
      <c r="M2969" s="8" t="s">
        <v>11</v>
      </c>
      <c r="N2969" s="23">
        <v>100</v>
      </c>
      <c r="O2969" s="22">
        <v>1.65</v>
      </c>
      <c r="P2969" s="22">
        <v>165</v>
      </c>
      <c r="Q2969" s="9">
        <f>VLOOKUP(T2969,[1]Sheet1!$R$2:$S$2054,2,0)</f>
        <v>0.37</v>
      </c>
      <c r="R2969" s="9">
        <f t="shared" si="453"/>
        <v>37</v>
      </c>
      <c r="S2969" s="10">
        <f t="shared" si="454"/>
        <v>128</v>
      </c>
      <c r="T2969" s="11" t="s">
        <v>8536</v>
      </c>
      <c r="V2969" s="10">
        <f t="shared" si="450"/>
        <v>128</v>
      </c>
      <c r="W2969" s="10" t="e">
        <f>#REF!-V2969</f>
        <v>#REF!</v>
      </c>
    </row>
    <row r="2970" spans="1:23" x14ac:dyDescent="0.25">
      <c r="A2970" s="7">
        <f t="shared" si="451"/>
        <v>2964</v>
      </c>
      <c r="B2970" s="7" t="s">
        <v>8538</v>
      </c>
      <c r="C2970" s="7" t="s">
        <v>8540</v>
      </c>
      <c r="D2970" s="8" t="s">
        <v>8</v>
      </c>
      <c r="E2970" s="8" t="s">
        <v>241</v>
      </c>
      <c r="F2970" s="8" t="s">
        <v>10175</v>
      </c>
      <c r="G2970" s="8" t="s">
        <v>10175</v>
      </c>
      <c r="H2970" s="7" t="s">
        <v>83</v>
      </c>
      <c r="I2970" s="7" t="s">
        <v>14</v>
      </c>
      <c r="J2970" s="7" t="s">
        <v>15</v>
      </c>
      <c r="K2970" s="7" t="s">
        <v>35</v>
      </c>
      <c r="L2970" s="7" t="s">
        <v>479</v>
      </c>
      <c r="M2970" s="8" t="s">
        <v>11</v>
      </c>
      <c r="N2970" s="23">
        <v>2100</v>
      </c>
      <c r="O2970" s="22">
        <v>4.33</v>
      </c>
      <c r="P2970" s="22">
        <v>9087.7000000000007</v>
      </c>
      <c r="Q2970" s="9">
        <f>VLOOKUP(T2970,[1]Sheet1!$R$2:$S$2054,2,0)</f>
        <v>0.8</v>
      </c>
      <c r="R2970" s="9">
        <f t="shared" si="453"/>
        <v>1680</v>
      </c>
      <c r="S2970" s="10">
        <f t="shared" si="454"/>
        <v>7407.7</v>
      </c>
      <c r="T2970" s="11" t="s">
        <v>8539</v>
      </c>
      <c r="V2970" s="10">
        <f t="shared" si="450"/>
        <v>7407.7000000000007</v>
      </c>
      <c r="W2970" s="10" t="e">
        <f>#REF!-V2970</f>
        <v>#REF!</v>
      </c>
    </row>
    <row r="2971" spans="1:23" x14ac:dyDescent="0.25">
      <c r="A2971" s="7">
        <f t="shared" si="451"/>
        <v>2965</v>
      </c>
      <c r="B2971" s="7" t="s">
        <v>8541</v>
      </c>
      <c r="C2971" s="7" t="s">
        <v>8543</v>
      </c>
      <c r="D2971" s="8" t="s">
        <v>8</v>
      </c>
      <c r="E2971" s="8" t="s">
        <v>224</v>
      </c>
      <c r="F2971" s="8" t="s">
        <v>10175</v>
      </c>
      <c r="G2971" s="8" t="s">
        <v>10175</v>
      </c>
      <c r="H2971" s="7" t="s">
        <v>521</v>
      </c>
      <c r="I2971" s="7" t="s">
        <v>14</v>
      </c>
      <c r="J2971" s="7" t="s">
        <v>52</v>
      </c>
      <c r="K2971" s="7" t="s">
        <v>53</v>
      </c>
      <c r="L2971" s="7" t="s">
        <v>97</v>
      </c>
      <c r="M2971" s="8" t="s">
        <v>11</v>
      </c>
      <c r="N2971" s="23">
        <v>51</v>
      </c>
      <c r="O2971" s="22">
        <v>20</v>
      </c>
      <c r="P2971" s="22">
        <v>1020</v>
      </c>
      <c r="Q2971" s="9">
        <f>VLOOKUP(T2971,[1]Sheet1!$R$2:$S$2054,2,0)</f>
        <v>4.62</v>
      </c>
      <c r="R2971" s="9">
        <f t="shared" si="453"/>
        <v>235.62</v>
      </c>
      <c r="S2971" s="10">
        <f t="shared" si="454"/>
        <v>784.38</v>
      </c>
      <c r="T2971" s="11" t="s">
        <v>8542</v>
      </c>
      <c r="V2971" s="10">
        <f t="shared" si="450"/>
        <v>784.38</v>
      </c>
      <c r="W2971" s="10" t="e">
        <f>#REF!-V2971</f>
        <v>#REF!</v>
      </c>
    </row>
    <row r="2972" spans="1:23" x14ac:dyDescent="0.25">
      <c r="A2972" s="7">
        <f t="shared" si="451"/>
        <v>2966</v>
      </c>
      <c r="B2972" s="7" t="s">
        <v>8544</v>
      </c>
      <c r="C2972" s="7" t="s">
        <v>8546</v>
      </c>
      <c r="D2972" s="8" t="s">
        <v>8</v>
      </c>
      <c r="E2972" s="8" t="s">
        <v>224</v>
      </c>
      <c r="F2972" s="8" t="s">
        <v>10175</v>
      </c>
      <c r="G2972" s="8" t="s">
        <v>10175</v>
      </c>
      <c r="H2972" s="7" t="s">
        <v>1143</v>
      </c>
      <c r="I2972" s="7" t="s">
        <v>14</v>
      </c>
      <c r="J2972" s="7" t="s">
        <v>52</v>
      </c>
      <c r="K2972" s="7" t="s">
        <v>53</v>
      </c>
      <c r="L2972" s="7" t="s">
        <v>97</v>
      </c>
      <c r="M2972" s="8" t="s">
        <v>11</v>
      </c>
      <c r="N2972" s="23">
        <v>4</v>
      </c>
      <c r="O2972" s="22">
        <v>30.19</v>
      </c>
      <c r="P2972" s="22">
        <v>120.74</v>
      </c>
      <c r="Q2972" s="9">
        <f>O2972</f>
        <v>30.19</v>
      </c>
      <c r="R2972" s="9">
        <f>P2972</f>
        <v>120.74</v>
      </c>
      <c r="S2972" s="10">
        <f>P2972-R2972</f>
        <v>0</v>
      </c>
      <c r="T2972" s="11" t="s">
        <v>8545</v>
      </c>
      <c r="V2972" s="10">
        <f t="shared" si="450"/>
        <v>0</v>
      </c>
      <c r="W2972" s="10" t="e">
        <f>#REF!-V2972</f>
        <v>#REF!</v>
      </c>
    </row>
    <row r="2973" spans="1:23" x14ac:dyDescent="0.25">
      <c r="A2973" s="7">
        <f t="shared" si="451"/>
        <v>2967</v>
      </c>
      <c r="B2973" s="7" t="s">
        <v>8547</v>
      </c>
      <c r="C2973" s="7" t="s">
        <v>8549</v>
      </c>
      <c r="D2973" s="8" t="s">
        <v>8</v>
      </c>
      <c r="E2973" s="8" t="s">
        <v>126</v>
      </c>
      <c r="F2973" s="8" t="s">
        <v>10175</v>
      </c>
      <c r="G2973" s="8" t="s">
        <v>10175</v>
      </c>
      <c r="H2973" s="7" t="s">
        <v>74</v>
      </c>
      <c r="I2973" s="7" t="s">
        <v>14</v>
      </c>
      <c r="J2973" s="7" t="s">
        <v>15</v>
      </c>
      <c r="K2973" s="7" t="s">
        <v>16</v>
      </c>
      <c r="L2973" s="7" t="s">
        <v>97</v>
      </c>
      <c r="M2973" s="8" t="s">
        <v>11</v>
      </c>
      <c r="N2973" s="23">
        <v>53</v>
      </c>
      <c r="O2973" s="22">
        <v>66.14</v>
      </c>
      <c r="P2973" s="22">
        <v>3505.42</v>
      </c>
      <c r="Q2973" s="9">
        <f>VLOOKUP(T2973,[1]Sheet1!$R$2:$S$2054,2,0)</f>
        <v>24.56</v>
      </c>
      <c r="R2973" s="9">
        <f>N2973*Q2973</f>
        <v>1301.6799999999998</v>
      </c>
      <c r="S2973" s="10">
        <f>ROUND(P2973-R2973,2)</f>
        <v>2203.7399999999998</v>
      </c>
      <c r="T2973" s="11" t="s">
        <v>8548</v>
      </c>
      <c r="V2973" s="10">
        <f t="shared" si="450"/>
        <v>2203.7400000000002</v>
      </c>
      <c r="W2973" s="10" t="e">
        <f>#REF!-V2973</f>
        <v>#REF!</v>
      </c>
    </row>
    <row r="2974" spans="1:23" x14ac:dyDescent="0.25">
      <c r="A2974" s="7">
        <f t="shared" si="451"/>
        <v>2968</v>
      </c>
      <c r="B2974" s="7" t="s">
        <v>8550</v>
      </c>
      <c r="C2974" s="7" t="s">
        <v>8552</v>
      </c>
      <c r="D2974" s="8" t="s">
        <v>8</v>
      </c>
      <c r="E2974" s="8" t="s">
        <v>126</v>
      </c>
      <c r="F2974" s="8" t="s">
        <v>10175</v>
      </c>
      <c r="G2974" s="8" t="s">
        <v>10175</v>
      </c>
      <c r="H2974" s="7" t="s">
        <v>1082</v>
      </c>
      <c r="I2974" s="7" t="s">
        <v>14</v>
      </c>
      <c r="J2974" s="7" t="s">
        <v>15</v>
      </c>
      <c r="K2974" s="7" t="s">
        <v>16</v>
      </c>
      <c r="L2974" s="7" t="s">
        <v>97</v>
      </c>
      <c r="M2974" s="8" t="s">
        <v>11</v>
      </c>
      <c r="N2974" s="23">
        <v>27</v>
      </c>
      <c r="O2974" s="22">
        <v>3.4</v>
      </c>
      <c r="P2974" s="22">
        <v>91.8</v>
      </c>
      <c r="Q2974" s="9">
        <f>VLOOKUP(T2974,[1]Sheet1!$R$2:$S$2054,2,0)</f>
        <v>2.11</v>
      </c>
      <c r="R2974" s="9">
        <f>N2974*Q2974</f>
        <v>56.97</v>
      </c>
      <c r="S2974" s="10">
        <f>ROUND(P2974-R2974,2)</f>
        <v>34.83</v>
      </c>
      <c r="T2974" s="11" t="s">
        <v>8551</v>
      </c>
      <c r="V2974" s="10">
        <f t="shared" si="450"/>
        <v>34.83</v>
      </c>
      <c r="W2974" s="10" t="e">
        <f>#REF!-V2974</f>
        <v>#REF!</v>
      </c>
    </row>
    <row r="2975" spans="1:23" x14ac:dyDescent="0.25">
      <c r="A2975" s="7">
        <f t="shared" si="451"/>
        <v>2969</v>
      </c>
      <c r="B2975" s="7" t="s">
        <v>8553</v>
      </c>
      <c r="C2975" s="7" t="s">
        <v>8555</v>
      </c>
      <c r="D2975" s="8" t="s">
        <v>8</v>
      </c>
      <c r="E2975" s="8" t="s">
        <v>126</v>
      </c>
      <c r="F2975" s="8" t="s">
        <v>10175</v>
      </c>
      <c r="G2975" s="8" t="s">
        <v>10175</v>
      </c>
      <c r="H2975" s="7" t="s">
        <v>155</v>
      </c>
      <c r="I2975" s="7" t="s">
        <v>14</v>
      </c>
      <c r="J2975" s="7" t="s">
        <v>15</v>
      </c>
      <c r="K2975" s="7" t="s">
        <v>16</v>
      </c>
      <c r="L2975" s="7" t="s">
        <v>97</v>
      </c>
      <c r="M2975" s="8" t="s">
        <v>11</v>
      </c>
      <c r="N2975" s="23">
        <v>1</v>
      </c>
      <c r="O2975" s="22">
        <v>16764</v>
      </c>
      <c r="P2975" s="22">
        <v>16764</v>
      </c>
      <c r="Q2975" s="9">
        <f>VLOOKUP(T2975,[1]Sheet1!$R$2:$S$2054,2,0)</f>
        <v>2587</v>
      </c>
      <c r="R2975" s="9">
        <f>N2975*Q2975</f>
        <v>2587</v>
      </c>
      <c r="S2975" s="10">
        <f>ROUND(P2975-R2975,2)</f>
        <v>14177</v>
      </c>
      <c r="T2975" s="11" t="s">
        <v>8554</v>
      </c>
      <c r="V2975" s="10">
        <f t="shared" si="450"/>
        <v>14177</v>
      </c>
      <c r="W2975" s="10" t="e">
        <f>#REF!-V2975</f>
        <v>#REF!</v>
      </c>
    </row>
    <row r="2976" spans="1:23" x14ac:dyDescent="0.25">
      <c r="A2976" s="7">
        <f t="shared" si="451"/>
        <v>2970</v>
      </c>
      <c r="B2976" s="7" t="s">
        <v>8556</v>
      </c>
      <c r="C2976" s="7" t="s">
        <v>8558</v>
      </c>
      <c r="D2976" s="8" t="s">
        <v>8</v>
      </c>
      <c r="E2976" s="8" t="s">
        <v>126</v>
      </c>
      <c r="F2976" s="8" t="s">
        <v>10175</v>
      </c>
      <c r="G2976" s="8" t="s">
        <v>10175</v>
      </c>
      <c r="H2976" s="7" t="s">
        <v>74</v>
      </c>
      <c r="I2976" s="7" t="s">
        <v>284</v>
      </c>
      <c r="J2976" s="7" t="s">
        <v>15</v>
      </c>
      <c r="K2976" s="7" t="s">
        <v>16</v>
      </c>
      <c r="L2976" s="7" t="s">
        <v>97</v>
      </c>
      <c r="M2976" s="8" t="s">
        <v>11</v>
      </c>
      <c r="N2976" s="23">
        <v>2</v>
      </c>
      <c r="O2976" s="22">
        <v>2697</v>
      </c>
      <c r="P2976" s="22">
        <v>5394</v>
      </c>
      <c r="Q2976" s="9">
        <f>VLOOKUP(T2976,[1]Sheet1!$R$2:$S$2054,2,0)</f>
        <v>1364</v>
      </c>
      <c r="R2976" s="9">
        <f>N2976*Q2976</f>
        <v>2728</v>
      </c>
      <c r="S2976" s="10">
        <f>ROUND(P2976-R2976,2)</f>
        <v>2666</v>
      </c>
      <c r="T2976" s="11" t="s">
        <v>8557</v>
      </c>
      <c r="V2976" s="10">
        <f t="shared" si="450"/>
        <v>2666</v>
      </c>
      <c r="W2976" s="10" t="e">
        <f>#REF!-V2976</f>
        <v>#REF!</v>
      </c>
    </row>
    <row r="2977" spans="1:23" x14ac:dyDescent="0.25">
      <c r="A2977" s="7">
        <f t="shared" si="451"/>
        <v>2971</v>
      </c>
      <c r="B2977" s="7" t="s">
        <v>8559</v>
      </c>
      <c r="C2977" s="7" t="s">
        <v>8561</v>
      </c>
      <c r="D2977" s="8" t="s">
        <v>79</v>
      </c>
      <c r="E2977" s="8" t="s">
        <v>117</v>
      </c>
      <c r="F2977" s="8" t="s">
        <v>10175</v>
      </c>
      <c r="G2977" s="8" t="s">
        <v>10175</v>
      </c>
      <c r="H2977" s="7" t="s">
        <v>378</v>
      </c>
      <c r="I2977" s="7" t="s">
        <v>14</v>
      </c>
      <c r="J2977" s="7" t="s">
        <v>81</v>
      </c>
      <c r="K2977" s="7" t="s">
        <v>16</v>
      </c>
      <c r="L2977" s="7" t="s">
        <v>10</v>
      </c>
      <c r="M2977" s="8" t="s">
        <v>11</v>
      </c>
      <c r="N2977" s="23">
        <v>1</v>
      </c>
      <c r="O2977" s="22">
        <v>1100</v>
      </c>
      <c r="P2977" s="22">
        <v>1100</v>
      </c>
      <c r="Q2977" s="9">
        <f>VLOOKUP(T2977,[1]Sheet1!$R$2:$S$2054,2,0)</f>
        <v>628</v>
      </c>
      <c r="R2977" s="9">
        <f>N2977*Q2977</f>
        <v>628</v>
      </c>
      <c r="S2977" s="10">
        <f>ROUND(P2977-R2977,2)</f>
        <v>472</v>
      </c>
      <c r="T2977" s="11" t="s">
        <v>8560</v>
      </c>
      <c r="V2977" s="10">
        <f t="shared" si="450"/>
        <v>472</v>
      </c>
      <c r="W2977" s="10" t="e">
        <f>#REF!-V2977</f>
        <v>#REF!</v>
      </c>
    </row>
    <row r="2978" spans="1:23" x14ac:dyDescent="0.25">
      <c r="A2978" s="7">
        <f t="shared" si="451"/>
        <v>2972</v>
      </c>
      <c r="B2978" s="7" t="s">
        <v>8562</v>
      </c>
      <c r="C2978" s="7" t="s">
        <v>8564</v>
      </c>
      <c r="D2978" s="8" t="s">
        <v>79</v>
      </c>
      <c r="E2978" s="8" t="s">
        <v>117</v>
      </c>
      <c r="F2978" s="8" t="s">
        <v>10175</v>
      </c>
      <c r="G2978" s="8" t="s">
        <v>10175</v>
      </c>
      <c r="H2978" s="7" t="s">
        <v>380</v>
      </c>
      <c r="I2978" s="7" t="s">
        <v>14</v>
      </c>
      <c r="J2978" s="7" t="s">
        <v>81</v>
      </c>
      <c r="K2978" s="7" t="s">
        <v>16</v>
      </c>
      <c r="L2978" s="7" t="s">
        <v>97</v>
      </c>
      <c r="M2978" s="8" t="s">
        <v>11</v>
      </c>
      <c r="N2978" s="23">
        <v>3</v>
      </c>
      <c r="O2978" s="22">
        <v>5714.7</v>
      </c>
      <c r="P2978" s="22">
        <v>17144.11</v>
      </c>
      <c r="Q2978" s="9">
        <f>O2978</f>
        <v>5714.7</v>
      </c>
      <c r="R2978" s="9">
        <f>P2978</f>
        <v>17144.11</v>
      </c>
      <c r="S2978" s="10">
        <f>P2978-R2978</f>
        <v>0</v>
      </c>
      <c r="T2978" s="11" t="s">
        <v>8563</v>
      </c>
      <c r="V2978" s="10">
        <f t="shared" si="450"/>
        <v>0</v>
      </c>
      <c r="W2978" s="10" t="e">
        <f>#REF!-V2978</f>
        <v>#REF!</v>
      </c>
    </row>
    <row r="2979" spans="1:23" x14ac:dyDescent="0.25">
      <c r="A2979" s="7">
        <f t="shared" si="451"/>
        <v>2973</v>
      </c>
      <c r="B2979" s="7" t="s">
        <v>8565</v>
      </c>
      <c r="C2979" s="7" t="s">
        <v>8567</v>
      </c>
      <c r="D2979" s="8" t="s">
        <v>8</v>
      </c>
      <c r="E2979" s="8" t="s">
        <v>126</v>
      </c>
      <c r="F2979" s="8" t="s">
        <v>10175</v>
      </c>
      <c r="G2979" s="8" t="s">
        <v>10175</v>
      </c>
      <c r="H2979" s="7" t="s">
        <v>74</v>
      </c>
      <c r="I2979" s="7" t="s">
        <v>284</v>
      </c>
      <c r="J2979" s="7" t="s">
        <v>15</v>
      </c>
      <c r="K2979" s="7" t="s">
        <v>16</v>
      </c>
      <c r="L2979" s="7" t="s">
        <v>97</v>
      </c>
      <c r="M2979" s="8" t="s">
        <v>11</v>
      </c>
      <c r="N2979" s="23">
        <v>217</v>
      </c>
      <c r="O2979" s="22">
        <v>1968.14</v>
      </c>
      <c r="P2979" s="22">
        <v>427086.38</v>
      </c>
      <c r="Q2979" s="9">
        <f>VLOOKUP(T2979,[1]Sheet1!$R$2:$S$2054,2,0)</f>
        <v>1472.7</v>
      </c>
      <c r="R2979" s="9">
        <f>N2979*Q2979</f>
        <v>319575.90000000002</v>
      </c>
      <c r="S2979" s="10">
        <f>ROUND(P2979-R2979,2)</f>
        <v>107510.48</v>
      </c>
      <c r="T2979" s="11" t="s">
        <v>8566</v>
      </c>
      <c r="V2979" s="10">
        <f t="shared" si="450"/>
        <v>107510.47999999998</v>
      </c>
      <c r="W2979" s="10" t="e">
        <f>#REF!-V2979</f>
        <v>#REF!</v>
      </c>
    </row>
    <row r="2980" spans="1:23" x14ac:dyDescent="0.25">
      <c r="A2980" s="7">
        <f t="shared" si="451"/>
        <v>2974</v>
      </c>
      <c r="B2980" s="7" t="s">
        <v>8568</v>
      </c>
      <c r="C2980" s="7" t="s">
        <v>8570</v>
      </c>
      <c r="D2980" s="8" t="s">
        <v>79</v>
      </c>
      <c r="E2980" s="8" t="s">
        <v>39</v>
      </c>
      <c r="F2980" s="8" t="s">
        <v>10175</v>
      </c>
      <c r="G2980" s="8" t="s">
        <v>10175</v>
      </c>
      <c r="H2980" s="7" t="s">
        <v>80</v>
      </c>
      <c r="I2980" s="7" t="s">
        <v>14</v>
      </c>
      <c r="J2980" s="7" t="s">
        <v>81</v>
      </c>
      <c r="K2980" s="7" t="s">
        <v>16</v>
      </c>
      <c r="L2980" s="7" t="s">
        <v>479</v>
      </c>
      <c r="M2980" s="8" t="s">
        <v>11</v>
      </c>
      <c r="N2980" s="23">
        <v>1</v>
      </c>
      <c r="O2980" s="22">
        <v>7017.45</v>
      </c>
      <c r="P2980" s="22">
        <v>7017.45</v>
      </c>
      <c r="Q2980" s="9">
        <f>O2980</f>
        <v>7017.45</v>
      </c>
      <c r="R2980" s="9">
        <f>P2980</f>
        <v>7017.45</v>
      </c>
      <c r="S2980" s="10">
        <f>P2980-R2980</f>
        <v>0</v>
      </c>
      <c r="T2980" s="11" t="s">
        <v>8569</v>
      </c>
      <c r="V2980" s="10">
        <f t="shared" si="450"/>
        <v>0</v>
      </c>
      <c r="W2980" s="10" t="e">
        <f>#REF!-V2980</f>
        <v>#REF!</v>
      </c>
    </row>
    <row r="2981" spans="1:23" x14ac:dyDescent="0.25">
      <c r="A2981" s="7">
        <f t="shared" si="451"/>
        <v>2975</v>
      </c>
      <c r="B2981" s="7" t="s">
        <v>8571</v>
      </c>
      <c r="C2981" s="7" t="s">
        <v>8573</v>
      </c>
      <c r="D2981" s="8" t="s">
        <v>8</v>
      </c>
      <c r="E2981" s="8" t="s">
        <v>224</v>
      </c>
      <c r="F2981" s="8" t="s">
        <v>10175</v>
      </c>
      <c r="G2981" s="8" t="s">
        <v>10175</v>
      </c>
      <c r="H2981" s="7" t="s">
        <v>226</v>
      </c>
      <c r="I2981" s="7" t="s">
        <v>14</v>
      </c>
      <c r="J2981" s="7" t="s">
        <v>52</v>
      </c>
      <c r="K2981" s="7" t="s">
        <v>53</v>
      </c>
      <c r="L2981" s="7" t="s">
        <v>32</v>
      </c>
      <c r="M2981" s="8" t="s">
        <v>11</v>
      </c>
      <c r="N2981" s="23">
        <v>124</v>
      </c>
      <c r="O2981" s="22">
        <v>431.67</v>
      </c>
      <c r="P2981" s="22">
        <v>53527.08</v>
      </c>
      <c r="Q2981" s="9">
        <f>O2981</f>
        <v>431.67</v>
      </c>
      <c r="R2981" s="9">
        <f>P2981</f>
        <v>53527.08</v>
      </c>
      <c r="S2981" s="10">
        <f>P2981-R2981</f>
        <v>0</v>
      </c>
      <c r="T2981" s="11" t="s">
        <v>8572</v>
      </c>
      <c r="V2981" s="10">
        <f t="shared" si="450"/>
        <v>0</v>
      </c>
      <c r="W2981" s="10" t="e">
        <f>#REF!-V2981</f>
        <v>#REF!</v>
      </c>
    </row>
    <row r="2982" spans="1:23" x14ac:dyDescent="0.25">
      <c r="A2982" s="7">
        <f t="shared" si="451"/>
        <v>2976</v>
      </c>
      <c r="B2982" s="7" t="s">
        <v>8574</v>
      </c>
      <c r="C2982" s="7" t="s">
        <v>8576</v>
      </c>
      <c r="D2982" s="8" t="s">
        <v>8</v>
      </c>
      <c r="E2982" s="8" t="s">
        <v>224</v>
      </c>
      <c r="F2982" s="8" t="s">
        <v>10175</v>
      </c>
      <c r="G2982" s="8" t="s">
        <v>10175</v>
      </c>
      <c r="H2982" s="7" t="s">
        <v>5975</v>
      </c>
      <c r="I2982" s="7" t="s">
        <v>14</v>
      </c>
      <c r="J2982" s="7" t="s">
        <v>52</v>
      </c>
      <c r="K2982" s="7" t="s">
        <v>53</v>
      </c>
      <c r="L2982" s="7" t="s">
        <v>97</v>
      </c>
      <c r="M2982" s="8" t="s">
        <v>11</v>
      </c>
      <c r="N2982" s="23">
        <v>2</v>
      </c>
      <c r="O2982" s="22">
        <v>489.64</v>
      </c>
      <c r="P2982" s="22">
        <v>979.27</v>
      </c>
      <c r="Q2982" s="9">
        <f>VLOOKUP(T2982,[1]Sheet1!$R$2:$S$2054,2,0)</f>
        <v>79</v>
      </c>
      <c r="R2982" s="9">
        <f>N2982*Q2982</f>
        <v>158</v>
      </c>
      <c r="S2982" s="10">
        <f>ROUND(P2982-R2982,2)</f>
        <v>821.27</v>
      </c>
      <c r="T2982" s="11" t="s">
        <v>8575</v>
      </c>
      <c r="V2982" s="10">
        <f t="shared" si="450"/>
        <v>821.27</v>
      </c>
      <c r="W2982" s="10" t="e">
        <f>#REF!-V2982</f>
        <v>#REF!</v>
      </c>
    </row>
    <row r="2983" spans="1:23" x14ac:dyDescent="0.25">
      <c r="A2983" s="7">
        <f t="shared" si="451"/>
        <v>2977</v>
      </c>
      <c r="B2983" s="7" t="s">
        <v>8577</v>
      </c>
      <c r="C2983" s="7" t="s">
        <v>8579</v>
      </c>
      <c r="D2983" s="8" t="s">
        <v>8</v>
      </c>
      <c r="E2983" s="8" t="s">
        <v>224</v>
      </c>
      <c r="F2983" s="8" t="s">
        <v>10175</v>
      </c>
      <c r="G2983" s="8" t="s">
        <v>10175</v>
      </c>
      <c r="H2983" s="7" t="s">
        <v>364</v>
      </c>
      <c r="I2983" s="7" t="s">
        <v>14</v>
      </c>
      <c r="J2983" s="7" t="s">
        <v>52</v>
      </c>
      <c r="K2983" s="7" t="s">
        <v>53</v>
      </c>
      <c r="L2983" s="7" t="s">
        <v>479</v>
      </c>
      <c r="M2983" s="8" t="s">
        <v>11</v>
      </c>
      <c r="N2983" s="23">
        <v>198</v>
      </c>
      <c r="O2983" s="22">
        <v>0.01</v>
      </c>
      <c r="P2983" s="22">
        <v>1.98</v>
      </c>
      <c r="Q2983" s="9">
        <f>O2983</f>
        <v>0.01</v>
      </c>
      <c r="R2983" s="9">
        <f>P2983</f>
        <v>1.98</v>
      </c>
      <c r="S2983" s="10">
        <f>P2983-R2983</f>
        <v>0</v>
      </c>
      <c r="T2983" s="11" t="s">
        <v>8578</v>
      </c>
      <c r="V2983" s="10">
        <f t="shared" si="450"/>
        <v>0</v>
      </c>
      <c r="W2983" s="10" t="e">
        <f>#REF!-V2983</f>
        <v>#REF!</v>
      </c>
    </row>
    <row r="2984" spans="1:23" x14ac:dyDescent="0.25">
      <c r="A2984" s="7">
        <f t="shared" si="451"/>
        <v>2978</v>
      </c>
      <c r="B2984" s="7" t="s">
        <v>8580</v>
      </c>
      <c r="C2984" s="7" t="s">
        <v>8582</v>
      </c>
      <c r="D2984" s="8" t="s">
        <v>8</v>
      </c>
      <c r="E2984" s="8" t="s">
        <v>9</v>
      </c>
      <c r="F2984" s="8" t="s">
        <v>10175</v>
      </c>
      <c r="G2984" s="8" t="s">
        <v>10175</v>
      </c>
      <c r="H2984" s="7" t="s">
        <v>363</v>
      </c>
      <c r="I2984" s="7" t="s">
        <v>14</v>
      </c>
      <c r="J2984" s="7" t="s">
        <v>15</v>
      </c>
      <c r="K2984" s="7" t="s">
        <v>16</v>
      </c>
      <c r="L2984" s="7" t="s">
        <v>97</v>
      </c>
      <c r="M2984" s="8" t="s">
        <v>11</v>
      </c>
      <c r="N2984" s="23">
        <v>472</v>
      </c>
      <c r="O2984" s="22">
        <v>72.400000000000006</v>
      </c>
      <c r="P2984" s="22">
        <v>34172.800000000003</v>
      </c>
      <c r="Q2984" s="9">
        <f>VLOOKUP(T2984,[1]Sheet1!$R$2:$S$2054,2,0)</f>
        <v>13.38</v>
      </c>
      <c r="R2984" s="9">
        <f>N2984*Q2984</f>
        <v>6315.3600000000006</v>
      </c>
      <c r="S2984" s="10">
        <f>ROUND(P2984-R2984,2)</f>
        <v>27857.439999999999</v>
      </c>
      <c r="T2984" s="11" t="s">
        <v>8581</v>
      </c>
      <c r="V2984" s="10">
        <f t="shared" si="450"/>
        <v>27857.440000000002</v>
      </c>
      <c r="W2984" s="10" t="e">
        <f>#REF!-V2984</f>
        <v>#REF!</v>
      </c>
    </row>
    <row r="2985" spans="1:23" x14ac:dyDescent="0.25">
      <c r="A2985" s="7">
        <f t="shared" si="451"/>
        <v>2979</v>
      </c>
      <c r="B2985" s="7" t="s">
        <v>8583</v>
      </c>
      <c r="C2985" s="7" t="s">
        <v>8585</v>
      </c>
      <c r="D2985" s="8" t="s">
        <v>8</v>
      </c>
      <c r="E2985" s="8" t="s">
        <v>9</v>
      </c>
      <c r="F2985" s="8" t="s">
        <v>10175</v>
      </c>
      <c r="G2985" s="8" t="s">
        <v>10175</v>
      </c>
      <c r="H2985" s="7" t="s">
        <v>1756</v>
      </c>
      <c r="I2985" s="7" t="s">
        <v>14</v>
      </c>
      <c r="J2985" s="7" t="s">
        <v>15</v>
      </c>
      <c r="K2985" s="7" t="s">
        <v>16</v>
      </c>
      <c r="L2985" s="7" t="s">
        <v>97</v>
      </c>
      <c r="M2985" s="8" t="s">
        <v>11</v>
      </c>
      <c r="N2985" s="23">
        <v>40</v>
      </c>
      <c r="O2985" s="22">
        <v>53.45</v>
      </c>
      <c r="P2985" s="22">
        <v>2137.9299999999998</v>
      </c>
      <c r="Q2985" s="9">
        <f t="shared" ref="Q2985:Q2994" si="455">O2985</f>
        <v>53.45</v>
      </c>
      <c r="R2985" s="9">
        <f t="shared" ref="R2985:R2994" si="456">P2985</f>
        <v>2137.9299999999998</v>
      </c>
      <c r="S2985" s="10">
        <f t="shared" ref="S2985:S2994" si="457">P2985-R2985</f>
        <v>0</v>
      </c>
      <c r="T2985" s="11" t="s">
        <v>8584</v>
      </c>
      <c r="V2985" s="10">
        <f t="shared" si="450"/>
        <v>0</v>
      </c>
      <c r="W2985" s="10" t="e">
        <f>#REF!-V2985</f>
        <v>#REF!</v>
      </c>
    </row>
    <row r="2986" spans="1:23" x14ac:dyDescent="0.25">
      <c r="A2986" s="7">
        <f t="shared" si="451"/>
        <v>2980</v>
      </c>
      <c r="B2986" s="7" t="s">
        <v>8586</v>
      </c>
      <c r="C2986" s="7" t="s">
        <v>8587</v>
      </c>
      <c r="D2986" s="8" t="s">
        <v>8</v>
      </c>
      <c r="E2986" s="8" t="s">
        <v>9</v>
      </c>
      <c r="F2986" s="8" t="s">
        <v>10175</v>
      </c>
      <c r="G2986" s="8" t="s">
        <v>10175</v>
      </c>
      <c r="H2986" s="7" t="s">
        <v>231</v>
      </c>
      <c r="I2986" s="7" t="s">
        <v>14</v>
      </c>
      <c r="J2986" s="7" t="s">
        <v>15</v>
      </c>
      <c r="K2986" s="7" t="s">
        <v>16</v>
      </c>
      <c r="L2986" s="7" t="s">
        <v>97</v>
      </c>
      <c r="M2986" s="8" t="s">
        <v>11</v>
      </c>
      <c r="N2986" s="23">
        <v>74</v>
      </c>
      <c r="O2986" s="22">
        <v>59.81</v>
      </c>
      <c r="P2986" s="22">
        <v>4425.75</v>
      </c>
      <c r="Q2986" s="9">
        <f t="shared" si="455"/>
        <v>59.81</v>
      </c>
      <c r="R2986" s="9">
        <f t="shared" si="456"/>
        <v>4425.75</v>
      </c>
      <c r="S2986" s="10">
        <f t="shared" si="457"/>
        <v>0</v>
      </c>
      <c r="T2986" s="11" t="s">
        <v>8588</v>
      </c>
      <c r="V2986" s="10">
        <f t="shared" si="450"/>
        <v>0</v>
      </c>
      <c r="W2986" s="10" t="e">
        <f>#REF!-V2986</f>
        <v>#REF!</v>
      </c>
    </row>
    <row r="2987" spans="1:23" x14ac:dyDescent="0.25">
      <c r="A2987" s="7">
        <f t="shared" si="451"/>
        <v>2981</v>
      </c>
      <c r="B2987" s="7" t="s">
        <v>8589</v>
      </c>
      <c r="C2987" s="7" t="s">
        <v>8591</v>
      </c>
      <c r="D2987" s="8" t="s">
        <v>8</v>
      </c>
      <c r="E2987" s="8" t="s">
        <v>9</v>
      </c>
      <c r="F2987" s="8" t="s">
        <v>10175</v>
      </c>
      <c r="G2987" s="8" t="s">
        <v>10175</v>
      </c>
      <c r="H2987" s="7" t="s">
        <v>1756</v>
      </c>
      <c r="I2987" s="7" t="s">
        <v>14</v>
      </c>
      <c r="J2987" s="7" t="s">
        <v>15</v>
      </c>
      <c r="K2987" s="7" t="s">
        <v>16</v>
      </c>
      <c r="L2987" s="7" t="s">
        <v>97</v>
      </c>
      <c r="M2987" s="8" t="s">
        <v>11</v>
      </c>
      <c r="N2987" s="23">
        <v>40</v>
      </c>
      <c r="O2987" s="22">
        <v>50.03</v>
      </c>
      <c r="P2987" s="22">
        <v>2001.24</v>
      </c>
      <c r="Q2987" s="9">
        <f t="shared" si="455"/>
        <v>50.03</v>
      </c>
      <c r="R2987" s="9">
        <f t="shared" si="456"/>
        <v>2001.24</v>
      </c>
      <c r="S2987" s="10">
        <f t="shared" si="457"/>
        <v>0</v>
      </c>
      <c r="T2987" s="11" t="s">
        <v>8590</v>
      </c>
      <c r="V2987" s="10">
        <f t="shared" si="450"/>
        <v>0</v>
      </c>
      <c r="W2987" s="10" t="e">
        <f>#REF!-V2987</f>
        <v>#REF!</v>
      </c>
    </row>
    <row r="2988" spans="1:23" x14ac:dyDescent="0.25">
      <c r="A2988" s="7">
        <f t="shared" si="451"/>
        <v>2982</v>
      </c>
      <c r="B2988" s="7" t="s">
        <v>8592</v>
      </c>
      <c r="C2988" s="7" t="s">
        <v>8594</v>
      </c>
      <c r="D2988" s="8" t="s">
        <v>8</v>
      </c>
      <c r="E2988" s="8" t="s">
        <v>9</v>
      </c>
      <c r="F2988" s="8" t="s">
        <v>10175</v>
      </c>
      <c r="G2988" s="8" t="s">
        <v>10175</v>
      </c>
      <c r="H2988" s="7" t="s">
        <v>3759</v>
      </c>
      <c r="I2988" s="7" t="s">
        <v>14</v>
      </c>
      <c r="J2988" s="7" t="s">
        <v>15</v>
      </c>
      <c r="K2988" s="7" t="s">
        <v>16</v>
      </c>
      <c r="L2988" s="7" t="s">
        <v>97</v>
      </c>
      <c r="M2988" s="8" t="s">
        <v>11</v>
      </c>
      <c r="N2988" s="23">
        <v>65</v>
      </c>
      <c r="O2988" s="22">
        <v>57.42</v>
      </c>
      <c r="P2988" s="22">
        <v>3732.38</v>
      </c>
      <c r="Q2988" s="9">
        <f t="shared" si="455"/>
        <v>57.42</v>
      </c>
      <c r="R2988" s="9">
        <f t="shared" si="456"/>
        <v>3732.38</v>
      </c>
      <c r="S2988" s="10">
        <f t="shared" si="457"/>
        <v>0</v>
      </c>
      <c r="T2988" s="11" t="s">
        <v>8593</v>
      </c>
      <c r="V2988" s="10">
        <f t="shared" si="450"/>
        <v>0</v>
      </c>
      <c r="W2988" s="10" t="e">
        <f>#REF!-V2988</f>
        <v>#REF!</v>
      </c>
    </row>
    <row r="2989" spans="1:23" x14ac:dyDescent="0.25">
      <c r="A2989" s="7">
        <f t="shared" si="451"/>
        <v>2983</v>
      </c>
      <c r="B2989" s="7" t="s">
        <v>8595</v>
      </c>
      <c r="C2989" s="7" t="s">
        <v>8597</v>
      </c>
      <c r="D2989" s="8" t="s">
        <v>8</v>
      </c>
      <c r="E2989" s="8" t="s">
        <v>9</v>
      </c>
      <c r="F2989" s="8" t="s">
        <v>10175</v>
      </c>
      <c r="G2989" s="8" t="s">
        <v>10175</v>
      </c>
      <c r="H2989" s="7" t="s">
        <v>267</v>
      </c>
      <c r="I2989" s="7" t="s">
        <v>14</v>
      </c>
      <c r="J2989" s="7" t="s">
        <v>15</v>
      </c>
      <c r="K2989" s="7" t="s">
        <v>16</v>
      </c>
      <c r="L2989" s="7" t="s">
        <v>97</v>
      </c>
      <c r="M2989" s="8" t="s">
        <v>11</v>
      </c>
      <c r="N2989" s="23">
        <v>156</v>
      </c>
      <c r="O2989" s="22">
        <v>52.23</v>
      </c>
      <c r="P2989" s="22">
        <v>8147.1</v>
      </c>
      <c r="Q2989" s="9">
        <f t="shared" si="455"/>
        <v>52.23</v>
      </c>
      <c r="R2989" s="9">
        <f t="shared" si="456"/>
        <v>8147.1</v>
      </c>
      <c r="S2989" s="10">
        <f t="shared" si="457"/>
        <v>0</v>
      </c>
      <c r="T2989" s="11" t="s">
        <v>8596</v>
      </c>
      <c r="V2989" s="10">
        <f t="shared" si="450"/>
        <v>0</v>
      </c>
      <c r="W2989" s="10" t="e">
        <f>#REF!-V2989</f>
        <v>#REF!</v>
      </c>
    </row>
    <row r="2990" spans="1:23" x14ac:dyDescent="0.25">
      <c r="A2990" s="7">
        <f t="shared" si="451"/>
        <v>2984</v>
      </c>
      <c r="B2990" s="7" t="s">
        <v>8598</v>
      </c>
      <c r="C2990" s="7" t="s">
        <v>8600</v>
      </c>
      <c r="D2990" s="8" t="s">
        <v>8</v>
      </c>
      <c r="E2990" s="8" t="s">
        <v>9</v>
      </c>
      <c r="F2990" s="8" t="s">
        <v>10175</v>
      </c>
      <c r="G2990" s="8" t="s">
        <v>10175</v>
      </c>
      <c r="H2990" s="7" t="s">
        <v>1756</v>
      </c>
      <c r="I2990" s="7" t="s">
        <v>14</v>
      </c>
      <c r="J2990" s="7" t="s">
        <v>15</v>
      </c>
      <c r="K2990" s="7" t="s">
        <v>16</v>
      </c>
      <c r="L2990" s="7" t="s">
        <v>97</v>
      </c>
      <c r="M2990" s="8" t="s">
        <v>11</v>
      </c>
      <c r="N2990" s="23">
        <v>80</v>
      </c>
      <c r="O2990" s="22">
        <v>203.98</v>
      </c>
      <c r="P2990" s="22">
        <v>16318.52</v>
      </c>
      <c r="Q2990" s="9">
        <f t="shared" si="455"/>
        <v>203.98</v>
      </c>
      <c r="R2990" s="9">
        <f t="shared" si="456"/>
        <v>16318.52</v>
      </c>
      <c r="S2990" s="10">
        <f t="shared" si="457"/>
        <v>0</v>
      </c>
      <c r="T2990" s="11" t="s">
        <v>8599</v>
      </c>
      <c r="V2990" s="10">
        <f t="shared" si="450"/>
        <v>0</v>
      </c>
      <c r="W2990" s="10" t="e">
        <f>#REF!-V2990</f>
        <v>#REF!</v>
      </c>
    </row>
    <row r="2991" spans="1:23" x14ac:dyDescent="0.25">
      <c r="A2991" s="7">
        <f t="shared" si="451"/>
        <v>2985</v>
      </c>
      <c r="B2991" s="7" t="s">
        <v>8601</v>
      </c>
      <c r="C2991" s="7" t="s">
        <v>8603</v>
      </c>
      <c r="D2991" s="8" t="s">
        <v>8</v>
      </c>
      <c r="E2991" s="8" t="s">
        <v>9</v>
      </c>
      <c r="F2991" s="8" t="s">
        <v>10175</v>
      </c>
      <c r="G2991" s="8" t="s">
        <v>10175</v>
      </c>
      <c r="H2991" s="7" t="s">
        <v>1756</v>
      </c>
      <c r="I2991" s="7" t="s">
        <v>14</v>
      </c>
      <c r="J2991" s="7" t="s">
        <v>15</v>
      </c>
      <c r="K2991" s="7" t="s">
        <v>16</v>
      </c>
      <c r="L2991" s="7" t="s">
        <v>97</v>
      </c>
      <c r="M2991" s="8" t="s">
        <v>11</v>
      </c>
      <c r="N2991" s="23">
        <v>97</v>
      </c>
      <c r="O2991" s="22">
        <v>207.04</v>
      </c>
      <c r="P2991" s="22">
        <v>20082.46</v>
      </c>
      <c r="Q2991" s="9">
        <f t="shared" si="455"/>
        <v>207.04</v>
      </c>
      <c r="R2991" s="9">
        <f t="shared" si="456"/>
        <v>20082.46</v>
      </c>
      <c r="S2991" s="10">
        <f t="shared" si="457"/>
        <v>0</v>
      </c>
      <c r="T2991" s="11" t="s">
        <v>8602</v>
      </c>
      <c r="V2991" s="10">
        <f t="shared" si="450"/>
        <v>0</v>
      </c>
      <c r="W2991" s="10" t="e">
        <f>#REF!-V2991</f>
        <v>#REF!</v>
      </c>
    </row>
    <row r="2992" spans="1:23" x14ac:dyDescent="0.25">
      <c r="A2992" s="7">
        <f t="shared" si="451"/>
        <v>2986</v>
      </c>
      <c r="B2992" s="7" t="s">
        <v>8604</v>
      </c>
      <c r="C2992" s="7" t="s">
        <v>8606</v>
      </c>
      <c r="D2992" s="8" t="s">
        <v>8</v>
      </c>
      <c r="E2992" s="8" t="s">
        <v>9</v>
      </c>
      <c r="F2992" s="8" t="s">
        <v>10175</v>
      </c>
      <c r="G2992" s="8" t="s">
        <v>10175</v>
      </c>
      <c r="H2992" s="7" t="s">
        <v>1756</v>
      </c>
      <c r="I2992" s="7" t="s">
        <v>14</v>
      </c>
      <c r="J2992" s="7" t="s">
        <v>15</v>
      </c>
      <c r="K2992" s="7" t="s">
        <v>16</v>
      </c>
      <c r="L2992" s="7" t="s">
        <v>97</v>
      </c>
      <c r="M2992" s="8" t="s">
        <v>11</v>
      </c>
      <c r="N2992" s="23">
        <v>32</v>
      </c>
      <c r="O2992" s="22">
        <v>76.900000000000006</v>
      </c>
      <c r="P2992" s="22">
        <v>2460.84</v>
      </c>
      <c r="Q2992" s="9">
        <f t="shared" si="455"/>
        <v>76.900000000000006</v>
      </c>
      <c r="R2992" s="9">
        <f t="shared" si="456"/>
        <v>2460.84</v>
      </c>
      <c r="S2992" s="10">
        <f t="shared" si="457"/>
        <v>0</v>
      </c>
      <c r="T2992" s="11" t="s">
        <v>8605</v>
      </c>
      <c r="V2992" s="10">
        <f t="shared" si="450"/>
        <v>0</v>
      </c>
      <c r="W2992" s="10" t="e">
        <f>#REF!-V2992</f>
        <v>#REF!</v>
      </c>
    </row>
    <row r="2993" spans="1:23" x14ac:dyDescent="0.25">
      <c r="A2993" s="7">
        <f t="shared" si="451"/>
        <v>2987</v>
      </c>
      <c r="B2993" s="7" t="s">
        <v>8607</v>
      </c>
      <c r="C2993" s="7" t="s">
        <v>8609</v>
      </c>
      <c r="D2993" s="8" t="s">
        <v>8</v>
      </c>
      <c r="E2993" s="8" t="s">
        <v>9</v>
      </c>
      <c r="F2993" s="8" t="s">
        <v>10175</v>
      </c>
      <c r="G2993" s="8" t="s">
        <v>10175</v>
      </c>
      <c r="H2993" s="7" t="s">
        <v>66</v>
      </c>
      <c r="I2993" s="7" t="s">
        <v>14</v>
      </c>
      <c r="J2993" s="7" t="s">
        <v>15</v>
      </c>
      <c r="K2993" s="7" t="s">
        <v>16</v>
      </c>
      <c r="L2993" s="7" t="s">
        <v>97</v>
      </c>
      <c r="M2993" s="8" t="s">
        <v>11</v>
      </c>
      <c r="N2993" s="23">
        <v>51</v>
      </c>
      <c r="O2993" s="22">
        <v>36.68</v>
      </c>
      <c r="P2993" s="22">
        <v>1870.76</v>
      </c>
      <c r="Q2993" s="9">
        <f t="shared" si="455"/>
        <v>36.68</v>
      </c>
      <c r="R2993" s="9">
        <f t="shared" si="456"/>
        <v>1870.76</v>
      </c>
      <c r="S2993" s="10">
        <f t="shared" si="457"/>
        <v>0</v>
      </c>
      <c r="T2993" s="11" t="s">
        <v>8608</v>
      </c>
      <c r="V2993" s="10">
        <f t="shared" si="450"/>
        <v>0</v>
      </c>
      <c r="W2993" s="10" t="e">
        <f>#REF!-V2993</f>
        <v>#REF!</v>
      </c>
    </row>
    <row r="2994" spans="1:23" x14ac:dyDescent="0.25">
      <c r="A2994" s="7">
        <f t="shared" si="451"/>
        <v>2988</v>
      </c>
      <c r="B2994" s="7" t="s">
        <v>8610</v>
      </c>
      <c r="C2994" s="7" t="s">
        <v>8612</v>
      </c>
      <c r="D2994" s="8" t="s">
        <v>8</v>
      </c>
      <c r="E2994" s="8" t="s">
        <v>9</v>
      </c>
      <c r="F2994" s="8" t="s">
        <v>10175</v>
      </c>
      <c r="G2994" s="8" t="s">
        <v>10175</v>
      </c>
      <c r="H2994" s="7" t="s">
        <v>66</v>
      </c>
      <c r="I2994" s="7" t="s">
        <v>14</v>
      </c>
      <c r="J2994" s="7" t="s">
        <v>15</v>
      </c>
      <c r="K2994" s="7" t="s">
        <v>16</v>
      </c>
      <c r="L2994" s="7" t="s">
        <v>97</v>
      </c>
      <c r="M2994" s="8" t="s">
        <v>11</v>
      </c>
      <c r="N2994" s="23">
        <v>30</v>
      </c>
      <c r="O2994" s="22">
        <v>36.69</v>
      </c>
      <c r="P2994" s="22">
        <v>1100.73</v>
      </c>
      <c r="Q2994" s="9">
        <f t="shared" si="455"/>
        <v>36.69</v>
      </c>
      <c r="R2994" s="9">
        <f t="shared" si="456"/>
        <v>1100.73</v>
      </c>
      <c r="S2994" s="10">
        <f t="shared" si="457"/>
        <v>0</v>
      </c>
      <c r="T2994" s="11" t="s">
        <v>8611</v>
      </c>
      <c r="V2994" s="10">
        <f t="shared" si="450"/>
        <v>0</v>
      </c>
      <c r="W2994" s="10" t="e">
        <f>#REF!-V2994</f>
        <v>#REF!</v>
      </c>
    </row>
    <row r="2995" spans="1:23" x14ac:dyDescent="0.25">
      <c r="A2995" s="7">
        <f t="shared" si="451"/>
        <v>2989</v>
      </c>
      <c r="B2995" s="7" t="s">
        <v>8613</v>
      </c>
      <c r="C2995" s="7" t="s">
        <v>8615</v>
      </c>
      <c r="D2995" s="8" t="s">
        <v>54</v>
      </c>
      <c r="E2995" s="8" t="s">
        <v>37</v>
      </c>
      <c r="F2995" s="8" t="s">
        <v>10175</v>
      </c>
      <c r="G2995" s="8" t="s">
        <v>10175</v>
      </c>
      <c r="H2995" s="7" t="s">
        <v>83</v>
      </c>
      <c r="I2995" s="7" t="s">
        <v>14</v>
      </c>
      <c r="J2995" s="7" t="s">
        <v>15</v>
      </c>
      <c r="K2995" s="7" t="s">
        <v>16</v>
      </c>
      <c r="L2995" s="7" t="s">
        <v>97</v>
      </c>
      <c r="M2995" s="8" t="s">
        <v>11</v>
      </c>
      <c r="N2995" s="23">
        <v>2</v>
      </c>
      <c r="O2995" s="22">
        <v>89.18</v>
      </c>
      <c r="P2995" s="22">
        <v>178.35</v>
      </c>
      <c r="Q2995" s="9">
        <f>VLOOKUP(T2995,[1]Sheet1!$R$2:$S$2054,2,0)</f>
        <v>78.5</v>
      </c>
      <c r="R2995" s="9">
        <f>N2995*Q2995</f>
        <v>157</v>
      </c>
      <c r="S2995" s="10">
        <f>ROUND(P2995-R2995,2)</f>
        <v>21.35</v>
      </c>
      <c r="T2995" s="11" t="s">
        <v>8614</v>
      </c>
      <c r="V2995" s="10">
        <f t="shared" si="450"/>
        <v>21.349999999999994</v>
      </c>
      <c r="W2995" s="10" t="e">
        <f>#REF!-V2995</f>
        <v>#REF!</v>
      </c>
    </row>
    <row r="2996" spans="1:23" x14ac:dyDescent="0.25">
      <c r="A2996" s="7">
        <f t="shared" si="451"/>
        <v>2990</v>
      </c>
      <c r="B2996" s="7" t="s">
        <v>8613</v>
      </c>
      <c r="C2996" s="7" t="s">
        <v>8615</v>
      </c>
      <c r="D2996" s="8" t="s">
        <v>8</v>
      </c>
      <c r="E2996" s="8" t="s">
        <v>9</v>
      </c>
      <c r="F2996" s="8" t="s">
        <v>10175</v>
      </c>
      <c r="G2996" s="8" t="s">
        <v>10175</v>
      </c>
      <c r="H2996" s="7" t="s">
        <v>267</v>
      </c>
      <c r="I2996" s="7" t="s">
        <v>14</v>
      </c>
      <c r="J2996" s="7" t="s">
        <v>15</v>
      </c>
      <c r="K2996" s="7" t="s">
        <v>16</v>
      </c>
      <c r="L2996" s="7" t="s">
        <v>97</v>
      </c>
      <c r="M2996" s="8" t="s">
        <v>11</v>
      </c>
      <c r="N2996" s="23">
        <v>96</v>
      </c>
      <c r="O2996" s="22">
        <v>89.17</v>
      </c>
      <c r="P2996" s="22">
        <v>8560.57</v>
      </c>
      <c r="Q2996" s="9">
        <f>VLOOKUP(T2996,[1]Sheet1!$R$2:$S$2054,2,0)</f>
        <v>78.5</v>
      </c>
      <c r="R2996" s="9">
        <f>N2996*Q2996</f>
        <v>7536</v>
      </c>
      <c r="S2996" s="10">
        <f>ROUND(P2996-R2996,2)</f>
        <v>1024.57</v>
      </c>
      <c r="T2996" s="11" t="s">
        <v>8616</v>
      </c>
      <c r="V2996" s="10">
        <f t="shared" si="450"/>
        <v>1024.5699999999997</v>
      </c>
      <c r="W2996" s="10" t="e">
        <f>#REF!-V2996</f>
        <v>#REF!</v>
      </c>
    </row>
    <row r="2997" spans="1:23" x14ac:dyDescent="0.25">
      <c r="A2997" s="7">
        <f t="shared" si="451"/>
        <v>2991</v>
      </c>
      <c r="B2997" s="7" t="s">
        <v>8617</v>
      </c>
      <c r="C2997" s="7" t="s">
        <v>8619</v>
      </c>
      <c r="D2997" s="8" t="s">
        <v>8</v>
      </c>
      <c r="E2997" s="8" t="s">
        <v>9</v>
      </c>
      <c r="F2997" s="8" t="s">
        <v>10175</v>
      </c>
      <c r="G2997" s="8" t="s">
        <v>10175</v>
      </c>
      <c r="H2997" s="7" t="s">
        <v>1756</v>
      </c>
      <c r="I2997" s="7" t="s">
        <v>14</v>
      </c>
      <c r="J2997" s="7" t="s">
        <v>15</v>
      </c>
      <c r="K2997" s="7" t="s">
        <v>16</v>
      </c>
      <c r="L2997" s="7" t="s">
        <v>97</v>
      </c>
      <c r="M2997" s="8" t="s">
        <v>11</v>
      </c>
      <c r="N2997" s="23">
        <v>11</v>
      </c>
      <c r="O2997" s="22">
        <v>57.82</v>
      </c>
      <c r="P2997" s="22">
        <v>636</v>
      </c>
      <c r="Q2997" s="9">
        <f t="shared" ref="Q2997:R2999" si="458">O2997</f>
        <v>57.82</v>
      </c>
      <c r="R2997" s="9">
        <f t="shared" si="458"/>
        <v>636</v>
      </c>
      <c r="S2997" s="10">
        <f>P2997-R2997</f>
        <v>0</v>
      </c>
      <c r="T2997" s="11" t="s">
        <v>8618</v>
      </c>
      <c r="V2997" s="10">
        <f t="shared" si="450"/>
        <v>0</v>
      </c>
      <c r="W2997" s="10" t="e">
        <f>#REF!-V2997</f>
        <v>#REF!</v>
      </c>
    </row>
    <row r="2998" spans="1:23" x14ac:dyDescent="0.25">
      <c r="A2998" s="7">
        <f t="shared" si="451"/>
        <v>2992</v>
      </c>
      <c r="B2998" s="7" t="s">
        <v>8620</v>
      </c>
      <c r="C2998" s="7" t="s">
        <v>8622</v>
      </c>
      <c r="D2998" s="8" t="s">
        <v>79</v>
      </c>
      <c r="E2998" s="8" t="s">
        <v>39</v>
      </c>
      <c r="F2998" s="8" t="s">
        <v>10175</v>
      </c>
      <c r="G2998" s="8" t="s">
        <v>10175</v>
      </c>
      <c r="H2998" s="7" t="s">
        <v>121</v>
      </c>
      <c r="I2998" s="7" t="s">
        <v>14</v>
      </c>
      <c r="J2998" s="7" t="s">
        <v>81</v>
      </c>
      <c r="K2998" s="7" t="s">
        <v>16</v>
      </c>
      <c r="L2998" s="7" t="s">
        <v>97</v>
      </c>
      <c r="M2998" s="8" t="s">
        <v>11</v>
      </c>
      <c r="N2998" s="23">
        <v>5</v>
      </c>
      <c r="O2998" s="22">
        <v>180.84</v>
      </c>
      <c r="P2998" s="22">
        <v>904.22</v>
      </c>
      <c r="Q2998" s="9">
        <f t="shared" si="458"/>
        <v>180.84</v>
      </c>
      <c r="R2998" s="9">
        <f t="shared" si="458"/>
        <v>904.22</v>
      </c>
      <c r="S2998" s="10">
        <f>P2998-R2998</f>
        <v>0</v>
      </c>
      <c r="T2998" s="11" t="s">
        <v>8621</v>
      </c>
      <c r="V2998" s="10">
        <f t="shared" si="450"/>
        <v>0</v>
      </c>
      <c r="W2998" s="10" t="e">
        <f>#REF!-V2998</f>
        <v>#REF!</v>
      </c>
    </row>
    <row r="2999" spans="1:23" x14ac:dyDescent="0.25">
      <c r="A2999" s="7">
        <f t="shared" si="451"/>
        <v>2993</v>
      </c>
      <c r="B2999" s="7" t="s">
        <v>8620</v>
      </c>
      <c r="C2999" s="7" t="s">
        <v>8622</v>
      </c>
      <c r="D2999" s="8" t="s">
        <v>8</v>
      </c>
      <c r="E2999" s="8" t="s">
        <v>224</v>
      </c>
      <c r="F2999" s="8" t="s">
        <v>10175</v>
      </c>
      <c r="G2999" s="8" t="s">
        <v>10175</v>
      </c>
      <c r="H2999" s="7" t="s">
        <v>8349</v>
      </c>
      <c r="I2999" s="7" t="s">
        <v>14</v>
      </c>
      <c r="J2999" s="7" t="s">
        <v>52</v>
      </c>
      <c r="K2999" s="7" t="s">
        <v>53</v>
      </c>
      <c r="L2999" s="7" t="s">
        <v>97</v>
      </c>
      <c r="M2999" s="8" t="s">
        <v>11</v>
      </c>
      <c r="N2999" s="23">
        <v>1063</v>
      </c>
      <c r="O2999" s="22">
        <v>180.85</v>
      </c>
      <c r="P2999" s="22">
        <v>192240.82</v>
      </c>
      <c r="Q2999" s="9">
        <f t="shared" si="458"/>
        <v>180.85</v>
      </c>
      <c r="R2999" s="9">
        <f t="shared" si="458"/>
        <v>192240.82</v>
      </c>
      <c r="S2999" s="10">
        <f>P2999-R2999</f>
        <v>0</v>
      </c>
      <c r="T2999" s="11" t="s">
        <v>8623</v>
      </c>
      <c r="V2999" s="10">
        <f t="shared" si="450"/>
        <v>0</v>
      </c>
      <c r="W2999" s="10" t="e">
        <f>#REF!-V2999</f>
        <v>#REF!</v>
      </c>
    </row>
    <row r="3000" spans="1:23" x14ac:dyDescent="0.25">
      <c r="A3000" s="7">
        <f t="shared" si="451"/>
        <v>2994</v>
      </c>
      <c r="B3000" s="7" t="s">
        <v>8624</v>
      </c>
      <c r="C3000" s="7" t="s">
        <v>8626</v>
      </c>
      <c r="D3000" s="8" t="s">
        <v>8</v>
      </c>
      <c r="E3000" s="8" t="s">
        <v>224</v>
      </c>
      <c r="F3000" s="8" t="s">
        <v>10175</v>
      </c>
      <c r="G3000" s="8" t="s">
        <v>10175</v>
      </c>
      <c r="H3000" s="7" t="s">
        <v>7387</v>
      </c>
      <c r="I3000" s="7" t="s">
        <v>14</v>
      </c>
      <c r="J3000" s="7" t="s">
        <v>52</v>
      </c>
      <c r="K3000" s="7" t="s">
        <v>53</v>
      </c>
      <c r="L3000" s="7" t="s">
        <v>97</v>
      </c>
      <c r="M3000" s="8" t="s">
        <v>11</v>
      </c>
      <c r="N3000" s="23">
        <v>384</v>
      </c>
      <c r="O3000" s="22">
        <v>105.37</v>
      </c>
      <c r="P3000" s="22">
        <v>40461.82</v>
      </c>
      <c r="Q3000" s="9">
        <f>VLOOKUP(T3000,[1]Sheet1!$R$2:$S$2054,2,0)</f>
        <v>24.09</v>
      </c>
      <c r="R3000" s="9">
        <f>N3000*Q3000</f>
        <v>9250.56</v>
      </c>
      <c r="S3000" s="10">
        <f>ROUND(P3000-R3000,2)</f>
        <v>31211.26</v>
      </c>
      <c r="T3000" s="11" t="s">
        <v>8625</v>
      </c>
      <c r="V3000" s="10">
        <f t="shared" si="450"/>
        <v>31211.260000000002</v>
      </c>
      <c r="W3000" s="10" t="e">
        <f>#REF!-V3000</f>
        <v>#REF!</v>
      </c>
    </row>
    <row r="3001" spans="1:23" x14ac:dyDescent="0.25">
      <c r="A3001" s="7">
        <f t="shared" si="451"/>
        <v>2995</v>
      </c>
      <c r="B3001" s="7" t="s">
        <v>8627</v>
      </c>
      <c r="C3001" s="7" t="s">
        <v>8629</v>
      </c>
      <c r="D3001" s="8" t="s">
        <v>8</v>
      </c>
      <c r="E3001" s="8" t="s">
        <v>224</v>
      </c>
      <c r="F3001" s="8" t="s">
        <v>10175</v>
      </c>
      <c r="G3001" s="8" t="s">
        <v>10175</v>
      </c>
      <c r="H3001" s="7" t="s">
        <v>1136</v>
      </c>
      <c r="I3001" s="7" t="s">
        <v>14</v>
      </c>
      <c r="J3001" s="7" t="s">
        <v>52</v>
      </c>
      <c r="K3001" s="7" t="s">
        <v>53</v>
      </c>
      <c r="L3001" s="7" t="s">
        <v>97</v>
      </c>
      <c r="M3001" s="8" t="s">
        <v>11</v>
      </c>
      <c r="N3001" s="23">
        <v>220</v>
      </c>
      <c r="O3001" s="22">
        <v>0.27</v>
      </c>
      <c r="P3001" s="22">
        <v>59.4</v>
      </c>
      <c r="Q3001" s="9">
        <f>VLOOKUP(T3001,[1]Sheet1!$R$2:$S$2054,2,0)</f>
        <v>0.03</v>
      </c>
      <c r="R3001" s="9">
        <f>N3001*Q3001</f>
        <v>6.6</v>
      </c>
      <c r="S3001" s="10">
        <f>ROUND(P3001-R3001,2)</f>
        <v>52.8</v>
      </c>
      <c r="T3001" s="11" t="s">
        <v>8628</v>
      </c>
      <c r="V3001" s="10">
        <f t="shared" si="450"/>
        <v>52.8</v>
      </c>
      <c r="W3001" s="10" t="e">
        <f>#REF!-V3001</f>
        <v>#REF!</v>
      </c>
    </row>
    <row r="3002" spans="1:23" x14ac:dyDescent="0.25">
      <c r="A3002" s="7">
        <f t="shared" si="451"/>
        <v>2996</v>
      </c>
      <c r="B3002" s="7" t="s">
        <v>8630</v>
      </c>
      <c r="C3002" s="7" t="s">
        <v>8632</v>
      </c>
      <c r="D3002" s="8" t="s">
        <v>79</v>
      </c>
      <c r="E3002" s="8" t="s">
        <v>117</v>
      </c>
      <c r="F3002" s="8" t="s">
        <v>10175</v>
      </c>
      <c r="G3002" s="8" t="s">
        <v>10175</v>
      </c>
      <c r="H3002" s="7" t="s">
        <v>180</v>
      </c>
      <c r="I3002" s="7" t="s">
        <v>14</v>
      </c>
      <c r="J3002" s="7" t="s">
        <v>81</v>
      </c>
      <c r="K3002" s="7" t="s">
        <v>16</v>
      </c>
      <c r="L3002" s="7" t="s">
        <v>97</v>
      </c>
      <c r="M3002" s="8" t="s">
        <v>11</v>
      </c>
      <c r="N3002" s="23">
        <v>6</v>
      </c>
      <c r="O3002" s="22">
        <v>346.57</v>
      </c>
      <c r="P3002" s="22">
        <v>2079.42</v>
      </c>
      <c r="Q3002" s="9">
        <f>O3002</f>
        <v>346.57</v>
      </c>
      <c r="R3002" s="9">
        <f>P3002</f>
        <v>2079.42</v>
      </c>
      <c r="S3002" s="10">
        <f>P3002-R3002</f>
        <v>0</v>
      </c>
      <c r="T3002" s="11" t="s">
        <v>8631</v>
      </c>
      <c r="V3002" s="10">
        <f t="shared" si="450"/>
        <v>0</v>
      </c>
      <c r="W3002" s="10" t="e">
        <f>#REF!-V3002</f>
        <v>#REF!</v>
      </c>
    </row>
    <row r="3003" spans="1:23" x14ac:dyDescent="0.25">
      <c r="A3003" s="7">
        <f t="shared" si="451"/>
        <v>2997</v>
      </c>
      <c r="B3003" s="7" t="s">
        <v>8633</v>
      </c>
      <c r="C3003" s="7" t="s">
        <v>8635</v>
      </c>
      <c r="D3003" s="8" t="s">
        <v>8</v>
      </c>
      <c r="E3003" s="8" t="s">
        <v>224</v>
      </c>
      <c r="F3003" s="8" t="s">
        <v>10175</v>
      </c>
      <c r="G3003" s="8" t="s">
        <v>10175</v>
      </c>
      <c r="H3003" s="7" t="s">
        <v>7387</v>
      </c>
      <c r="I3003" s="7" t="s">
        <v>14</v>
      </c>
      <c r="J3003" s="7" t="s">
        <v>52</v>
      </c>
      <c r="K3003" s="7" t="s">
        <v>53</v>
      </c>
      <c r="L3003" s="7" t="s">
        <v>97</v>
      </c>
      <c r="M3003" s="8" t="s">
        <v>11</v>
      </c>
      <c r="N3003" s="23">
        <v>549</v>
      </c>
      <c r="O3003" s="22">
        <v>110.25</v>
      </c>
      <c r="P3003" s="22">
        <v>60528.89</v>
      </c>
      <c r="Q3003" s="9">
        <f>VLOOKUP(T3003,[1]Sheet1!$R$2:$S$2054,2,0)</f>
        <v>25.2</v>
      </c>
      <c r="R3003" s="9">
        <f t="shared" ref="R3003:R3008" si="459">N3003*Q3003</f>
        <v>13834.8</v>
      </c>
      <c r="S3003" s="10">
        <f t="shared" ref="S3003:S3008" si="460">ROUND(P3003-R3003,2)</f>
        <v>46694.09</v>
      </c>
      <c r="T3003" s="11" t="s">
        <v>8634</v>
      </c>
      <c r="V3003" s="10">
        <f t="shared" si="450"/>
        <v>46694.09</v>
      </c>
      <c r="W3003" s="10" t="e">
        <f>#REF!-V3003</f>
        <v>#REF!</v>
      </c>
    </row>
    <row r="3004" spans="1:23" x14ac:dyDescent="0.25">
      <c r="A3004" s="7">
        <f t="shared" si="451"/>
        <v>2998</v>
      </c>
      <c r="B3004" s="7" t="s">
        <v>8636</v>
      </c>
      <c r="C3004" s="7" t="s">
        <v>8638</v>
      </c>
      <c r="D3004" s="8" t="s">
        <v>54</v>
      </c>
      <c r="E3004" s="8" t="s">
        <v>37</v>
      </c>
      <c r="F3004" s="8" t="s">
        <v>10175</v>
      </c>
      <c r="G3004" s="8" t="s">
        <v>10175</v>
      </c>
      <c r="H3004" s="7" t="s">
        <v>83</v>
      </c>
      <c r="I3004" s="7" t="s">
        <v>14</v>
      </c>
      <c r="J3004" s="7" t="s">
        <v>15</v>
      </c>
      <c r="K3004" s="7" t="s">
        <v>16</v>
      </c>
      <c r="L3004" s="7" t="s">
        <v>97</v>
      </c>
      <c r="M3004" s="8" t="s">
        <v>11</v>
      </c>
      <c r="N3004" s="23">
        <v>10</v>
      </c>
      <c r="O3004" s="22">
        <v>1045.04</v>
      </c>
      <c r="P3004" s="22">
        <v>10450.44</v>
      </c>
      <c r="Q3004" s="9">
        <f>VLOOKUP(T3004,[1]Sheet1!$R$2:$S$2054,2,0)</f>
        <v>302</v>
      </c>
      <c r="R3004" s="9">
        <f t="shared" si="459"/>
        <v>3020</v>
      </c>
      <c r="S3004" s="10">
        <f t="shared" si="460"/>
        <v>7430.44</v>
      </c>
      <c r="T3004" s="11" t="s">
        <v>8637</v>
      </c>
      <c r="V3004" s="10">
        <f t="shared" si="450"/>
        <v>7430.4400000000005</v>
      </c>
      <c r="W3004" s="10" t="e">
        <f>#REF!-V3004</f>
        <v>#REF!</v>
      </c>
    </row>
    <row r="3005" spans="1:23" x14ac:dyDescent="0.25">
      <c r="A3005" s="7">
        <f t="shared" si="451"/>
        <v>2999</v>
      </c>
      <c r="B3005" s="7" t="s">
        <v>8636</v>
      </c>
      <c r="C3005" s="7" t="s">
        <v>8638</v>
      </c>
      <c r="D3005" s="8" t="s">
        <v>79</v>
      </c>
      <c r="E3005" s="8" t="s">
        <v>39</v>
      </c>
      <c r="F3005" s="8" t="s">
        <v>10175</v>
      </c>
      <c r="G3005" s="8" t="s">
        <v>10175</v>
      </c>
      <c r="H3005" s="7" t="s">
        <v>180</v>
      </c>
      <c r="I3005" s="7" t="s">
        <v>14</v>
      </c>
      <c r="J3005" s="7" t="s">
        <v>81</v>
      </c>
      <c r="K3005" s="7" t="s">
        <v>16</v>
      </c>
      <c r="L3005" s="7" t="s">
        <v>97</v>
      </c>
      <c r="M3005" s="8" t="s">
        <v>11</v>
      </c>
      <c r="N3005" s="23">
        <v>4</v>
      </c>
      <c r="O3005" s="22">
        <v>1043.1300000000001</v>
      </c>
      <c r="P3005" s="22">
        <v>4172.53</v>
      </c>
      <c r="Q3005" s="9">
        <f>VLOOKUP(T3005,[1]Sheet1!$R$2:$S$2054,2,0)</f>
        <v>302</v>
      </c>
      <c r="R3005" s="9">
        <f t="shared" si="459"/>
        <v>1208</v>
      </c>
      <c r="S3005" s="10">
        <f t="shared" si="460"/>
        <v>2964.53</v>
      </c>
      <c r="T3005" s="11" t="s">
        <v>8639</v>
      </c>
      <c r="V3005" s="10">
        <f t="shared" si="450"/>
        <v>2964.5299999999997</v>
      </c>
      <c r="W3005" s="10" t="e">
        <f>#REF!-V3005</f>
        <v>#REF!</v>
      </c>
    </row>
    <row r="3006" spans="1:23" x14ac:dyDescent="0.25">
      <c r="A3006" s="7">
        <f t="shared" si="451"/>
        <v>3000</v>
      </c>
      <c r="B3006" s="7" t="s">
        <v>8636</v>
      </c>
      <c r="C3006" s="7" t="s">
        <v>8638</v>
      </c>
      <c r="D3006" s="8" t="s">
        <v>79</v>
      </c>
      <c r="E3006" s="8" t="s">
        <v>117</v>
      </c>
      <c r="F3006" s="8" t="s">
        <v>10175</v>
      </c>
      <c r="G3006" s="8" t="s">
        <v>10175</v>
      </c>
      <c r="H3006" s="7" t="s">
        <v>180</v>
      </c>
      <c r="I3006" s="7" t="s">
        <v>14</v>
      </c>
      <c r="J3006" s="7" t="s">
        <v>81</v>
      </c>
      <c r="K3006" s="7" t="s">
        <v>16</v>
      </c>
      <c r="L3006" s="7" t="s">
        <v>97</v>
      </c>
      <c r="M3006" s="8" t="s">
        <v>11</v>
      </c>
      <c r="N3006" s="23">
        <v>15</v>
      </c>
      <c r="O3006" s="22">
        <v>1043.1300000000001</v>
      </c>
      <c r="P3006" s="22">
        <v>15646.99</v>
      </c>
      <c r="Q3006" s="9">
        <f>VLOOKUP(T3006,[1]Sheet1!$R$2:$S$2054,2,0)</f>
        <v>302</v>
      </c>
      <c r="R3006" s="9">
        <f t="shared" si="459"/>
        <v>4530</v>
      </c>
      <c r="S3006" s="10">
        <f t="shared" si="460"/>
        <v>11116.99</v>
      </c>
      <c r="T3006" s="11" t="s">
        <v>8640</v>
      </c>
      <c r="V3006" s="10">
        <f t="shared" si="450"/>
        <v>11116.99</v>
      </c>
      <c r="W3006" s="10" t="e">
        <f>#REF!-V3006</f>
        <v>#REF!</v>
      </c>
    </row>
    <row r="3007" spans="1:23" x14ac:dyDescent="0.25">
      <c r="A3007" s="7">
        <f t="shared" si="451"/>
        <v>3001</v>
      </c>
      <c r="B3007" s="7" t="s">
        <v>8636</v>
      </c>
      <c r="C3007" s="7" t="s">
        <v>8638</v>
      </c>
      <c r="D3007" s="8" t="s">
        <v>79</v>
      </c>
      <c r="E3007" s="8" t="s">
        <v>39</v>
      </c>
      <c r="F3007" s="8" t="s">
        <v>10175</v>
      </c>
      <c r="G3007" s="8" t="s">
        <v>10175</v>
      </c>
      <c r="H3007" s="7" t="s">
        <v>180</v>
      </c>
      <c r="I3007" s="7" t="s">
        <v>14</v>
      </c>
      <c r="J3007" s="7" t="s">
        <v>81</v>
      </c>
      <c r="K3007" s="7" t="s">
        <v>16</v>
      </c>
      <c r="L3007" s="7" t="s">
        <v>97</v>
      </c>
      <c r="M3007" s="8" t="s">
        <v>11</v>
      </c>
      <c r="N3007" s="23">
        <v>6</v>
      </c>
      <c r="O3007" s="22">
        <v>1043.1300000000001</v>
      </c>
      <c r="P3007" s="22">
        <v>6258.79</v>
      </c>
      <c r="Q3007" s="9">
        <f>VLOOKUP(T3007,[1]Sheet1!$R$2:$S$2054,2,0)</f>
        <v>302</v>
      </c>
      <c r="R3007" s="9">
        <f t="shared" si="459"/>
        <v>1812</v>
      </c>
      <c r="S3007" s="10">
        <f t="shared" si="460"/>
        <v>4446.79</v>
      </c>
      <c r="T3007" s="11" t="s">
        <v>8641</v>
      </c>
      <c r="V3007" s="10">
        <f t="shared" si="450"/>
        <v>4446.79</v>
      </c>
      <c r="W3007" s="10" t="e">
        <f>#REF!-V3007</f>
        <v>#REF!</v>
      </c>
    </row>
    <row r="3008" spans="1:23" x14ac:dyDescent="0.25">
      <c r="A3008" s="7">
        <f t="shared" si="451"/>
        <v>3002</v>
      </c>
      <c r="B3008" s="7" t="s">
        <v>8636</v>
      </c>
      <c r="C3008" s="7" t="s">
        <v>8638</v>
      </c>
      <c r="D3008" s="8" t="s">
        <v>8</v>
      </c>
      <c r="E3008" s="8" t="s">
        <v>224</v>
      </c>
      <c r="F3008" s="8" t="s">
        <v>10175</v>
      </c>
      <c r="G3008" s="8" t="s">
        <v>10175</v>
      </c>
      <c r="H3008" s="7" t="s">
        <v>8356</v>
      </c>
      <c r="I3008" s="7" t="s">
        <v>14</v>
      </c>
      <c r="J3008" s="7" t="s">
        <v>52</v>
      </c>
      <c r="K3008" s="7" t="s">
        <v>53</v>
      </c>
      <c r="L3008" s="7" t="s">
        <v>97</v>
      </c>
      <c r="M3008" s="8" t="s">
        <v>11</v>
      </c>
      <c r="N3008" s="23">
        <v>717</v>
      </c>
      <c r="O3008" s="22">
        <v>1043.1300000000001</v>
      </c>
      <c r="P3008" s="22">
        <v>747926.21</v>
      </c>
      <c r="Q3008" s="9">
        <f>VLOOKUP(T3008,[1]Sheet1!$R$2:$S$2054,2,0)</f>
        <v>82.99</v>
      </c>
      <c r="R3008" s="9">
        <f t="shared" si="459"/>
        <v>59503.829999999994</v>
      </c>
      <c r="S3008" s="10">
        <f t="shared" si="460"/>
        <v>688422.38</v>
      </c>
      <c r="T3008" s="11" t="s">
        <v>8642</v>
      </c>
      <c r="V3008" s="10">
        <f t="shared" si="450"/>
        <v>688422.38</v>
      </c>
      <c r="W3008" s="10" t="e">
        <f>#REF!-V3008</f>
        <v>#REF!</v>
      </c>
    </row>
    <row r="3009" spans="1:23" x14ac:dyDescent="0.25">
      <c r="A3009" s="7">
        <f t="shared" si="451"/>
        <v>3003</v>
      </c>
      <c r="B3009" s="7" t="s">
        <v>8643</v>
      </c>
      <c r="C3009" s="7" t="s">
        <v>8645</v>
      </c>
      <c r="D3009" s="8" t="s">
        <v>79</v>
      </c>
      <c r="E3009" s="8" t="s">
        <v>39</v>
      </c>
      <c r="F3009" s="8" t="s">
        <v>10175</v>
      </c>
      <c r="G3009" s="8" t="s">
        <v>10175</v>
      </c>
      <c r="H3009" s="7" t="s">
        <v>80</v>
      </c>
      <c r="I3009" s="7" t="s">
        <v>14</v>
      </c>
      <c r="J3009" s="7" t="s">
        <v>81</v>
      </c>
      <c r="K3009" s="7" t="s">
        <v>16</v>
      </c>
      <c r="L3009" s="7" t="s">
        <v>97</v>
      </c>
      <c r="M3009" s="8" t="s">
        <v>11</v>
      </c>
      <c r="N3009" s="23">
        <v>3</v>
      </c>
      <c r="O3009" s="22">
        <v>942.53</v>
      </c>
      <c r="P3009" s="22">
        <v>2827.6</v>
      </c>
      <c r="Q3009" s="9">
        <f>O3009</f>
        <v>942.53</v>
      </c>
      <c r="R3009" s="9">
        <f>P3009</f>
        <v>2827.6</v>
      </c>
      <c r="S3009" s="10">
        <f>P3009-R3009</f>
        <v>0</v>
      </c>
      <c r="T3009" s="11" t="s">
        <v>8644</v>
      </c>
      <c r="V3009" s="10">
        <f t="shared" si="450"/>
        <v>0</v>
      </c>
      <c r="W3009" s="10" t="e">
        <f>#REF!-V3009</f>
        <v>#REF!</v>
      </c>
    </row>
    <row r="3010" spans="1:23" x14ac:dyDescent="0.25">
      <c r="A3010" s="7">
        <f t="shared" si="451"/>
        <v>3004</v>
      </c>
      <c r="B3010" s="7" t="s">
        <v>8643</v>
      </c>
      <c r="C3010" s="7" t="s">
        <v>8645</v>
      </c>
      <c r="D3010" s="8" t="s">
        <v>8</v>
      </c>
      <c r="E3010" s="8" t="s">
        <v>224</v>
      </c>
      <c r="F3010" s="8" t="s">
        <v>10175</v>
      </c>
      <c r="G3010" s="8" t="s">
        <v>10175</v>
      </c>
      <c r="H3010" s="7" t="s">
        <v>8647</v>
      </c>
      <c r="I3010" s="7" t="s">
        <v>14</v>
      </c>
      <c r="J3010" s="7" t="s">
        <v>52</v>
      </c>
      <c r="K3010" s="7" t="s">
        <v>53</v>
      </c>
      <c r="L3010" s="7" t="s">
        <v>97</v>
      </c>
      <c r="M3010" s="8" t="s">
        <v>11</v>
      </c>
      <c r="N3010" s="23">
        <v>863</v>
      </c>
      <c r="O3010" s="22">
        <v>737.55</v>
      </c>
      <c r="P3010" s="22">
        <v>636507.41</v>
      </c>
      <c r="Q3010" s="9">
        <f>VLOOKUP(T3010,[1]Sheet1!$R$2:$S$2054,2,0)</f>
        <v>168.32</v>
      </c>
      <c r="R3010" s="9">
        <f>N3010*Q3010</f>
        <v>145260.16</v>
      </c>
      <c r="S3010" s="10">
        <f>ROUND(P3010-R3010,2)</f>
        <v>491247.25</v>
      </c>
      <c r="T3010" s="11" t="s">
        <v>8646</v>
      </c>
      <c r="V3010" s="10">
        <f t="shared" si="450"/>
        <v>491247.25</v>
      </c>
      <c r="W3010" s="10" t="e">
        <f>#REF!-V3010</f>
        <v>#REF!</v>
      </c>
    </row>
    <row r="3011" spans="1:23" x14ac:dyDescent="0.25">
      <c r="A3011" s="7">
        <f t="shared" si="451"/>
        <v>3005</v>
      </c>
      <c r="B3011" s="7" t="s">
        <v>8648</v>
      </c>
      <c r="C3011" s="7" t="s">
        <v>8650</v>
      </c>
      <c r="D3011" s="8" t="s">
        <v>8</v>
      </c>
      <c r="E3011" s="8" t="s">
        <v>9</v>
      </c>
      <c r="F3011" s="8" t="s">
        <v>10175</v>
      </c>
      <c r="G3011" s="8" t="s">
        <v>10175</v>
      </c>
      <c r="H3011" s="7" t="s">
        <v>5773</v>
      </c>
      <c r="I3011" s="7" t="s">
        <v>14</v>
      </c>
      <c r="J3011" s="7" t="s">
        <v>15</v>
      </c>
      <c r="K3011" s="7" t="s">
        <v>16</v>
      </c>
      <c r="L3011" s="7" t="s">
        <v>97</v>
      </c>
      <c r="M3011" s="8" t="s">
        <v>11</v>
      </c>
      <c r="N3011" s="23">
        <v>4</v>
      </c>
      <c r="O3011" s="22">
        <v>0.93</v>
      </c>
      <c r="P3011" s="22">
        <v>3.72</v>
      </c>
      <c r="Q3011" s="9">
        <f>O3011</f>
        <v>0.93</v>
      </c>
      <c r="R3011" s="9">
        <f>P3011</f>
        <v>3.72</v>
      </c>
      <c r="S3011" s="10">
        <f>P3011-R3011</f>
        <v>0</v>
      </c>
      <c r="T3011" s="11" t="s">
        <v>8649</v>
      </c>
      <c r="V3011" s="10">
        <f t="shared" si="450"/>
        <v>0</v>
      </c>
      <c r="W3011" s="10" t="e">
        <f>#REF!-V3011</f>
        <v>#REF!</v>
      </c>
    </row>
    <row r="3012" spans="1:23" x14ac:dyDescent="0.25">
      <c r="A3012" s="7">
        <f t="shared" si="451"/>
        <v>3006</v>
      </c>
      <c r="B3012" s="7" t="s">
        <v>8651</v>
      </c>
      <c r="C3012" s="7" t="s">
        <v>8653</v>
      </c>
      <c r="D3012" s="8" t="s">
        <v>8</v>
      </c>
      <c r="E3012" s="8" t="s">
        <v>9</v>
      </c>
      <c r="F3012" s="8" t="s">
        <v>10175</v>
      </c>
      <c r="G3012" s="8" t="s">
        <v>10175</v>
      </c>
      <c r="H3012" s="7" t="s">
        <v>1756</v>
      </c>
      <c r="I3012" s="7" t="s">
        <v>14</v>
      </c>
      <c r="J3012" s="7" t="s">
        <v>15</v>
      </c>
      <c r="K3012" s="7" t="s">
        <v>35</v>
      </c>
      <c r="L3012" s="7" t="s">
        <v>97</v>
      </c>
      <c r="M3012" s="8" t="s">
        <v>11</v>
      </c>
      <c r="N3012" s="23">
        <v>81</v>
      </c>
      <c r="O3012" s="22">
        <v>28.88</v>
      </c>
      <c r="P3012" s="22">
        <v>2339.4</v>
      </c>
      <c r="Q3012" s="9">
        <f>VLOOKUP(T3012,[1]Sheet1!$R$2:$S$2054,2,0)</f>
        <v>18.95</v>
      </c>
      <c r="R3012" s="9">
        <f>N3012*Q3012</f>
        <v>1534.95</v>
      </c>
      <c r="S3012" s="10">
        <f>ROUND(P3012-R3012,2)</f>
        <v>804.45</v>
      </c>
      <c r="T3012" s="11" t="s">
        <v>8652</v>
      </c>
      <c r="V3012" s="10">
        <f t="shared" si="450"/>
        <v>804.45</v>
      </c>
      <c r="W3012" s="10" t="e">
        <f>#REF!-V3012</f>
        <v>#REF!</v>
      </c>
    </row>
    <row r="3013" spans="1:23" x14ac:dyDescent="0.25">
      <c r="A3013" s="7">
        <f t="shared" si="451"/>
        <v>3007</v>
      </c>
      <c r="B3013" s="7" t="s">
        <v>8654</v>
      </c>
      <c r="C3013" s="7" t="s">
        <v>8656</v>
      </c>
      <c r="D3013" s="8" t="s">
        <v>8</v>
      </c>
      <c r="E3013" s="8" t="s">
        <v>224</v>
      </c>
      <c r="F3013" s="8" t="s">
        <v>10175</v>
      </c>
      <c r="G3013" s="8" t="s">
        <v>10175</v>
      </c>
      <c r="H3013" s="7" t="s">
        <v>521</v>
      </c>
      <c r="I3013" s="7" t="s">
        <v>14</v>
      </c>
      <c r="J3013" s="7" t="s">
        <v>52</v>
      </c>
      <c r="K3013" s="7" t="s">
        <v>53</v>
      </c>
      <c r="L3013" s="7" t="s">
        <v>97</v>
      </c>
      <c r="M3013" s="8" t="s">
        <v>11</v>
      </c>
      <c r="N3013" s="23">
        <v>482</v>
      </c>
      <c r="O3013" s="22">
        <v>493.22</v>
      </c>
      <c r="P3013" s="22">
        <v>237730.86</v>
      </c>
      <c r="Q3013" s="9">
        <f t="shared" ref="Q3013:R3015" si="461">O3013</f>
        <v>493.22</v>
      </c>
      <c r="R3013" s="9">
        <f t="shared" si="461"/>
        <v>237730.86</v>
      </c>
      <c r="S3013" s="10">
        <f>P3013-R3013</f>
        <v>0</v>
      </c>
      <c r="T3013" s="11" t="s">
        <v>8655</v>
      </c>
      <c r="V3013" s="10">
        <f t="shared" si="450"/>
        <v>0</v>
      </c>
      <c r="W3013" s="10" t="e">
        <f>#REF!-V3013</f>
        <v>#REF!</v>
      </c>
    </row>
    <row r="3014" spans="1:23" x14ac:dyDescent="0.25">
      <c r="A3014" s="7">
        <f t="shared" si="451"/>
        <v>3008</v>
      </c>
      <c r="B3014" s="7" t="s">
        <v>8657</v>
      </c>
      <c r="C3014" s="7" t="s">
        <v>8659</v>
      </c>
      <c r="D3014" s="8" t="s">
        <v>79</v>
      </c>
      <c r="E3014" s="8" t="s">
        <v>39</v>
      </c>
      <c r="F3014" s="8" t="s">
        <v>10175</v>
      </c>
      <c r="G3014" s="8" t="s">
        <v>10175</v>
      </c>
      <c r="H3014" s="7" t="s">
        <v>164</v>
      </c>
      <c r="I3014" s="7" t="s">
        <v>14</v>
      </c>
      <c r="J3014" s="7" t="s">
        <v>81</v>
      </c>
      <c r="K3014" s="7" t="s">
        <v>16</v>
      </c>
      <c r="L3014" s="7" t="s">
        <v>97</v>
      </c>
      <c r="M3014" s="8" t="s">
        <v>11</v>
      </c>
      <c r="N3014" s="23">
        <v>2</v>
      </c>
      <c r="O3014" s="22">
        <v>11.23</v>
      </c>
      <c r="P3014" s="22">
        <v>22.46</v>
      </c>
      <c r="Q3014" s="9">
        <f t="shared" si="461"/>
        <v>11.23</v>
      </c>
      <c r="R3014" s="9">
        <f t="shared" si="461"/>
        <v>22.46</v>
      </c>
      <c r="S3014" s="10">
        <f>P3014-R3014</f>
        <v>0</v>
      </c>
      <c r="T3014" s="11" t="s">
        <v>8658</v>
      </c>
      <c r="V3014" s="10">
        <f t="shared" si="450"/>
        <v>0</v>
      </c>
      <c r="W3014" s="10" t="e">
        <f>#REF!-V3014</f>
        <v>#REF!</v>
      </c>
    </row>
    <row r="3015" spans="1:23" x14ac:dyDescent="0.25">
      <c r="A3015" s="7">
        <f t="shared" si="451"/>
        <v>3009</v>
      </c>
      <c r="B3015" s="7" t="s">
        <v>8660</v>
      </c>
      <c r="C3015" s="7" t="s">
        <v>8662</v>
      </c>
      <c r="D3015" s="8" t="s">
        <v>79</v>
      </c>
      <c r="E3015" s="8" t="s">
        <v>117</v>
      </c>
      <c r="F3015" s="8" t="s">
        <v>10175</v>
      </c>
      <c r="G3015" s="8" t="s">
        <v>10175</v>
      </c>
      <c r="H3015" s="7" t="s">
        <v>121</v>
      </c>
      <c r="I3015" s="7" t="s">
        <v>14</v>
      </c>
      <c r="J3015" s="7" t="s">
        <v>81</v>
      </c>
      <c r="K3015" s="7" t="s">
        <v>16</v>
      </c>
      <c r="L3015" s="7" t="s">
        <v>479</v>
      </c>
      <c r="M3015" s="8" t="s">
        <v>11</v>
      </c>
      <c r="N3015" s="23">
        <v>1</v>
      </c>
      <c r="O3015" s="22">
        <v>15.75</v>
      </c>
      <c r="P3015" s="22">
        <v>15.75</v>
      </c>
      <c r="Q3015" s="9">
        <f t="shared" si="461"/>
        <v>15.75</v>
      </c>
      <c r="R3015" s="9">
        <f t="shared" si="461"/>
        <v>15.75</v>
      </c>
      <c r="S3015" s="10">
        <f>P3015-R3015</f>
        <v>0</v>
      </c>
      <c r="T3015" s="11" t="s">
        <v>8661</v>
      </c>
      <c r="V3015" s="10">
        <f t="shared" ref="V3015:V3078" si="462">P3015-R3015</f>
        <v>0</v>
      </c>
      <c r="W3015" s="10" t="e">
        <f>#REF!-V3015</f>
        <v>#REF!</v>
      </c>
    </row>
    <row r="3016" spans="1:23" x14ac:dyDescent="0.25">
      <c r="A3016" s="7">
        <f t="shared" si="451"/>
        <v>3010</v>
      </c>
      <c r="B3016" s="7" t="s">
        <v>8663</v>
      </c>
      <c r="C3016" s="7" t="s">
        <v>8665</v>
      </c>
      <c r="D3016" s="8" t="s">
        <v>8</v>
      </c>
      <c r="E3016" s="8" t="s">
        <v>241</v>
      </c>
      <c r="F3016" s="8" t="s">
        <v>10175</v>
      </c>
      <c r="G3016" s="8" t="s">
        <v>10175</v>
      </c>
      <c r="H3016" s="7" t="s">
        <v>83</v>
      </c>
      <c r="I3016" s="7" t="s">
        <v>14</v>
      </c>
      <c r="J3016" s="7" t="s">
        <v>15</v>
      </c>
      <c r="K3016" s="7" t="s">
        <v>35</v>
      </c>
      <c r="L3016" s="7" t="s">
        <v>97</v>
      </c>
      <c r="M3016" s="8" t="s">
        <v>11</v>
      </c>
      <c r="N3016" s="23">
        <v>147</v>
      </c>
      <c r="O3016" s="22">
        <v>72.83</v>
      </c>
      <c r="P3016" s="22">
        <v>10706.04</v>
      </c>
      <c r="Q3016" s="9">
        <f>VLOOKUP(T3016,[1]Sheet1!$R$2:$S$2054,2,0)</f>
        <v>21.13</v>
      </c>
      <c r="R3016" s="9">
        <f>N3016*Q3016</f>
        <v>3106.1099999999997</v>
      </c>
      <c r="S3016" s="10">
        <f>ROUND(P3016-R3016,2)</f>
        <v>7599.93</v>
      </c>
      <c r="T3016" s="11" t="s">
        <v>8664</v>
      </c>
      <c r="V3016" s="10">
        <f t="shared" si="462"/>
        <v>7599.9300000000012</v>
      </c>
      <c r="W3016" s="10" t="e">
        <f>#REF!-V3016</f>
        <v>#REF!</v>
      </c>
    </row>
    <row r="3017" spans="1:23" x14ac:dyDescent="0.25">
      <c r="A3017" s="7">
        <f t="shared" ref="A3017:A3080" si="463">A3016+1</f>
        <v>3011</v>
      </c>
      <c r="B3017" s="7" t="s">
        <v>8666</v>
      </c>
      <c r="C3017" s="7" t="s">
        <v>8668</v>
      </c>
      <c r="D3017" s="8" t="s">
        <v>8</v>
      </c>
      <c r="E3017" s="8" t="s">
        <v>224</v>
      </c>
      <c r="F3017" s="8" t="s">
        <v>10175</v>
      </c>
      <c r="G3017" s="8" t="s">
        <v>10175</v>
      </c>
      <c r="H3017" s="7" t="s">
        <v>525</v>
      </c>
      <c r="I3017" s="7" t="s">
        <v>14</v>
      </c>
      <c r="J3017" s="7" t="s">
        <v>52</v>
      </c>
      <c r="K3017" s="7" t="s">
        <v>53</v>
      </c>
      <c r="L3017" s="7" t="s">
        <v>97</v>
      </c>
      <c r="M3017" s="8" t="s">
        <v>11</v>
      </c>
      <c r="N3017" s="23">
        <v>1347</v>
      </c>
      <c r="O3017" s="22">
        <v>33.47</v>
      </c>
      <c r="P3017" s="22">
        <v>45089.9</v>
      </c>
      <c r="Q3017" s="9">
        <f>VLOOKUP(T3017,[1]Sheet1!$R$2:$S$2054,2,0)</f>
        <v>6.25</v>
      </c>
      <c r="R3017" s="9">
        <f>N3017*Q3017</f>
        <v>8418.75</v>
      </c>
      <c r="S3017" s="10">
        <f>ROUND(P3017-R3017,2)</f>
        <v>36671.15</v>
      </c>
      <c r="T3017" s="11" t="s">
        <v>8667</v>
      </c>
      <c r="V3017" s="10">
        <f t="shared" si="462"/>
        <v>36671.15</v>
      </c>
      <c r="W3017" s="10" t="e">
        <f>#REF!-V3017</f>
        <v>#REF!</v>
      </c>
    </row>
    <row r="3018" spans="1:23" x14ac:dyDescent="0.25">
      <c r="A3018" s="7">
        <f t="shared" si="463"/>
        <v>3012</v>
      </c>
      <c r="B3018" s="7" t="s">
        <v>8669</v>
      </c>
      <c r="C3018" s="7" t="s">
        <v>8671</v>
      </c>
      <c r="D3018" s="8" t="s">
        <v>79</v>
      </c>
      <c r="E3018" s="8" t="s">
        <v>39</v>
      </c>
      <c r="F3018" s="8" t="s">
        <v>10175</v>
      </c>
      <c r="G3018" s="8" t="s">
        <v>10175</v>
      </c>
      <c r="H3018" s="7" t="s">
        <v>164</v>
      </c>
      <c r="I3018" s="7" t="s">
        <v>14</v>
      </c>
      <c r="J3018" s="7" t="s">
        <v>81</v>
      </c>
      <c r="K3018" s="7" t="s">
        <v>16</v>
      </c>
      <c r="L3018" s="7" t="s">
        <v>479</v>
      </c>
      <c r="M3018" s="8" t="s">
        <v>11</v>
      </c>
      <c r="N3018" s="23">
        <v>1</v>
      </c>
      <c r="O3018" s="22">
        <v>0.47</v>
      </c>
      <c r="P3018" s="22">
        <v>0.47</v>
      </c>
      <c r="Q3018" s="9">
        <f t="shared" ref="Q3018:R3022" si="464">O3018</f>
        <v>0.47</v>
      </c>
      <c r="R3018" s="9">
        <f t="shared" si="464"/>
        <v>0.47</v>
      </c>
      <c r="S3018" s="10">
        <f>P3018-R3018</f>
        <v>0</v>
      </c>
      <c r="T3018" s="11" t="s">
        <v>8670</v>
      </c>
      <c r="V3018" s="10">
        <f t="shared" si="462"/>
        <v>0</v>
      </c>
      <c r="W3018" s="10" t="e">
        <f>#REF!-V3018</f>
        <v>#REF!</v>
      </c>
    </row>
    <row r="3019" spans="1:23" x14ac:dyDescent="0.25">
      <c r="A3019" s="7">
        <f t="shared" si="463"/>
        <v>3013</v>
      </c>
      <c r="B3019" s="7" t="s">
        <v>8672</v>
      </c>
      <c r="C3019" s="7" t="s">
        <v>8674</v>
      </c>
      <c r="D3019" s="8" t="s">
        <v>8</v>
      </c>
      <c r="E3019" s="8" t="s">
        <v>241</v>
      </c>
      <c r="F3019" s="8" t="s">
        <v>10175</v>
      </c>
      <c r="G3019" s="8" t="s">
        <v>10175</v>
      </c>
      <c r="H3019" s="7" t="s">
        <v>83</v>
      </c>
      <c r="I3019" s="7" t="s">
        <v>14</v>
      </c>
      <c r="J3019" s="7" t="s">
        <v>15</v>
      </c>
      <c r="K3019" s="7" t="s">
        <v>35</v>
      </c>
      <c r="L3019" s="7" t="s">
        <v>479</v>
      </c>
      <c r="M3019" s="8" t="s">
        <v>11</v>
      </c>
      <c r="N3019" s="23">
        <v>1</v>
      </c>
      <c r="O3019" s="22">
        <v>0.39</v>
      </c>
      <c r="P3019" s="22">
        <v>0.39</v>
      </c>
      <c r="Q3019" s="9">
        <f t="shared" si="464"/>
        <v>0.39</v>
      </c>
      <c r="R3019" s="9">
        <f t="shared" si="464"/>
        <v>0.39</v>
      </c>
      <c r="S3019" s="10">
        <f>P3019-R3019</f>
        <v>0</v>
      </c>
      <c r="T3019" s="11" t="s">
        <v>8673</v>
      </c>
      <c r="V3019" s="10">
        <f t="shared" si="462"/>
        <v>0</v>
      </c>
      <c r="W3019" s="10" t="e">
        <f>#REF!-V3019</f>
        <v>#REF!</v>
      </c>
    </row>
    <row r="3020" spans="1:23" x14ac:dyDescent="0.25">
      <c r="A3020" s="7">
        <f t="shared" si="463"/>
        <v>3014</v>
      </c>
      <c r="B3020" s="7" t="s">
        <v>8675</v>
      </c>
      <c r="C3020" s="7" t="s">
        <v>8677</v>
      </c>
      <c r="D3020" s="8" t="s">
        <v>79</v>
      </c>
      <c r="E3020" s="8" t="s">
        <v>117</v>
      </c>
      <c r="F3020" s="8" t="s">
        <v>10175</v>
      </c>
      <c r="G3020" s="8" t="s">
        <v>10175</v>
      </c>
      <c r="H3020" s="7" t="s">
        <v>121</v>
      </c>
      <c r="I3020" s="7" t="s">
        <v>14</v>
      </c>
      <c r="J3020" s="7" t="s">
        <v>81</v>
      </c>
      <c r="K3020" s="7" t="s">
        <v>16</v>
      </c>
      <c r="L3020" s="7" t="s">
        <v>479</v>
      </c>
      <c r="M3020" s="8" t="s">
        <v>11</v>
      </c>
      <c r="N3020" s="23">
        <v>3</v>
      </c>
      <c r="O3020" s="22">
        <v>319.69</v>
      </c>
      <c r="P3020" s="22">
        <v>959.06</v>
      </c>
      <c r="Q3020" s="9">
        <f t="shared" si="464"/>
        <v>319.69</v>
      </c>
      <c r="R3020" s="9">
        <f t="shared" si="464"/>
        <v>959.06</v>
      </c>
      <c r="S3020" s="10">
        <f>P3020-R3020</f>
        <v>0</v>
      </c>
      <c r="T3020" s="11" t="s">
        <v>8676</v>
      </c>
      <c r="V3020" s="10">
        <f t="shared" si="462"/>
        <v>0</v>
      </c>
      <c r="W3020" s="10" t="e">
        <f>#REF!-V3020</f>
        <v>#REF!</v>
      </c>
    </row>
    <row r="3021" spans="1:23" x14ac:dyDescent="0.25">
      <c r="A3021" s="7">
        <f t="shared" si="463"/>
        <v>3015</v>
      </c>
      <c r="B3021" s="7" t="s">
        <v>8678</v>
      </c>
      <c r="C3021" s="7" t="s">
        <v>8680</v>
      </c>
      <c r="D3021" s="8" t="s">
        <v>79</v>
      </c>
      <c r="E3021" s="8" t="s">
        <v>39</v>
      </c>
      <c r="F3021" s="8" t="s">
        <v>10175</v>
      </c>
      <c r="G3021" s="8" t="s">
        <v>10175</v>
      </c>
      <c r="H3021" s="7" t="s">
        <v>378</v>
      </c>
      <c r="I3021" s="7" t="s">
        <v>14</v>
      </c>
      <c r="J3021" s="7" t="s">
        <v>81</v>
      </c>
      <c r="K3021" s="7" t="s">
        <v>16</v>
      </c>
      <c r="L3021" s="7" t="s">
        <v>479</v>
      </c>
      <c r="M3021" s="8" t="s">
        <v>11</v>
      </c>
      <c r="N3021" s="23">
        <v>9</v>
      </c>
      <c r="O3021" s="22">
        <v>126.25</v>
      </c>
      <c r="P3021" s="22">
        <v>1136.28</v>
      </c>
      <c r="Q3021" s="9">
        <f t="shared" si="464"/>
        <v>126.25</v>
      </c>
      <c r="R3021" s="9">
        <f t="shared" si="464"/>
        <v>1136.28</v>
      </c>
      <c r="S3021" s="10">
        <f>P3021-R3021</f>
        <v>0</v>
      </c>
      <c r="T3021" s="11" t="s">
        <v>8679</v>
      </c>
      <c r="V3021" s="10">
        <f t="shared" si="462"/>
        <v>0</v>
      </c>
      <c r="W3021" s="10" t="e">
        <f>#REF!-V3021</f>
        <v>#REF!</v>
      </c>
    </row>
    <row r="3022" spans="1:23" x14ac:dyDescent="0.25">
      <c r="A3022" s="7">
        <f t="shared" si="463"/>
        <v>3016</v>
      </c>
      <c r="B3022" s="7" t="s">
        <v>8681</v>
      </c>
      <c r="C3022" s="7" t="s">
        <v>8683</v>
      </c>
      <c r="D3022" s="8" t="s">
        <v>8</v>
      </c>
      <c r="E3022" s="8" t="s">
        <v>9</v>
      </c>
      <c r="F3022" s="8" t="s">
        <v>10175</v>
      </c>
      <c r="G3022" s="8" t="s">
        <v>10175</v>
      </c>
      <c r="H3022" s="7" t="s">
        <v>66</v>
      </c>
      <c r="I3022" s="7" t="s">
        <v>14</v>
      </c>
      <c r="J3022" s="7" t="s">
        <v>15</v>
      </c>
      <c r="K3022" s="7" t="s">
        <v>16</v>
      </c>
      <c r="L3022" s="7" t="s">
        <v>97</v>
      </c>
      <c r="M3022" s="8" t="s">
        <v>11</v>
      </c>
      <c r="N3022" s="23">
        <v>278</v>
      </c>
      <c r="O3022" s="22">
        <v>104.32</v>
      </c>
      <c r="P3022" s="22">
        <v>29000.22</v>
      </c>
      <c r="Q3022" s="9">
        <f t="shared" si="464"/>
        <v>104.32</v>
      </c>
      <c r="R3022" s="9">
        <f t="shared" si="464"/>
        <v>29000.22</v>
      </c>
      <c r="S3022" s="10">
        <f>P3022-R3022</f>
        <v>0</v>
      </c>
      <c r="T3022" s="11" t="s">
        <v>8682</v>
      </c>
      <c r="V3022" s="10">
        <f t="shared" si="462"/>
        <v>0</v>
      </c>
      <c r="W3022" s="10" t="e">
        <f>#REF!-V3022</f>
        <v>#REF!</v>
      </c>
    </row>
    <row r="3023" spans="1:23" x14ac:dyDescent="0.25">
      <c r="A3023" s="7">
        <f t="shared" si="463"/>
        <v>3017</v>
      </c>
      <c r="B3023" s="7" t="s">
        <v>8684</v>
      </c>
      <c r="C3023" s="7" t="s">
        <v>8686</v>
      </c>
      <c r="D3023" s="8" t="s">
        <v>8</v>
      </c>
      <c r="E3023" s="8" t="s">
        <v>224</v>
      </c>
      <c r="F3023" s="8" t="s">
        <v>10175</v>
      </c>
      <c r="G3023" s="8" t="s">
        <v>10175</v>
      </c>
      <c r="H3023" s="7" t="s">
        <v>8349</v>
      </c>
      <c r="I3023" s="7" t="s">
        <v>14</v>
      </c>
      <c r="J3023" s="7" t="s">
        <v>52</v>
      </c>
      <c r="K3023" s="7" t="s">
        <v>53</v>
      </c>
      <c r="L3023" s="7" t="s">
        <v>97</v>
      </c>
      <c r="M3023" s="8" t="s">
        <v>11</v>
      </c>
      <c r="N3023" s="23">
        <v>1699</v>
      </c>
      <c r="O3023" s="22">
        <v>483.22</v>
      </c>
      <c r="P3023" s="22">
        <v>820997.76</v>
      </c>
      <c r="Q3023" s="9">
        <f>VLOOKUP(T3023,[1]Sheet1!$R$2:$S$2054,2,0)</f>
        <v>110.49</v>
      </c>
      <c r="R3023" s="9">
        <f>N3023*Q3023</f>
        <v>187722.50999999998</v>
      </c>
      <c r="S3023" s="10">
        <f>ROUND(P3023-R3023,2)</f>
        <v>633275.25</v>
      </c>
      <c r="T3023" s="11" t="s">
        <v>8685</v>
      </c>
      <c r="V3023" s="10">
        <f t="shared" si="462"/>
        <v>633275.25</v>
      </c>
      <c r="W3023" s="10" t="e">
        <f>#REF!-V3023</f>
        <v>#REF!</v>
      </c>
    </row>
    <row r="3024" spans="1:23" x14ac:dyDescent="0.25">
      <c r="A3024" s="7">
        <f t="shared" si="463"/>
        <v>3018</v>
      </c>
      <c r="B3024" s="7" t="s">
        <v>8687</v>
      </c>
      <c r="C3024" s="7" t="s">
        <v>8689</v>
      </c>
      <c r="D3024" s="8" t="s">
        <v>8</v>
      </c>
      <c r="E3024" s="8" t="s">
        <v>241</v>
      </c>
      <c r="F3024" s="8" t="s">
        <v>10175</v>
      </c>
      <c r="G3024" s="8" t="s">
        <v>10175</v>
      </c>
      <c r="H3024" s="7" t="s">
        <v>83</v>
      </c>
      <c r="I3024" s="7" t="s">
        <v>14</v>
      </c>
      <c r="J3024" s="7" t="s">
        <v>52</v>
      </c>
      <c r="K3024" s="7" t="s">
        <v>53</v>
      </c>
      <c r="L3024" s="7" t="s">
        <v>32</v>
      </c>
      <c r="M3024" s="8" t="s">
        <v>11</v>
      </c>
      <c r="N3024" s="23">
        <v>5</v>
      </c>
      <c r="O3024" s="22">
        <v>0.05</v>
      </c>
      <c r="P3024" s="22">
        <v>0.25</v>
      </c>
      <c r="Q3024" s="9">
        <f>O3024</f>
        <v>0.05</v>
      </c>
      <c r="R3024" s="9">
        <f>P3024</f>
        <v>0.25</v>
      </c>
      <c r="S3024" s="10">
        <f>P3024-R3024</f>
        <v>0</v>
      </c>
      <c r="T3024" s="11" t="s">
        <v>8688</v>
      </c>
      <c r="V3024" s="10">
        <f t="shared" si="462"/>
        <v>0</v>
      </c>
      <c r="W3024" s="10" t="e">
        <f>#REF!-V3024</f>
        <v>#REF!</v>
      </c>
    </row>
    <row r="3025" spans="1:23" x14ac:dyDescent="0.25">
      <c r="A3025" s="7">
        <f t="shared" si="463"/>
        <v>3019</v>
      </c>
      <c r="B3025" s="7" t="s">
        <v>8690</v>
      </c>
      <c r="C3025" s="7" t="s">
        <v>8692</v>
      </c>
      <c r="D3025" s="8" t="s">
        <v>8</v>
      </c>
      <c r="E3025" s="8" t="s">
        <v>9</v>
      </c>
      <c r="F3025" s="8" t="s">
        <v>10175</v>
      </c>
      <c r="G3025" s="8" t="s">
        <v>10175</v>
      </c>
      <c r="H3025" s="7" t="s">
        <v>1756</v>
      </c>
      <c r="I3025" s="7" t="s">
        <v>14</v>
      </c>
      <c r="J3025" s="7" t="s">
        <v>15</v>
      </c>
      <c r="K3025" s="7" t="s">
        <v>16</v>
      </c>
      <c r="L3025" s="7" t="s">
        <v>97</v>
      </c>
      <c r="M3025" s="8" t="s">
        <v>11</v>
      </c>
      <c r="N3025" s="23">
        <v>296</v>
      </c>
      <c r="O3025" s="22">
        <v>7.93</v>
      </c>
      <c r="P3025" s="22">
        <v>2348.2199999999998</v>
      </c>
      <c r="Q3025" s="9">
        <f>VLOOKUP(T3025,[1]Sheet1!$R$2:$S$2054,2,0)</f>
        <v>6.97</v>
      </c>
      <c r="R3025" s="9">
        <f>N3025*Q3025</f>
        <v>2063.12</v>
      </c>
      <c r="S3025" s="10">
        <f>ROUND(P3025-R3025,2)</f>
        <v>285.10000000000002</v>
      </c>
      <c r="T3025" s="11" t="s">
        <v>8691</v>
      </c>
      <c r="V3025" s="10">
        <f t="shared" si="462"/>
        <v>285.09999999999991</v>
      </c>
      <c r="W3025" s="10" t="e">
        <f>#REF!-V3025</f>
        <v>#REF!</v>
      </c>
    </row>
    <row r="3026" spans="1:23" x14ac:dyDescent="0.25">
      <c r="A3026" s="7">
        <f t="shared" si="463"/>
        <v>3020</v>
      </c>
      <c r="B3026" s="7" t="s">
        <v>8693</v>
      </c>
      <c r="C3026" s="7" t="s">
        <v>8695</v>
      </c>
      <c r="D3026" s="8" t="s">
        <v>8</v>
      </c>
      <c r="E3026" s="8" t="s">
        <v>9</v>
      </c>
      <c r="F3026" s="8" t="s">
        <v>10175</v>
      </c>
      <c r="G3026" s="8" t="s">
        <v>10175</v>
      </c>
      <c r="H3026" s="7" t="s">
        <v>5773</v>
      </c>
      <c r="I3026" s="7" t="s">
        <v>14</v>
      </c>
      <c r="J3026" s="7" t="s">
        <v>15</v>
      </c>
      <c r="K3026" s="7" t="s">
        <v>16</v>
      </c>
      <c r="L3026" s="7" t="s">
        <v>97</v>
      </c>
      <c r="M3026" s="8" t="s">
        <v>11</v>
      </c>
      <c r="N3026" s="23">
        <v>20</v>
      </c>
      <c r="O3026" s="22">
        <v>22.22</v>
      </c>
      <c r="P3026" s="22">
        <v>444.46</v>
      </c>
      <c r="Q3026" s="9">
        <f>VLOOKUP(T3026,[1]Sheet1!$R$2:$S$2054,2,0)</f>
        <v>16.760000000000002</v>
      </c>
      <c r="R3026" s="9">
        <f>N3026*Q3026</f>
        <v>335.20000000000005</v>
      </c>
      <c r="S3026" s="10">
        <f>ROUND(P3026-R3026,2)</f>
        <v>109.26</v>
      </c>
      <c r="T3026" s="11" t="s">
        <v>8694</v>
      </c>
      <c r="V3026" s="10">
        <f t="shared" si="462"/>
        <v>109.25999999999993</v>
      </c>
      <c r="W3026" s="10" t="e">
        <f>#REF!-V3026</f>
        <v>#REF!</v>
      </c>
    </row>
    <row r="3027" spans="1:23" x14ac:dyDescent="0.25">
      <c r="A3027" s="7">
        <f t="shared" si="463"/>
        <v>3021</v>
      </c>
      <c r="B3027" s="7" t="s">
        <v>8696</v>
      </c>
      <c r="C3027" s="7" t="s">
        <v>8698</v>
      </c>
      <c r="D3027" s="8" t="s">
        <v>8</v>
      </c>
      <c r="E3027" s="8" t="s">
        <v>241</v>
      </c>
      <c r="F3027" s="8" t="s">
        <v>10175</v>
      </c>
      <c r="G3027" s="8" t="s">
        <v>10175</v>
      </c>
      <c r="H3027" s="7" t="s">
        <v>2583</v>
      </c>
      <c r="I3027" s="7" t="s">
        <v>284</v>
      </c>
      <c r="J3027" s="7" t="s">
        <v>15</v>
      </c>
      <c r="K3027" s="7" t="s">
        <v>35</v>
      </c>
      <c r="L3027" s="7" t="s">
        <v>97</v>
      </c>
      <c r="M3027" s="8" t="s">
        <v>11</v>
      </c>
      <c r="N3027" s="23">
        <v>44</v>
      </c>
      <c r="O3027" s="22">
        <v>232.03</v>
      </c>
      <c r="P3027" s="22">
        <v>10209.32</v>
      </c>
      <c r="Q3027" s="9">
        <f>O3027</f>
        <v>232.03</v>
      </c>
      <c r="R3027" s="9">
        <f>P3027</f>
        <v>10209.32</v>
      </c>
      <c r="S3027" s="10">
        <f>P3027-R3027</f>
        <v>0</v>
      </c>
      <c r="T3027" s="11" t="s">
        <v>8697</v>
      </c>
      <c r="V3027" s="10">
        <f t="shared" si="462"/>
        <v>0</v>
      </c>
      <c r="W3027" s="10" t="e">
        <f>#REF!-V3027</f>
        <v>#REF!</v>
      </c>
    </row>
    <row r="3028" spans="1:23" x14ac:dyDescent="0.25">
      <c r="A3028" s="7">
        <f t="shared" si="463"/>
        <v>3022</v>
      </c>
      <c r="B3028" s="7" t="s">
        <v>8700</v>
      </c>
      <c r="C3028" s="7" t="s">
        <v>8702</v>
      </c>
      <c r="D3028" s="8" t="s">
        <v>8</v>
      </c>
      <c r="E3028" s="8" t="s">
        <v>31</v>
      </c>
      <c r="F3028" s="8" t="s">
        <v>10175</v>
      </c>
      <c r="G3028" s="8" t="s">
        <v>10175</v>
      </c>
      <c r="H3028" s="7" t="s">
        <v>34</v>
      </c>
      <c r="I3028" s="7" t="s">
        <v>14</v>
      </c>
      <c r="J3028" s="7" t="s">
        <v>15</v>
      </c>
      <c r="K3028" s="7" t="s">
        <v>35</v>
      </c>
      <c r="L3028" s="7" t="s">
        <v>479</v>
      </c>
      <c r="M3028" s="8" t="s">
        <v>11</v>
      </c>
      <c r="N3028" s="23">
        <v>24</v>
      </c>
      <c r="O3028" s="22">
        <v>945.82</v>
      </c>
      <c r="P3028" s="22">
        <v>22699.62</v>
      </c>
      <c r="Q3028" s="9">
        <f>VLOOKUP(T3028,[1]Sheet1!$R$2:$S$2054,2,0)</f>
        <v>281.33</v>
      </c>
      <c r="R3028" s="9">
        <f>N3028*Q3028</f>
        <v>6751.92</v>
      </c>
      <c r="S3028" s="10">
        <f>ROUND(P3028-R3028,2)</f>
        <v>15947.7</v>
      </c>
      <c r="T3028" s="11" t="s">
        <v>8701</v>
      </c>
      <c r="V3028" s="10">
        <f t="shared" si="462"/>
        <v>15947.699999999999</v>
      </c>
      <c r="W3028" s="10" t="e">
        <f>#REF!-V3028</f>
        <v>#REF!</v>
      </c>
    </row>
    <row r="3029" spans="1:23" x14ac:dyDescent="0.25">
      <c r="A3029" s="7">
        <f t="shared" si="463"/>
        <v>3023</v>
      </c>
      <c r="B3029" s="7" t="s">
        <v>8703</v>
      </c>
      <c r="C3029" s="7" t="s">
        <v>8705</v>
      </c>
      <c r="D3029" s="8" t="s">
        <v>79</v>
      </c>
      <c r="E3029" s="8" t="s">
        <v>117</v>
      </c>
      <c r="F3029" s="8" t="s">
        <v>10175</v>
      </c>
      <c r="G3029" s="8" t="s">
        <v>10175</v>
      </c>
      <c r="H3029" s="7" t="s">
        <v>165</v>
      </c>
      <c r="I3029" s="7" t="s">
        <v>14</v>
      </c>
      <c r="J3029" s="7" t="s">
        <v>81</v>
      </c>
      <c r="K3029" s="7" t="s">
        <v>16</v>
      </c>
      <c r="L3029" s="7" t="s">
        <v>479</v>
      </c>
      <c r="M3029" s="8" t="s">
        <v>11</v>
      </c>
      <c r="N3029" s="23">
        <v>302</v>
      </c>
      <c r="O3029" s="22">
        <v>175.1</v>
      </c>
      <c r="P3029" s="22">
        <v>52879.24</v>
      </c>
      <c r="Q3029" s="9">
        <f>O3029</f>
        <v>175.1</v>
      </c>
      <c r="R3029" s="9">
        <f>P3029</f>
        <v>52879.24</v>
      </c>
      <c r="S3029" s="10">
        <f>P3029-R3029</f>
        <v>0</v>
      </c>
      <c r="T3029" s="11" t="s">
        <v>8704</v>
      </c>
      <c r="V3029" s="10">
        <f t="shared" si="462"/>
        <v>0</v>
      </c>
      <c r="W3029" s="10" t="e">
        <f>#REF!-V3029</f>
        <v>#REF!</v>
      </c>
    </row>
    <row r="3030" spans="1:23" x14ac:dyDescent="0.25">
      <c r="A3030" s="7">
        <f t="shared" si="463"/>
        <v>3024</v>
      </c>
      <c r="B3030" s="7" t="s">
        <v>8703</v>
      </c>
      <c r="C3030" s="7" t="s">
        <v>8705</v>
      </c>
      <c r="D3030" s="8" t="s">
        <v>79</v>
      </c>
      <c r="E3030" s="8" t="s">
        <v>117</v>
      </c>
      <c r="F3030" s="8" t="s">
        <v>10175</v>
      </c>
      <c r="G3030" s="8" t="s">
        <v>10175</v>
      </c>
      <c r="H3030" s="7" t="s">
        <v>165</v>
      </c>
      <c r="I3030" s="7" t="s">
        <v>14</v>
      </c>
      <c r="J3030" s="7" t="s">
        <v>81</v>
      </c>
      <c r="K3030" s="7" t="s">
        <v>16</v>
      </c>
      <c r="L3030" s="7" t="s">
        <v>479</v>
      </c>
      <c r="M3030" s="8" t="s">
        <v>11</v>
      </c>
      <c r="N3030" s="23">
        <v>20</v>
      </c>
      <c r="O3030" s="22">
        <v>175.1</v>
      </c>
      <c r="P3030" s="22">
        <v>3501.93</v>
      </c>
      <c r="Q3030" s="9">
        <f>O3030</f>
        <v>175.1</v>
      </c>
      <c r="R3030" s="9">
        <f>P3030</f>
        <v>3501.93</v>
      </c>
      <c r="S3030" s="10">
        <f>P3030-R3030</f>
        <v>0</v>
      </c>
      <c r="T3030" s="11" t="s">
        <v>8706</v>
      </c>
      <c r="V3030" s="10">
        <f t="shared" si="462"/>
        <v>0</v>
      </c>
      <c r="W3030" s="10" t="e">
        <f>#REF!-V3030</f>
        <v>#REF!</v>
      </c>
    </row>
    <row r="3031" spans="1:23" x14ac:dyDescent="0.25">
      <c r="A3031" s="7">
        <f t="shared" si="463"/>
        <v>3025</v>
      </c>
      <c r="B3031" s="7" t="s">
        <v>8707</v>
      </c>
      <c r="C3031" s="7" t="s">
        <v>8709</v>
      </c>
      <c r="D3031" s="8" t="s">
        <v>8</v>
      </c>
      <c r="E3031" s="8" t="s">
        <v>241</v>
      </c>
      <c r="F3031" s="8" t="s">
        <v>10175</v>
      </c>
      <c r="G3031" s="8" t="s">
        <v>10175</v>
      </c>
      <c r="H3031" s="7" t="s">
        <v>83</v>
      </c>
      <c r="I3031" s="7" t="s">
        <v>14</v>
      </c>
      <c r="J3031" s="7" t="s">
        <v>15</v>
      </c>
      <c r="K3031" s="7" t="s">
        <v>16</v>
      </c>
      <c r="L3031" s="7" t="s">
        <v>479</v>
      </c>
      <c r="M3031" s="8" t="s">
        <v>11</v>
      </c>
      <c r="N3031" s="23">
        <v>574</v>
      </c>
      <c r="O3031" s="22">
        <v>1960.56</v>
      </c>
      <c r="P3031" s="22">
        <v>1125363.6000000001</v>
      </c>
      <c r="Q3031" s="9">
        <f>VLOOKUP(T3031,[1]Sheet1!$R$2:$S$2054,2,0)</f>
        <v>454.89</v>
      </c>
      <c r="R3031" s="9">
        <f t="shared" ref="R3031:R3036" si="465">N3031*Q3031</f>
        <v>261106.86</v>
      </c>
      <c r="S3031" s="10">
        <f t="shared" ref="S3031:S3036" si="466">ROUND(P3031-R3031,2)</f>
        <v>864256.74</v>
      </c>
      <c r="T3031" s="11" t="s">
        <v>8708</v>
      </c>
      <c r="V3031" s="10">
        <f t="shared" si="462"/>
        <v>864256.74000000011</v>
      </c>
      <c r="W3031" s="10" t="e">
        <f>#REF!-V3031</f>
        <v>#REF!</v>
      </c>
    </row>
    <row r="3032" spans="1:23" x14ac:dyDescent="0.25">
      <c r="A3032" s="7">
        <f t="shared" si="463"/>
        <v>3026</v>
      </c>
      <c r="B3032" s="7" t="s">
        <v>8710</v>
      </c>
      <c r="C3032" s="7" t="s">
        <v>8712</v>
      </c>
      <c r="D3032" s="8" t="s">
        <v>8</v>
      </c>
      <c r="E3032" s="8" t="s">
        <v>241</v>
      </c>
      <c r="F3032" s="8" t="s">
        <v>10175</v>
      </c>
      <c r="G3032" s="8" t="s">
        <v>10175</v>
      </c>
      <c r="H3032" s="7" t="s">
        <v>83</v>
      </c>
      <c r="I3032" s="7" t="s">
        <v>14</v>
      </c>
      <c r="J3032" s="7" t="s">
        <v>15</v>
      </c>
      <c r="K3032" s="7" t="s">
        <v>16</v>
      </c>
      <c r="L3032" s="7" t="s">
        <v>479</v>
      </c>
      <c r="M3032" s="8" t="s">
        <v>11</v>
      </c>
      <c r="N3032" s="23">
        <v>21</v>
      </c>
      <c r="O3032" s="22">
        <v>1759.5</v>
      </c>
      <c r="P3032" s="22">
        <v>36949.5</v>
      </c>
      <c r="Q3032" s="9">
        <f>VLOOKUP(T3032,[1]Sheet1!$R$2:$S$2054,2,0)</f>
        <v>501.8</v>
      </c>
      <c r="R3032" s="9">
        <f t="shared" si="465"/>
        <v>10537.800000000001</v>
      </c>
      <c r="S3032" s="10">
        <f t="shared" si="466"/>
        <v>26411.7</v>
      </c>
      <c r="T3032" s="11" t="s">
        <v>8711</v>
      </c>
      <c r="V3032" s="10">
        <f t="shared" si="462"/>
        <v>26411.699999999997</v>
      </c>
      <c r="W3032" s="10" t="e">
        <f>#REF!-V3032</f>
        <v>#REF!</v>
      </c>
    </row>
    <row r="3033" spans="1:23" x14ac:dyDescent="0.25">
      <c r="A3033" s="7">
        <f t="shared" si="463"/>
        <v>3027</v>
      </c>
      <c r="B3033" s="7" t="s">
        <v>8713</v>
      </c>
      <c r="C3033" s="7" t="s">
        <v>8715</v>
      </c>
      <c r="D3033" s="8" t="s">
        <v>8</v>
      </c>
      <c r="E3033" s="8" t="s">
        <v>241</v>
      </c>
      <c r="F3033" s="8" t="s">
        <v>10175</v>
      </c>
      <c r="G3033" s="8" t="s">
        <v>10175</v>
      </c>
      <c r="H3033" s="7" t="s">
        <v>83</v>
      </c>
      <c r="I3033" s="7" t="s">
        <v>14</v>
      </c>
      <c r="J3033" s="7" t="s">
        <v>15</v>
      </c>
      <c r="K3033" s="7" t="s">
        <v>35</v>
      </c>
      <c r="L3033" s="7" t="s">
        <v>479</v>
      </c>
      <c r="M3033" s="8" t="s">
        <v>11</v>
      </c>
      <c r="N3033" s="23">
        <v>2786</v>
      </c>
      <c r="O3033" s="22">
        <v>1080.22</v>
      </c>
      <c r="P3033" s="22">
        <v>3009480.98</v>
      </c>
      <c r="Q3033" s="9">
        <f>VLOOKUP(T3033,[1]Sheet1!$R$2:$S$2054,2,0)</f>
        <v>291.38</v>
      </c>
      <c r="R3033" s="9">
        <f t="shared" si="465"/>
        <v>811784.67999999993</v>
      </c>
      <c r="S3033" s="10">
        <f t="shared" si="466"/>
        <v>2197696.2999999998</v>
      </c>
      <c r="T3033" s="11" t="s">
        <v>8714</v>
      </c>
      <c r="U3033" s="10">
        <v>12308.72</v>
      </c>
      <c r="V3033" s="10">
        <f t="shared" si="462"/>
        <v>2197696.2999999998</v>
      </c>
      <c r="W3033" s="10" t="e">
        <f>#REF!-V3033</f>
        <v>#REF!</v>
      </c>
    </row>
    <row r="3034" spans="1:23" x14ac:dyDescent="0.25">
      <c r="A3034" s="7">
        <f t="shared" si="463"/>
        <v>3028</v>
      </c>
      <c r="B3034" s="7" t="s">
        <v>8716</v>
      </c>
      <c r="C3034" s="7" t="s">
        <v>8718</v>
      </c>
      <c r="D3034" s="8" t="s">
        <v>8</v>
      </c>
      <c r="E3034" s="8" t="s">
        <v>241</v>
      </c>
      <c r="F3034" s="8" t="s">
        <v>10175</v>
      </c>
      <c r="G3034" s="8" t="s">
        <v>10175</v>
      </c>
      <c r="H3034" s="7" t="s">
        <v>83</v>
      </c>
      <c r="I3034" s="7" t="s">
        <v>14</v>
      </c>
      <c r="J3034" s="7" t="s">
        <v>15</v>
      </c>
      <c r="K3034" s="7" t="s">
        <v>35</v>
      </c>
      <c r="L3034" s="7" t="s">
        <v>479</v>
      </c>
      <c r="M3034" s="8" t="s">
        <v>11</v>
      </c>
      <c r="N3034" s="23">
        <v>150</v>
      </c>
      <c r="O3034" s="22">
        <v>265.83999999999997</v>
      </c>
      <c r="P3034" s="22">
        <v>39876.379999999997</v>
      </c>
      <c r="Q3034" s="9">
        <f>VLOOKUP(T3034,[1]Sheet1!$R$2:$S$2054,2,0)</f>
        <v>77.16</v>
      </c>
      <c r="R3034" s="9">
        <f t="shared" si="465"/>
        <v>11574</v>
      </c>
      <c r="S3034" s="10">
        <f t="shared" si="466"/>
        <v>28302.38</v>
      </c>
      <c r="T3034" s="11" t="s">
        <v>8717</v>
      </c>
      <c r="V3034" s="10">
        <f t="shared" si="462"/>
        <v>28302.379999999997</v>
      </c>
      <c r="W3034" s="10" t="e">
        <f>#REF!-V3034</f>
        <v>#REF!</v>
      </c>
    </row>
    <row r="3035" spans="1:23" x14ac:dyDescent="0.25">
      <c r="A3035" s="7">
        <f t="shared" si="463"/>
        <v>3029</v>
      </c>
      <c r="B3035" s="7" t="s">
        <v>8719</v>
      </c>
      <c r="C3035" s="7" t="s">
        <v>8721</v>
      </c>
      <c r="D3035" s="8" t="s">
        <v>8</v>
      </c>
      <c r="E3035" s="8" t="s">
        <v>241</v>
      </c>
      <c r="F3035" s="8" t="s">
        <v>10175</v>
      </c>
      <c r="G3035" s="8" t="s">
        <v>10175</v>
      </c>
      <c r="H3035" s="7" t="s">
        <v>83</v>
      </c>
      <c r="I3035" s="7" t="s">
        <v>14</v>
      </c>
      <c r="J3035" s="7" t="s">
        <v>52</v>
      </c>
      <c r="K3035" s="7" t="s">
        <v>53</v>
      </c>
      <c r="L3035" s="7" t="s">
        <v>479</v>
      </c>
      <c r="M3035" s="8" t="s">
        <v>11</v>
      </c>
      <c r="N3035" s="23">
        <v>368</v>
      </c>
      <c r="O3035" s="22">
        <v>50</v>
      </c>
      <c r="P3035" s="22">
        <v>18400</v>
      </c>
      <c r="Q3035" s="9">
        <f>VLOOKUP(T3035,[1]Sheet1!$R$2:$S$2054,2,0)</f>
        <v>14.51</v>
      </c>
      <c r="R3035" s="9">
        <f t="shared" si="465"/>
        <v>5339.68</v>
      </c>
      <c r="S3035" s="10">
        <f t="shared" si="466"/>
        <v>13060.32</v>
      </c>
      <c r="T3035" s="11" t="s">
        <v>8720</v>
      </c>
      <c r="V3035" s="10">
        <f t="shared" si="462"/>
        <v>13060.32</v>
      </c>
      <c r="W3035" s="10" t="e">
        <f>#REF!-V3035</f>
        <v>#REF!</v>
      </c>
    </row>
    <row r="3036" spans="1:23" x14ac:dyDescent="0.25">
      <c r="A3036" s="7">
        <f t="shared" si="463"/>
        <v>3030</v>
      </c>
      <c r="B3036" s="7" t="s">
        <v>8722</v>
      </c>
      <c r="C3036" s="7" t="s">
        <v>8724</v>
      </c>
      <c r="D3036" s="8" t="s">
        <v>8</v>
      </c>
      <c r="E3036" s="8" t="s">
        <v>9</v>
      </c>
      <c r="F3036" s="8" t="s">
        <v>10175</v>
      </c>
      <c r="G3036" s="8" t="s">
        <v>10175</v>
      </c>
      <c r="H3036" s="7" t="s">
        <v>74</v>
      </c>
      <c r="I3036" s="7" t="s">
        <v>14</v>
      </c>
      <c r="J3036" s="7" t="s">
        <v>15</v>
      </c>
      <c r="K3036" s="7" t="s">
        <v>16</v>
      </c>
      <c r="L3036" s="7" t="s">
        <v>97</v>
      </c>
      <c r="M3036" s="8" t="s">
        <v>11</v>
      </c>
      <c r="N3036" s="23">
        <v>267</v>
      </c>
      <c r="O3036" s="22">
        <v>51.07</v>
      </c>
      <c r="P3036" s="22">
        <v>13635.69</v>
      </c>
      <c r="Q3036" s="9">
        <f>VLOOKUP(T3036,[1]Sheet1!$R$2:$S$2054,2,0)</f>
        <v>15.18</v>
      </c>
      <c r="R3036" s="9">
        <f t="shared" si="465"/>
        <v>4053.06</v>
      </c>
      <c r="S3036" s="10">
        <f t="shared" si="466"/>
        <v>9582.6299999999992</v>
      </c>
      <c r="T3036" s="11" t="s">
        <v>8723</v>
      </c>
      <c r="V3036" s="10">
        <f t="shared" si="462"/>
        <v>9582.630000000001</v>
      </c>
      <c r="W3036" s="10" t="e">
        <f>#REF!-V3036</f>
        <v>#REF!</v>
      </c>
    </row>
    <row r="3037" spans="1:23" x14ac:dyDescent="0.25">
      <c r="A3037" s="7">
        <f t="shared" si="463"/>
        <v>3031</v>
      </c>
      <c r="B3037" s="7" t="s">
        <v>8725</v>
      </c>
      <c r="C3037" s="7" t="s">
        <v>8727</v>
      </c>
      <c r="D3037" s="8" t="s">
        <v>8</v>
      </c>
      <c r="E3037" s="8" t="s">
        <v>9</v>
      </c>
      <c r="F3037" s="8" t="s">
        <v>10175</v>
      </c>
      <c r="G3037" s="8" t="s">
        <v>10175</v>
      </c>
      <c r="H3037" s="7" t="s">
        <v>66</v>
      </c>
      <c r="I3037" s="7" t="s">
        <v>14</v>
      </c>
      <c r="J3037" s="7" t="s">
        <v>15</v>
      </c>
      <c r="K3037" s="7" t="s">
        <v>35</v>
      </c>
      <c r="L3037" s="7" t="s">
        <v>97</v>
      </c>
      <c r="M3037" s="8" t="s">
        <v>11</v>
      </c>
      <c r="N3037" s="23">
        <v>115</v>
      </c>
      <c r="O3037" s="22">
        <v>136.21</v>
      </c>
      <c r="P3037" s="22">
        <v>15664.1</v>
      </c>
      <c r="Q3037" s="9">
        <f t="shared" ref="Q3037:R3043" si="467">O3037</f>
        <v>136.21</v>
      </c>
      <c r="R3037" s="9">
        <f t="shared" si="467"/>
        <v>15664.1</v>
      </c>
      <c r="S3037" s="10">
        <f t="shared" ref="S3037:S3043" si="468">P3037-R3037</f>
        <v>0</v>
      </c>
      <c r="T3037" s="11" t="s">
        <v>8726</v>
      </c>
      <c r="V3037" s="10">
        <f t="shared" si="462"/>
        <v>0</v>
      </c>
      <c r="W3037" s="10" t="e">
        <f>#REF!-V3037</f>
        <v>#REF!</v>
      </c>
    </row>
    <row r="3038" spans="1:23" x14ac:dyDescent="0.25">
      <c r="A3038" s="7">
        <f t="shared" si="463"/>
        <v>3032</v>
      </c>
      <c r="B3038" s="7" t="s">
        <v>8728</v>
      </c>
      <c r="C3038" s="7" t="s">
        <v>8729</v>
      </c>
      <c r="D3038" s="8" t="s">
        <v>8</v>
      </c>
      <c r="E3038" s="8" t="s">
        <v>9</v>
      </c>
      <c r="F3038" s="8" t="s">
        <v>10175</v>
      </c>
      <c r="G3038" s="8" t="s">
        <v>10175</v>
      </c>
      <c r="H3038" s="7" t="s">
        <v>1756</v>
      </c>
      <c r="I3038" s="7" t="s">
        <v>14</v>
      </c>
      <c r="J3038" s="7" t="s">
        <v>15</v>
      </c>
      <c r="K3038" s="7" t="s">
        <v>16</v>
      </c>
      <c r="L3038" s="7" t="s">
        <v>97</v>
      </c>
      <c r="M3038" s="8" t="s">
        <v>11</v>
      </c>
      <c r="N3038" s="23">
        <v>20</v>
      </c>
      <c r="O3038" s="22">
        <v>96.56</v>
      </c>
      <c r="P3038" s="22">
        <v>1931.2</v>
      </c>
      <c r="Q3038" s="9">
        <f t="shared" si="467"/>
        <v>96.56</v>
      </c>
      <c r="R3038" s="9">
        <f t="shared" si="467"/>
        <v>1931.2</v>
      </c>
      <c r="S3038" s="10">
        <f t="shared" si="468"/>
        <v>0</v>
      </c>
      <c r="T3038" s="11" t="s">
        <v>8730</v>
      </c>
      <c r="V3038" s="10">
        <f t="shared" si="462"/>
        <v>0</v>
      </c>
      <c r="W3038" s="10" t="e">
        <f>#REF!-V3038</f>
        <v>#REF!</v>
      </c>
    </row>
    <row r="3039" spans="1:23" x14ac:dyDescent="0.25">
      <c r="A3039" s="7">
        <f t="shared" si="463"/>
        <v>3033</v>
      </c>
      <c r="B3039" s="7" t="s">
        <v>8731</v>
      </c>
      <c r="C3039" s="7" t="s">
        <v>8733</v>
      </c>
      <c r="D3039" s="8" t="s">
        <v>8</v>
      </c>
      <c r="E3039" s="8" t="s">
        <v>9</v>
      </c>
      <c r="F3039" s="8" t="s">
        <v>10175</v>
      </c>
      <c r="G3039" s="8" t="s">
        <v>10175</v>
      </c>
      <c r="H3039" s="7" t="s">
        <v>1756</v>
      </c>
      <c r="I3039" s="7" t="s">
        <v>14</v>
      </c>
      <c r="J3039" s="7" t="s">
        <v>15</v>
      </c>
      <c r="K3039" s="7" t="s">
        <v>16</v>
      </c>
      <c r="L3039" s="7" t="s">
        <v>97</v>
      </c>
      <c r="M3039" s="8" t="s">
        <v>11</v>
      </c>
      <c r="N3039" s="23">
        <v>139</v>
      </c>
      <c r="O3039" s="22">
        <v>49.9</v>
      </c>
      <c r="P3039" s="22">
        <v>6935.69</v>
      </c>
      <c r="Q3039" s="9">
        <f t="shared" si="467"/>
        <v>49.9</v>
      </c>
      <c r="R3039" s="9">
        <f t="shared" si="467"/>
        <v>6935.69</v>
      </c>
      <c r="S3039" s="10">
        <f t="shared" si="468"/>
        <v>0</v>
      </c>
      <c r="T3039" s="11" t="s">
        <v>8732</v>
      </c>
      <c r="V3039" s="10">
        <f t="shared" si="462"/>
        <v>0</v>
      </c>
      <c r="W3039" s="10" t="e">
        <f>#REF!-V3039</f>
        <v>#REF!</v>
      </c>
    </row>
    <row r="3040" spans="1:23" x14ac:dyDescent="0.25">
      <c r="A3040" s="7">
        <f t="shared" si="463"/>
        <v>3034</v>
      </c>
      <c r="B3040" s="7" t="s">
        <v>8734</v>
      </c>
      <c r="C3040" s="7" t="s">
        <v>8736</v>
      </c>
      <c r="D3040" s="8" t="s">
        <v>79</v>
      </c>
      <c r="E3040" s="8" t="s">
        <v>39</v>
      </c>
      <c r="F3040" s="8" t="s">
        <v>10175</v>
      </c>
      <c r="G3040" s="8" t="s">
        <v>10175</v>
      </c>
      <c r="H3040" s="7" t="s">
        <v>180</v>
      </c>
      <c r="I3040" s="7" t="s">
        <v>14</v>
      </c>
      <c r="J3040" s="7" t="s">
        <v>81</v>
      </c>
      <c r="K3040" s="7" t="s">
        <v>16</v>
      </c>
      <c r="L3040" s="7" t="s">
        <v>97</v>
      </c>
      <c r="M3040" s="8" t="s">
        <v>11</v>
      </c>
      <c r="N3040" s="23">
        <v>2</v>
      </c>
      <c r="O3040" s="22">
        <v>152.13999999999999</v>
      </c>
      <c r="P3040" s="22">
        <v>304.27</v>
      </c>
      <c r="Q3040" s="9">
        <f t="shared" si="467"/>
        <v>152.13999999999999</v>
      </c>
      <c r="R3040" s="9">
        <f t="shared" si="467"/>
        <v>304.27</v>
      </c>
      <c r="S3040" s="10">
        <f t="shared" si="468"/>
        <v>0</v>
      </c>
      <c r="T3040" s="11" t="s">
        <v>8735</v>
      </c>
      <c r="V3040" s="10">
        <f t="shared" si="462"/>
        <v>0</v>
      </c>
      <c r="W3040" s="10" t="e">
        <f>#REF!-V3040</f>
        <v>#REF!</v>
      </c>
    </row>
    <row r="3041" spans="1:23" x14ac:dyDescent="0.25">
      <c r="A3041" s="7">
        <f t="shared" si="463"/>
        <v>3035</v>
      </c>
      <c r="B3041" s="7" t="s">
        <v>8734</v>
      </c>
      <c r="C3041" s="7" t="s">
        <v>8736</v>
      </c>
      <c r="D3041" s="8" t="s">
        <v>79</v>
      </c>
      <c r="E3041" s="8" t="s">
        <v>117</v>
      </c>
      <c r="F3041" s="8" t="s">
        <v>10175</v>
      </c>
      <c r="G3041" s="8" t="s">
        <v>10175</v>
      </c>
      <c r="H3041" s="7" t="s">
        <v>180</v>
      </c>
      <c r="I3041" s="7" t="s">
        <v>14</v>
      </c>
      <c r="J3041" s="7" t="s">
        <v>81</v>
      </c>
      <c r="K3041" s="7" t="s">
        <v>16</v>
      </c>
      <c r="L3041" s="7" t="s">
        <v>97</v>
      </c>
      <c r="M3041" s="8" t="s">
        <v>11</v>
      </c>
      <c r="N3041" s="23">
        <v>18</v>
      </c>
      <c r="O3041" s="22">
        <v>152.13999999999999</v>
      </c>
      <c r="P3041" s="22">
        <v>2738.43</v>
      </c>
      <c r="Q3041" s="9">
        <f t="shared" si="467"/>
        <v>152.13999999999999</v>
      </c>
      <c r="R3041" s="9">
        <f t="shared" si="467"/>
        <v>2738.43</v>
      </c>
      <c r="S3041" s="10">
        <f t="shared" si="468"/>
        <v>0</v>
      </c>
      <c r="T3041" s="11" t="s">
        <v>8737</v>
      </c>
      <c r="V3041" s="10">
        <f t="shared" si="462"/>
        <v>0</v>
      </c>
      <c r="W3041" s="10" t="e">
        <f>#REF!-V3041</f>
        <v>#REF!</v>
      </c>
    </row>
    <row r="3042" spans="1:23" x14ac:dyDescent="0.25">
      <c r="A3042" s="7">
        <f t="shared" si="463"/>
        <v>3036</v>
      </c>
      <c r="B3042" s="7" t="s">
        <v>8734</v>
      </c>
      <c r="C3042" s="7" t="s">
        <v>8736</v>
      </c>
      <c r="D3042" s="8" t="s">
        <v>8</v>
      </c>
      <c r="E3042" s="8" t="s">
        <v>224</v>
      </c>
      <c r="F3042" s="8" t="s">
        <v>10175</v>
      </c>
      <c r="G3042" s="8" t="s">
        <v>10175</v>
      </c>
      <c r="H3042" s="7" t="s">
        <v>8349</v>
      </c>
      <c r="I3042" s="7" t="s">
        <v>14</v>
      </c>
      <c r="J3042" s="7" t="s">
        <v>52</v>
      </c>
      <c r="K3042" s="7" t="s">
        <v>53</v>
      </c>
      <c r="L3042" s="7" t="s">
        <v>97</v>
      </c>
      <c r="M3042" s="8" t="s">
        <v>11</v>
      </c>
      <c r="N3042" s="23">
        <v>898</v>
      </c>
      <c r="O3042" s="22">
        <v>152.13999999999999</v>
      </c>
      <c r="P3042" s="22">
        <v>136617.24</v>
      </c>
      <c r="Q3042" s="9">
        <f t="shared" si="467"/>
        <v>152.13999999999999</v>
      </c>
      <c r="R3042" s="9">
        <f t="shared" si="467"/>
        <v>136617.24</v>
      </c>
      <c r="S3042" s="10">
        <f t="shared" si="468"/>
        <v>0</v>
      </c>
      <c r="T3042" s="11" t="s">
        <v>8738</v>
      </c>
      <c r="V3042" s="10">
        <f t="shared" si="462"/>
        <v>0</v>
      </c>
      <c r="W3042" s="10" t="e">
        <f>#REF!-V3042</f>
        <v>#REF!</v>
      </c>
    </row>
    <row r="3043" spans="1:23" x14ac:dyDescent="0.25">
      <c r="A3043" s="7">
        <f t="shared" si="463"/>
        <v>3037</v>
      </c>
      <c r="B3043" s="7" t="s">
        <v>8739</v>
      </c>
      <c r="C3043" s="7" t="s">
        <v>8741</v>
      </c>
      <c r="D3043" s="8" t="s">
        <v>36</v>
      </c>
      <c r="E3043" s="8" t="s">
        <v>1169</v>
      </c>
      <c r="F3043" s="8" t="s">
        <v>10175</v>
      </c>
      <c r="G3043" s="8" t="s">
        <v>10175</v>
      </c>
      <c r="H3043" s="7" t="s">
        <v>3391</v>
      </c>
      <c r="I3043" s="7" t="s">
        <v>14</v>
      </c>
      <c r="J3043" s="7" t="s">
        <v>15</v>
      </c>
      <c r="K3043" s="7" t="s">
        <v>53</v>
      </c>
      <c r="L3043" s="7" t="s">
        <v>10</v>
      </c>
      <c r="M3043" s="8" t="s">
        <v>11</v>
      </c>
      <c r="N3043" s="23">
        <v>2</v>
      </c>
      <c r="O3043" s="22">
        <v>605624.59</v>
      </c>
      <c r="P3043" s="22">
        <v>1211249.17</v>
      </c>
      <c r="Q3043" s="9">
        <f t="shared" si="467"/>
        <v>605624.59</v>
      </c>
      <c r="R3043" s="9">
        <f t="shared" si="467"/>
        <v>1211249.17</v>
      </c>
      <c r="S3043" s="10">
        <f t="shared" si="468"/>
        <v>0</v>
      </c>
      <c r="T3043" s="11" t="s">
        <v>8740</v>
      </c>
      <c r="V3043" s="10">
        <f t="shared" si="462"/>
        <v>0</v>
      </c>
      <c r="W3043" s="10" t="e">
        <f>#REF!-V3043</f>
        <v>#REF!</v>
      </c>
    </row>
    <row r="3044" spans="1:23" x14ac:dyDescent="0.25">
      <c r="A3044" s="7">
        <f t="shared" si="463"/>
        <v>3038</v>
      </c>
      <c r="B3044" s="7" t="s">
        <v>8742</v>
      </c>
      <c r="C3044" s="7" t="s">
        <v>8744</v>
      </c>
      <c r="D3044" s="8" t="s">
        <v>36</v>
      </c>
      <c r="E3044" s="8" t="s">
        <v>1169</v>
      </c>
      <c r="F3044" s="8" t="s">
        <v>10175</v>
      </c>
      <c r="G3044" s="8" t="s">
        <v>10175</v>
      </c>
      <c r="H3044" s="7" t="s">
        <v>3391</v>
      </c>
      <c r="I3044" s="7" t="s">
        <v>14</v>
      </c>
      <c r="J3044" s="7" t="s">
        <v>15</v>
      </c>
      <c r="K3044" s="7" t="s">
        <v>53</v>
      </c>
      <c r="L3044" s="7" t="s">
        <v>10</v>
      </c>
      <c r="M3044" s="8" t="s">
        <v>11</v>
      </c>
      <c r="N3044" s="23">
        <v>1</v>
      </c>
      <c r="O3044" s="22">
        <v>702276.18</v>
      </c>
      <c r="P3044" s="22">
        <v>702276.18</v>
      </c>
      <c r="Q3044" s="9">
        <f>VLOOKUP(T3044,[1]Sheet1!$R$2:$S$2054,2,0)</f>
        <v>129848</v>
      </c>
      <c r="R3044" s="9">
        <f>N3044*Q3044</f>
        <v>129848</v>
      </c>
      <c r="S3044" s="10">
        <f>ROUND(P3044-R3044,2)</f>
        <v>572428.18000000005</v>
      </c>
      <c r="T3044" s="11" t="s">
        <v>8743</v>
      </c>
      <c r="V3044" s="10">
        <f t="shared" si="462"/>
        <v>572428.18000000005</v>
      </c>
      <c r="W3044" s="10" t="e">
        <f>#REF!-V3044</f>
        <v>#REF!</v>
      </c>
    </row>
    <row r="3045" spans="1:23" x14ac:dyDescent="0.25">
      <c r="A3045" s="7">
        <f t="shared" si="463"/>
        <v>3039</v>
      </c>
      <c r="B3045" s="7" t="s">
        <v>8745</v>
      </c>
      <c r="C3045" s="7" t="s">
        <v>8747</v>
      </c>
      <c r="D3045" s="8" t="s">
        <v>36</v>
      </c>
      <c r="E3045" s="8" t="s">
        <v>1169</v>
      </c>
      <c r="F3045" s="8" t="s">
        <v>10175</v>
      </c>
      <c r="G3045" s="8" t="s">
        <v>10175</v>
      </c>
      <c r="H3045" s="7" t="s">
        <v>3391</v>
      </c>
      <c r="I3045" s="7" t="s">
        <v>14</v>
      </c>
      <c r="J3045" s="7" t="s">
        <v>15</v>
      </c>
      <c r="K3045" s="7" t="s">
        <v>53</v>
      </c>
      <c r="L3045" s="7" t="s">
        <v>10</v>
      </c>
      <c r="M3045" s="8" t="s">
        <v>11</v>
      </c>
      <c r="N3045" s="23">
        <v>1</v>
      </c>
      <c r="O3045" s="22">
        <v>409443.47</v>
      </c>
      <c r="P3045" s="22">
        <v>409443.47</v>
      </c>
      <c r="Q3045" s="9">
        <f>VLOOKUP(T3045,[1]Sheet1!$R$2:$S$2054,2,0)</f>
        <v>75704</v>
      </c>
      <c r="R3045" s="9">
        <f>N3045*Q3045</f>
        <v>75704</v>
      </c>
      <c r="S3045" s="10">
        <f>ROUND(P3045-R3045,2)</f>
        <v>333739.46999999997</v>
      </c>
      <c r="T3045" s="11" t="s">
        <v>8746</v>
      </c>
      <c r="V3045" s="10">
        <f t="shared" si="462"/>
        <v>333739.46999999997</v>
      </c>
      <c r="W3045" s="10" t="e">
        <f>#REF!-V3045</f>
        <v>#REF!</v>
      </c>
    </row>
    <row r="3046" spans="1:23" x14ac:dyDescent="0.25">
      <c r="A3046" s="7">
        <f t="shared" si="463"/>
        <v>3040</v>
      </c>
      <c r="B3046" s="7" t="s">
        <v>8748</v>
      </c>
      <c r="C3046" s="7" t="s">
        <v>8750</v>
      </c>
      <c r="D3046" s="8" t="s">
        <v>36</v>
      </c>
      <c r="E3046" s="8" t="s">
        <v>37</v>
      </c>
      <c r="F3046" s="8" t="s">
        <v>42</v>
      </c>
      <c r="G3046" s="7" t="s">
        <v>1126</v>
      </c>
      <c r="H3046" s="7" t="s">
        <v>8751</v>
      </c>
      <c r="I3046" s="7" t="s">
        <v>14</v>
      </c>
      <c r="J3046" s="7" t="s">
        <v>15</v>
      </c>
      <c r="K3046" s="7" t="s">
        <v>16</v>
      </c>
      <c r="L3046" s="7" t="s">
        <v>110</v>
      </c>
      <c r="M3046" s="8" t="s">
        <v>509</v>
      </c>
      <c r="N3046" s="23">
        <v>1</v>
      </c>
      <c r="O3046" s="22">
        <v>1199610</v>
      </c>
      <c r="P3046" s="22">
        <v>1199610</v>
      </c>
      <c r="Q3046" s="9">
        <f t="shared" ref="Q3046:Q3060" si="469">O3046</f>
        <v>1199610</v>
      </c>
      <c r="R3046" s="9">
        <f t="shared" ref="R3046:R3060" si="470">P3046</f>
        <v>1199610</v>
      </c>
      <c r="S3046" s="10">
        <f t="shared" ref="S3046:S3060" si="471">P3046-R3046</f>
        <v>0</v>
      </c>
      <c r="T3046" s="11" t="s">
        <v>8749</v>
      </c>
      <c r="V3046" s="10">
        <f t="shared" si="462"/>
        <v>0</v>
      </c>
      <c r="W3046" s="10" t="e">
        <f>#REF!-V3046</f>
        <v>#REF!</v>
      </c>
    </row>
    <row r="3047" spans="1:23" x14ac:dyDescent="0.25">
      <c r="A3047" s="7">
        <f t="shared" si="463"/>
        <v>3041</v>
      </c>
      <c r="B3047" s="7" t="s">
        <v>8752</v>
      </c>
      <c r="C3047" s="7" t="s">
        <v>8754</v>
      </c>
      <c r="D3047" s="8" t="s">
        <v>36</v>
      </c>
      <c r="E3047" s="8" t="s">
        <v>37</v>
      </c>
      <c r="F3047" s="8" t="s">
        <v>42</v>
      </c>
      <c r="G3047" s="7" t="s">
        <v>1126</v>
      </c>
      <c r="H3047" s="7" t="s">
        <v>8751</v>
      </c>
      <c r="I3047" s="7" t="s">
        <v>284</v>
      </c>
      <c r="J3047" s="7" t="s">
        <v>15</v>
      </c>
      <c r="K3047" s="7" t="s">
        <v>35</v>
      </c>
      <c r="L3047" s="7" t="s">
        <v>110</v>
      </c>
      <c r="M3047" s="8" t="s">
        <v>509</v>
      </c>
      <c r="N3047" s="23">
        <v>3</v>
      </c>
      <c r="O3047" s="22">
        <v>61096.28</v>
      </c>
      <c r="P3047" s="22">
        <v>183288.83</v>
      </c>
      <c r="Q3047" s="9">
        <f t="shared" si="469"/>
        <v>61096.28</v>
      </c>
      <c r="R3047" s="9">
        <f t="shared" si="470"/>
        <v>183288.83</v>
      </c>
      <c r="S3047" s="10">
        <f t="shared" si="471"/>
        <v>0</v>
      </c>
      <c r="T3047" s="11" t="s">
        <v>8753</v>
      </c>
      <c r="V3047" s="10">
        <f t="shared" si="462"/>
        <v>0</v>
      </c>
      <c r="W3047" s="10" t="e">
        <f>#REF!-V3047</f>
        <v>#REF!</v>
      </c>
    </row>
    <row r="3048" spans="1:23" x14ac:dyDescent="0.25">
      <c r="A3048" s="7">
        <f t="shared" si="463"/>
        <v>3042</v>
      </c>
      <c r="B3048" s="7" t="s">
        <v>8755</v>
      </c>
      <c r="C3048" s="7" t="s">
        <v>8757</v>
      </c>
      <c r="D3048" s="8" t="s">
        <v>36</v>
      </c>
      <c r="E3048" s="8" t="s">
        <v>37</v>
      </c>
      <c r="F3048" s="8" t="s">
        <v>42</v>
      </c>
      <c r="G3048" s="7" t="s">
        <v>870</v>
      </c>
      <c r="H3048" s="7" t="s">
        <v>7567</v>
      </c>
      <c r="I3048" s="7" t="s">
        <v>14</v>
      </c>
      <c r="J3048" s="7" t="s">
        <v>15</v>
      </c>
      <c r="K3048" s="7" t="s">
        <v>35</v>
      </c>
      <c r="L3048" s="7" t="s">
        <v>110</v>
      </c>
      <c r="M3048" s="8" t="s">
        <v>11</v>
      </c>
      <c r="N3048" s="23">
        <v>4</v>
      </c>
      <c r="O3048" s="22">
        <v>1784.5</v>
      </c>
      <c r="P3048" s="22">
        <v>7138</v>
      </c>
      <c r="Q3048" s="9">
        <f t="shared" si="469"/>
        <v>1784.5</v>
      </c>
      <c r="R3048" s="9">
        <f t="shared" si="470"/>
        <v>7138</v>
      </c>
      <c r="S3048" s="10">
        <f t="shared" si="471"/>
        <v>0</v>
      </c>
      <c r="T3048" s="11" t="s">
        <v>8756</v>
      </c>
      <c r="V3048" s="10">
        <f t="shared" si="462"/>
        <v>0</v>
      </c>
      <c r="W3048" s="10" t="e">
        <f>#REF!-V3048</f>
        <v>#REF!</v>
      </c>
    </row>
    <row r="3049" spans="1:23" x14ac:dyDescent="0.25">
      <c r="A3049" s="7">
        <f t="shared" si="463"/>
        <v>3043</v>
      </c>
      <c r="B3049" s="7" t="s">
        <v>8758</v>
      </c>
      <c r="C3049" s="7" t="s">
        <v>8760</v>
      </c>
      <c r="D3049" s="8" t="s">
        <v>36</v>
      </c>
      <c r="E3049" s="8" t="s">
        <v>37</v>
      </c>
      <c r="F3049" s="8" t="s">
        <v>42</v>
      </c>
      <c r="G3049" s="7" t="s">
        <v>1126</v>
      </c>
      <c r="H3049" s="7" t="s">
        <v>1128</v>
      </c>
      <c r="I3049" s="7" t="s">
        <v>14</v>
      </c>
      <c r="J3049" s="7" t="s">
        <v>15</v>
      </c>
      <c r="K3049" s="7" t="s">
        <v>35</v>
      </c>
      <c r="L3049" s="7" t="s">
        <v>110</v>
      </c>
      <c r="M3049" s="8" t="s">
        <v>11</v>
      </c>
      <c r="N3049" s="23">
        <v>6</v>
      </c>
      <c r="O3049" s="22">
        <v>49419.47</v>
      </c>
      <c r="P3049" s="22">
        <v>296516.82</v>
      </c>
      <c r="Q3049" s="9">
        <f t="shared" si="469"/>
        <v>49419.47</v>
      </c>
      <c r="R3049" s="9">
        <f t="shared" si="470"/>
        <v>296516.82</v>
      </c>
      <c r="S3049" s="10">
        <f t="shared" si="471"/>
        <v>0</v>
      </c>
      <c r="T3049" s="11" t="s">
        <v>8759</v>
      </c>
      <c r="V3049" s="10">
        <f t="shared" si="462"/>
        <v>0</v>
      </c>
      <c r="W3049" s="10" t="e">
        <f>#REF!-V3049</f>
        <v>#REF!</v>
      </c>
    </row>
    <row r="3050" spans="1:23" x14ac:dyDescent="0.25">
      <c r="A3050" s="7">
        <f t="shared" si="463"/>
        <v>3044</v>
      </c>
      <c r="B3050" s="7" t="s">
        <v>8761</v>
      </c>
      <c r="C3050" s="7" t="s">
        <v>8763</v>
      </c>
      <c r="D3050" s="8" t="s">
        <v>36</v>
      </c>
      <c r="E3050" s="8" t="s">
        <v>37</v>
      </c>
      <c r="F3050" s="8" t="s">
        <v>42</v>
      </c>
      <c r="G3050" s="7" t="s">
        <v>109</v>
      </c>
      <c r="H3050" s="7" t="s">
        <v>8764</v>
      </c>
      <c r="I3050" s="7" t="s">
        <v>284</v>
      </c>
      <c r="J3050" s="7" t="s">
        <v>15</v>
      </c>
      <c r="K3050" s="7" t="s">
        <v>476</v>
      </c>
      <c r="L3050" s="7" t="s">
        <v>110</v>
      </c>
      <c r="M3050" s="8" t="s">
        <v>11</v>
      </c>
      <c r="N3050" s="23">
        <v>2</v>
      </c>
      <c r="O3050" s="22">
        <v>1300000</v>
      </c>
      <c r="P3050" s="22">
        <v>2600000</v>
      </c>
      <c r="Q3050" s="9">
        <f t="shared" si="469"/>
        <v>1300000</v>
      </c>
      <c r="R3050" s="9">
        <f t="shared" si="470"/>
        <v>2600000</v>
      </c>
      <c r="S3050" s="10">
        <f t="shared" si="471"/>
        <v>0</v>
      </c>
      <c r="T3050" s="11" t="s">
        <v>8762</v>
      </c>
      <c r="V3050" s="10">
        <f t="shared" si="462"/>
        <v>0</v>
      </c>
      <c r="W3050" s="10" t="e">
        <f>#REF!-V3050</f>
        <v>#REF!</v>
      </c>
    </row>
    <row r="3051" spans="1:23" x14ac:dyDescent="0.25">
      <c r="A3051" s="7">
        <f t="shared" si="463"/>
        <v>3045</v>
      </c>
      <c r="B3051" s="7" t="s">
        <v>8765</v>
      </c>
      <c r="C3051" s="7" t="s">
        <v>8767</v>
      </c>
      <c r="D3051" s="8" t="s">
        <v>36</v>
      </c>
      <c r="E3051" s="8" t="s">
        <v>37</v>
      </c>
      <c r="F3051" s="8" t="s">
        <v>42</v>
      </c>
      <c r="G3051" s="7" t="s">
        <v>870</v>
      </c>
      <c r="H3051" s="7" t="s">
        <v>7098</v>
      </c>
      <c r="I3051" s="7" t="s">
        <v>14</v>
      </c>
      <c r="J3051" s="7" t="s">
        <v>15</v>
      </c>
      <c r="K3051" s="7" t="s">
        <v>16</v>
      </c>
      <c r="L3051" s="7" t="s">
        <v>110</v>
      </c>
      <c r="M3051" s="8" t="s">
        <v>11</v>
      </c>
      <c r="N3051" s="23">
        <v>3</v>
      </c>
      <c r="O3051" s="22">
        <v>37.799999999999997</v>
      </c>
      <c r="P3051" s="22">
        <v>113.4</v>
      </c>
      <c r="Q3051" s="9">
        <f t="shared" si="469"/>
        <v>37.799999999999997</v>
      </c>
      <c r="R3051" s="9">
        <f t="shared" si="470"/>
        <v>113.4</v>
      </c>
      <c r="S3051" s="10">
        <f t="shared" si="471"/>
        <v>0</v>
      </c>
      <c r="T3051" s="11" t="s">
        <v>8766</v>
      </c>
      <c r="V3051" s="10">
        <f t="shared" si="462"/>
        <v>0</v>
      </c>
      <c r="W3051" s="10" t="e">
        <f>#REF!-V3051</f>
        <v>#REF!</v>
      </c>
    </row>
    <row r="3052" spans="1:23" x14ac:dyDescent="0.25">
      <c r="A3052" s="7">
        <f t="shared" si="463"/>
        <v>3046</v>
      </c>
      <c r="B3052" s="7" t="s">
        <v>8769</v>
      </c>
      <c r="C3052" s="7" t="s">
        <v>8771</v>
      </c>
      <c r="D3052" s="8" t="s">
        <v>36</v>
      </c>
      <c r="E3052" s="8" t="s">
        <v>37</v>
      </c>
      <c r="F3052" s="8" t="s">
        <v>42</v>
      </c>
      <c r="G3052" s="7" t="s">
        <v>870</v>
      </c>
      <c r="H3052" s="7" t="s">
        <v>7098</v>
      </c>
      <c r="I3052" s="7" t="s">
        <v>284</v>
      </c>
      <c r="J3052" s="7" t="s">
        <v>970</v>
      </c>
      <c r="K3052" s="7" t="s">
        <v>476</v>
      </c>
      <c r="L3052" s="7" t="s">
        <v>110</v>
      </c>
      <c r="M3052" s="8" t="s">
        <v>11</v>
      </c>
      <c r="N3052" s="23">
        <v>3</v>
      </c>
      <c r="O3052" s="22">
        <v>51.98</v>
      </c>
      <c r="P3052" s="22">
        <v>155.94</v>
      </c>
      <c r="Q3052" s="9">
        <f t="shared" si="469"/>
        <v>51.98</v>
      </c>
      <c r="R3052" s="9">
        <f t="shared" si="470"/>
        <v>155.94</v>
      </c>
      <c r="S3052" s="10">
        <f t="shared" si="471"/>
        <v>0</v>
      </c>
      <c r="T3052" s="11" t="s">
        <v>8770</v>
      </c>
      <c r="V3052" s="10">
        <f t="shared" si="462"/>
        <v>0</v>
      </c>
      <c r="W3052" s="10" t="e">
        <f>#REF!-V3052</f>
        <v>#REF!</v>
      </c>
    </row>
    <row r="3053" spans="1:23" x14ac:dyDescent="0.25">
      <c r="A3053" s="7">
        <f t="shared" si="463"/>
        <v>3047</v>
      </c>
      <c r="B3053" s="7" t="s">
        <v>8772</v>
      </c>
      <c r="C3053" s="7" t="s">
        <v>8774</v>
      </c>
      <c r="D3053" s="8" t="s">
        <v>36</v>
      </c>
      <c r="E3053" s="8" t="s">
        <v>37</v>
      </c>
      <c r="F3053" s="8" t="s">
        <v>42</v>
      </c>
      <c r="G3053" s="7" t="s">
        <v>870</v>
      </c>
      <c r="H3053" s="7" t="s">
        <v>7098</v>
      </c>
      <c r="I3053" s="7" t="s">
        <v>14</v>
      </c>
      <c r="J3053" s="7" t="s">
        <v>970</v>
      </c>
      <c r="K3053" s="7" t="s">
        <v>16</v>
      </c>
      <c r="L3053" s="7" t="s">
        <v>110</v>
      </c>
      <c r="M3053" s="8" t="s">
        <v>11</v>
      </c>
      <c r="N3053" s="23">
        <v>8</v>
      </c>
      <c r="O3053" s="22">
        <v>55.08</v>
      </c>
      <c r="P3053" s="22">
        <v>440.64</v>
      </c>
      <c r="Q3053" s="9">
        <f t="shared" si="469"/>
        <v>55.08</v>
      </c>
      <c r="R3053" s="9">
        <f t="shared" si="470"/>
        <v>440.64</v>
      </c>
      <c r="S3053" s="10">
        <f t="shared" si="471"/>
        <v>0</v>
      </c>
      <c r="T3053" s="11" t="s">
        <v>8773</v>
      </c>
      <c r="V3053" s="10">
        <f t="shared" si="462"/>
        <v>0</v>
      </c>
      <c r="W3053" s="10" t="e">
        <f>#REF!-V3053</f>
        <v>#REF!</v>
      </c>
    </row>
    <row r="3054" spans="1:23" x14ac:dyDescent="0.25">
      <c r="A3054" s="7">
        <f t="shared" si="463"/>
        <v>3048</v>
      </c>
      <c r="B3054" s="7" t="s">
        <v>8775</v>
      </c>
      <c r="C3054" s="7" t="s">
        <v>8777</v>
      </c>
      <c r="D3054" s="8" t="s">
        <v>36</v>
      </c>
      <c r="E3054" s="8" t="s">
        <v>37</v>
      </c>
      <c r="F3054" s="8" t="s">
        <v>42</v>
      </c>
      <c r="G3054" s="7" t="s">
        <v>328</v>
      </c>
      <c r="H3054" s="7" t="s">
        <v>8768</v>
      </c>
      <c r="I3054" s="7" t="s">
        <v>14</v>
      </c>
      <c r="J3054" s="7" t="s">
        <v>970</v>
      </c>
      <c r="K3054" s="7" t="s">
        <v>16</v>
      </c>
      <c r="L3054" s="7" t="s">
        <v>110</v>
      </c>
      <c r="M3054" s="8" t="s">
        <v>11</v>
      </c>
      <c r="N3054" s="23">
        <v>2</v>
      </c>
      <c r="O3054" s="22">
        <v>4805.63</v>
      </c>
      <c r="P3054" s="22">
        <v>9611.26</v>
      </c>
      <c r="Q3054" s="9">
        <f t="shared" si="469"/>
        <v>4805.63</v>
      </c>
      <c r="R3054" s="9">
        <f t="shared" si="470"/>
        <v>9611.26</v>
      </c>
      <c r="S3054" s="10">
        <f t="shared" si="471"/>
        <v>0</v>
      </c>
      <c r="T3054" s="11" t="s">
        <v>8776</v>
      </c>
      <c r="V3054" s="10">
        <f t="shared" si="462"/>
        <v>0</v>
      </c>
      <c r="W3054" s="10" t="e">
        <f>#REF!-V3054</f>
        <v>#REF!</v>
      </c>
    </row>
    <row r="3055" spans="1:23" x14ac:dyDescent="0.25">
      <c r="A3055" s="7">
        <f t="shared" si="463"/>
        <v>3049</v>
      </c>
      <c r="B3055" s="7" t="s">
        <v>8778</v>
      </c>
      <c r="C3055" s="7" t="s">
        <v>8780</v>
      </c>
      <c r="D3055" s="8" t="s">
        <v>36</v>
      </c>
      <c r="E3055" s="8" t="s">
        <v>37</v>
      </c>
      <c r="F3055" s="8" t="s">
        <v>42</v>
      </c>
      <c r="G3055" s="7" t="s">
        <v>328</v>
      </c>
      <c r="H3055" s="7" t="s">
        <v>8768</v>
      </c>
      <c r="I3055" s="7" t="s">
        <v>14</v>
      </c>
      <c r="J3055" s="7" t="s">
        <v>970</v>
      </c>
      <c r="K3055" s="7" t="s">
        <v>16</v>
      </c>
      <c r="L3055" s="7" t="s">
        <v>110</v>
      </c>
      <c r="M3055" s="8" t="s">
        <v>11</v>
      </c>
      <c r="N3055" s="23">
        <v>1</v>
      </c>
      <c r="O3055" s="22">
        <v>142458.75</v>
      </c>
      <c r="P3055" s="22">
        <v>142458.75</v>
      </c>
      <c r="Q3055" s="9">
        <f t="shared" si="469"/>
        <v>142458.75</v>
      </c>
      <c r="R3055" s="9">
        <f t="shared" si="470"/>
        <v>142458.75</v>
      </c>
      <c r="S3055" s="10">
        <f t="shared" si="471"/>
        <v>0</v>
      </c>
      <c r="T3055" s="11" t="s">
        <v>8779</v>
      </c>
      <c r="V3055" s="10">
        <f t="shared" si="462"/>
        <v>0</v>
      </c>
      <c r="W3055" s="10" t="e">
        <f>#REF!-V3055</f>
        <v>#REF!</v>
      </c>
    </row>
    <row r="3056" spans="1:23" x14ac:dyDescent="0.25">
      <c r="A3056" s="7">
        <f t="shared" si="463"/>
        <v>3050</v>
      </c>
      <c r="B3056" s="7" t="s">
        <v>8781</v>
      </c>
      <c r="C3056" s="7" t="s">
        <v>8783</v>
      </c>
      <c r="D3056" s="8" t="s">
        <v>36</v>
      </c>
      <c r="E3056" s="8" t="s">
        <v>37</v>
      </c>
      <c r="F3056" s="8" t="s">
        <v>42</v>
      </c>
      <c r="G3056" s="7" t="s">
        <v>870</v>
      </c>
      <c r="H3056" s="7" t="s">
        <v>8784</v>
      </c>
      <c r="I3056" s="7" t="s">
        <v>14</v>
      </c>
      <c r="J3056" s="7" t="s">
        <v>970</v>
      </c>
      <c r="K3056" s="7" t="s">
        <v>16</v>
      </c>
      <c r="L3056" s="7" t="s">
        <v>110</v>
      </c>
      <c r="M3056" s="8" t="s">
        <v>509</v>
      </c>
      <c r="N3056" s="23">
        <v>4</v>
      </c>
      <c r="O3056" s="22">
        <v>1029699.16</v>
      </c>
      <c r="P3056" s="22">
        <v>4118796.65</v>
      </c>
      <c r="Q3056" s="9">
        <f t="shared" si="469"/>
        <v>1029699.16</v>
      </c>
      <c r="R3056" s="9">
        <f t="shared" si="470"/>
        <v>4118796.65</v>
      </c>
      <c r="S3056" s="10">
        <f t="shared" si="471"/>
        <v>0</v>
      </c>
      <c r="T3056" s="11" t="s">
        <v>8782</v>
      </c>
      <c r="V3056" s="10">
        <f t="shared" si="462"/>
        <v>0</v>
      </c>
      <c r="W3056" s="10" t="e">
        <f>#REF!-V3056</f>
        <v>#REF!</v>
      </c>
    </row>
    <row r="3057" spans="1:23" x14ac:dyDescent="0.25">
      <c r="A3057" s="7">
        <f t="shared" si="463"/>
        <v>3051</v>
      </c>
      <c r="B3057" s="7" t="s">
        <v>8785</v>
      </c>
      <c r="C3057" s="7" t="s">
        <v>8787</v>
      </c>
      <c r="D3057" s="8" t="s">
        <v>36</v>
      </c>
      <c r="E3057" s="8" t="s">
        <v>37</v>
      </c>
      <c r="F3057" s="8" t="s">
        <v>42</v>
      </c>
      <c r="G3057" s="7" t="s">
        <v>870</v>
      </c>
      <c r="H3057" s="7" t="s">
        <v>7098</v>
      </c>
      <c r="I3057" s="7" t="s">
        <v>284</v>
      </c>
      <c r="J3057" s="7" t="s">
        <v>970</v>
      </c>
      <c r="K3057" s="7" t="s">
        <v>476</v>
      </c>
      <c r="L3057" s="7" t="s">
        <v>110</v>
      </c>
      <c r="M3057" s="8" t="s">
        <v>11</v>
      </c>
      <c r="N3057" s="23">
        <v>3</v>
      </c>
      <c r="O3057" s="22">
        <v>3960</v>
      </c>
      <c r="P3057" s="22">
        <v>11880</v>
      </c>
      <c r="Q3057" s="9">
        <f t="shared" si="469"/>
        <v>3960</v>
      </c>
      <c r="R3057" s="9">
        <f t="shared" si="470"/>
        <v>11880</v>
      </c>
      <c r="S3057" s="10">
        <f t="shared" si="471"/>
        <v>0</v>
      </c>
      <c r="T3057" s="11" t="s">
        <v>8786</v>
      </c>
      <c r="V3057" s="10">
        <f t="shared" si="462"/>
        <v>0</v>
      </c>
      <c r="W3057" s="10" t="e">
        <f>#REF!-V3057</f>
        <v>#REF!</v>
      </c>
    </row>
    <row r="3058" spans="1:23" x14ac:dyDescent="0.25">
      <c r="A3058" s="7">
        <f t="shared" si="463"/>
        <v>3052</v>
      </c>
      <c r="B3058" s="7" t="s">
        <v>8788</v>
      </c>
      <c r="C3058" s="7" t="s">
        <v>8790</v>
      </c>
      <c r="D3058" s="8" t="s">
        <v>36</v>
      </c>
      <c r="E3058" s="8" t="s">
        <v>37</v>
      </c>
      <c r="F3058" s="8" t="s">
        <v>42</v>
      </c>
      <c r="G3058" s="7" t="s">
        <v>328</v>
      </c>
      <c r="H3058" s="7" t="s">
        <v>8768</v>
      </c>
      <c r="I3058" s="7" t="s">
        <v>14</v>
      </c>
      <c r="J3058" s="7" t="s">
        <v>970</v>
      </c>
      <c r="K3058" s="7" t="s">
        <v>16</v>
      </c>
      <c r="L3058" s="7" t="s">
        <v>110</v>
      </c>
      <c r="M3058" s="8" t="s">
        <v>11</v>
      </c>
      <c r="N3058" s="23">
        <v>1</v>
      </c>
      <c r="O3058" s="22">
        <v>73264.53</v>
      </c>
      <c r="P3058" s="22">
        <v>73264.53</v>
      </c>
      <c r="Q3058" s="9">
        <f t="shared" si="469"/>
        <v>73264.53</v>
      </c>
      <c r="R3058" s="9">
        <f t="shared" si="470"/>
        <v>73264.53</v>
      </c>
      <c r="S3058" s="10">
        <f t="shared" si="471"/>
        <v>0</v>
      </c>
      <c r="T3058" s="11" t="s">
        <v>8789</v>
      </c>
      <c r="V3058" s="10">
        <f t="shared" si="462"/>
        <v>0</v>
      </c>
      <c r="W3058" s="10" t="e">
        <f>#REF!-V3058</f>
        <v>#REF!</v>
      </c>
    </row>
    <row r="3059" spans="1:23" x14ac:dyDescent="0.25">
      <c r="A3059" s="7">
        <f t="shared" si="463"/>
        <v>3053</v>
      </c>
      <c r="B3059" s="7" t="s">
        <v>8791</v>
      </c>
      <c r="C3059" s="7" t="s">
        <v>8793</v>
      </c>
      <c r="D3059" s="8" t="s">
        <v>36</v>
      </c>
      <c r="E3059" s="8" t="s">
        <v>37</v>
      </c>
      <c r="F3059" s="8" t="s">
        <v>42</v>
      </c>
      <c r="G3059" s="7" t="s">
        <v>1126</v>
      </c>
      <c r="H3059" s="7" t="s">
        <v>8794</v>
      </c>
      <c r="I3059" s="7" t="s">
        <v>284</v>
      </c>
      <c r="J3059" s="7" t="s">
        <v>970</v>
      </c>
      <c r="K3059" s="7" t="s">
        <v>35</v>
      </c>
      <c r="L3059" s="7" t="s">
        <v>110</v>
      </c>
      <c r="M3059" s="8" t="s">
        <v>11</v>
      </c>
      <c r="N3059" s="23">
        <v>5</v>
      </c>
      <c r="O3059" s="22">
        <v>2003696.6</v>
      </c>
      <c r="P3059" s="22">
        <v>10018483</v>
      </c>
      <c r="Q3059" s="9">
        <f t="shared" si="469"/>
        <v>2003696.6</v>
      </c>
      <c r="R3059" s="9">
        <f t="shared" si="470"/>
        <v>10018483</v>
      </c>
      <c r="S3059" s="10">
        <f t="shared" si="471"/>
        <v>0</v>
      </c>
      <c r="T3059" s="11" t="s">
        <v>8792</v>
      </c>
      <c r="V3059" s="10">
        <f t="shared" si="462"/>
        <v>0</v>
      </c>
      <c r="W3059" s="10" t="e">
        <f>#REF!-V3059</f>
        <v>#REF!</v>
      </c>
    </row>
    <row r="3060" spans="1:23" x14ac:dyDescent="0.25">
      <c r="A3060" s="7">
        <f t="shared" si="463"/>
        <v>3054</v>
      </c>
      <c r="B3060" s="7" t="s">
        <v>8795</v>
      </c>
      <c r="C3060" s="7" t="s">
        <v>8797</v>
      </c>
      <c r="D3060" s="8" t="s">
        <v>135</v>
      </c>
      <c r="E3060" s="8" t="s">
        <v>136</v>
      </c>
      <c r="F3060" s="8" t="s">
        <v>10175</v>
      </c>
      <c r="G3060" s="8" t="s">
        <v>10175</v>
      </c>
      <c r="H3060" s="7" t="s">
        <v>343</v>
      </c>
      <c r="I3060" s="7" t="s">
        <v>14</v>
      </c>
      <c r="J3060" s="7" t="s">
        <v>15</v>
      </c>
      <c r="K3060" s="7" t="s">
        <v>16</v>
      </c>
      <c r="L3060" s="7" t="s">
        <v>32</v>
      </c>
      <c r="M3060" s="8" t="s">
        <v>11</v>
      </c>
      <c r="N3060" s="23">
        <v>1</v>
      </c>
      <c r="O3060" s="22">
        <v>359880.46</v>
      </c>
      <c r="P3060" s="22">
        <v>359880.46</v>
      </c>
      <c r="Q3060" s="9">
        <f t="shared" si="469"/>
        <v>359880.46</v>
      </c>
      <c r="R3060" s="9">
        <f t="shared" si="470"/>
        <v>359880.46</v>
      </c>
      <c r="S3060" s="10">
        <f t="shared" si="471"/>
        <v>0</v>
      </c>
      <c r="T3060" s="11" t="s">
        <v>8796</v>
      </c>
      <c r="V3060" s="10">
        <f t="shared" si="462"/>
        <v>0</v>
      </c>
      <c r="W3060" s="10" t="e">
        <f>#REF!-V3060</f>
        <v>#REF!</v>
      </c>
    </row>
    <row r="3061" spans="1:23" x14ac:dyDescent="0.25">
      <c r="A3061" s="7">
        <f t="shared" si="463"/>
        <v>3055</v>
      </c>
      <c r="B3061" s="7" t="s">
        <v>8798</v>
      </c>
      <c r="C3061" s="7" t="s">
        <v>8800</v>
      </c>
      <c r="D3061" s="8" t="s">
        <v>54</v>
      </c>
      <c r="E3061" s="8" t="s">
        <v>37</v>
      </c>
      <c r="F3061" s="8" t="s">
        <v>10175</v>
      </c>
      <c r="G3061" s="8" t="s">
        <v>10175</v>
      </c>
      <c r="H3061" s="7" t="s">
        <v>83</v>
      </c>
      <c r="I3061" s="7" t="s">
        <v>14</v>
      </c>
      <c r="J3061" s="7" t="s">
        <v>15</v>
      </c>
      <c r="K3061" s="7" t="s">
        <v>16</v>
      </c>
      <c r="L3061" s="7" t="s">
        <v>32</v>
      </c>
      <c r="M3061" s="8" t="s">
        <v>11</v>
      </c>
      <c r="N3061" s="23">
        <v>9</v>
      </c>
      <c r="O3061" s="22">
        <v>22084.43</v>
      </c>
      <c r="P3061" s="22">
        <v>198759.91</v>
      </c>
      <c r="Q3061" s="9">
        <f>VLOOKUP(T3061,[1]Sheet1!$R$2:$S$2054,2,0)</f>
        <v>18081.439999999999</v>
      </c>
      <c r="R3061" s="9">
        <f>N3061*Q3061</f>
        <v>162732.96</v>
      </c>
      <c r="S3061" s="10">
        <f>ROUND(P3061-R3061,2)</f>
        <v>36026.949999999997</v>
      </c>
      <c r="T3061" s="11" t="s">
        <v>8799</v>
      </c>
      <c r="V3061" s="10">
        <f t="shared" si="462"/>
        <v>36026.950000000012</v>
      </c>
      <c r="W3061" s="10" t="e">
        <f>#REF!-V3061</f>
        <v>#REF!</v>
      </c>
    </row>
    <row r="3062" spans="1:23" x14ac:dyDescent="0.25">
      <c r="A3062" s="7">
        <f t="shared" si="463"/>
        <v>3056</v>
      </c>
      <c r="B3062" s="7" t="s">
        <v>8801</v>
      </c>
      <c r="C3062" s="7" t="s">
        <v>8803</v>
      </c>
      <c r="D3062" s="8" t="s">
        <v>79</v>
      </c>
      <c r="E3062" s="8" t="s">
        <v>39</v>
      </c>
      <c r="F3062" s="8" t="s">
        <v>10175</v>
      </c>
      <c r="G3062" s="8" t="s">
        <v>10175</v>
      </c>
      <c r="H3062" s="7" t="s">
        <v>80</v>
      </c>
      <c r="I3062" s="7" t="s">
        <v>14</v>
      </c>
      <c r="J3062" s="7" t="s">
        <v>81</v>
      </c>
      <c r="K3062" s="7" t="s">
        <v>16</v>
      </c>
      <c r="L3062" s="7" t="s">
        <v>32</v>
      </c>
      <c r="M3062" s="8" t="s">
        <v>325</v>
      </c>
      <c r="N3062" s="23">
        <v>2</v>
      </c>
      <c r="O3062" s="22">
        <v>1.32</v>
      </c>
      <c r="P3062" s="22">
        <v>2.64</v>
      </c>
      <c r="Q3062" s="9">
        <f>O3062</f>
        <v>1.32</v>
      </c>
      <c r="R3062" s="9">
        <f>P3062</f>
        <v>2.64</v>
      </c>
      <c r="S3062" s="10">
        <f>P3062-R3062</f>
        <v>0</v>
      </c>
      <c r="T3062" s="11" t="s">
        <v>8802</v>
      </c>
      <c r="V3062" s="10">
        <f t="shared" si="462"/>
        <v>0</v>
      </c>
      <c r="W3062" s="10" t="e">
        <f>#REF!-V3062</f>
        <v>#REF!</v>
      </c>
    </row>
    <row r="3063" spans="1:23" x14ac:dyDescent="0.25">
      <c r="A3063" s="7">
        <f t="shared" si="463"/>
        <v>3057</v>
      </c>
      <c r="B3063" s="7" t="s">
        <v>8804</v>
      </c>
      <c r="C3063" s="7" t="s">
        <v>8806</v>
      </c>
      <c r="D3063" s="8" t="s">
        <v>79</v>
      </c>
      <c r="E3063" s="8" t="s">
        <v>117</v>
      </c>
      <c r="F3063" s="8" t="s">
        <v>10175</v>
      </c>
      <c r="G3063" s="8" t="s">
        <v>10175</v>
      </c>
      <c r="H3063" s="7" t="s">
        <v>179</v>
      </c>
      <c r="I3063" s="7" t="s">
        <v>14</v>
      </c>
      <c r="J3063" s="7" t="s">
        <v>81</v>
      </c>
      <c r="K3063" s="7" t="s">
        <v>16</v>
      </c>
      <c r="L3063" s="7" t="s">
        <v>97</v>
      </c>
      <c r="M3063" s="8" t="s">
        <v>11</v>
      </c>
      <c r="N3063" s="23">
        <v>3</v>
      </c>
      <c r="O3063" s="22">
        <v>2688.83</v>
      </c>
      <c r="P3063" s="22">
        <v>8066.49</v>
      </c>
      <c r="Q3063" s="9">
        <f>VLOOKUP(T3063,[1]Sheet1!$R$2:$S$2054,2,0)</f>
        <v>2385.66</v>
      </c>
      <c r="R3063" s="9">
        <f>N3063*Q3063</f>
        <v>7156.98</v>
      </c>
      <c r="S3063" s="10">
        <f>ROUND(P3063-R3063,2)</f>
        <v>909.51</v>
      </c>
      <c r="T3063" s="11" t="s">
        <v>8805</v>
      </c>
      <c r="V3063" s="10">
        <f t="shared" si="462"/>
        <v>909.51000000000022</v>
      </c>
      <c r="W3063" s="10" t="e">
        <f>#REF!-V3063</f>
        <v>#REF!</v>
      </c>
    </row>
    <row r="3064" spans="1:23" x14ac:dyDescent="0.25">
      <c r="A3064" s="7">
        <f t="shared" si="463"/>
        <v>3058</v>
      </c>
      <c r="B3064" s="7" t="s">
        <v>8807</v>
      </c>
      <c r="C3064" s="7" t="s">
        <v>8809</v>
      </c>
      <c r="D3064" s="8" t="s">
        <v>79</v>
      </c>
      <c r="E3064" s="8" t="s">
        <v>39</v>
      </c>
      <c r="F3064" s="8" t="s">
        <v>10175</v>
      </c>
      <c r="G3064" s="8" t="s">
        <v>10175</v>
      </c>
      <c r="H3064" s="7" t="s">
        <v>121</v>
      </c>
      <c r="I3064" s="7" t="s">
        <v>14</v>
      </c>
      <c r="J3064" s="7" t="s">
        <v>81</v>
      </c>
      <c r="K3064" s="7" t="s">
        <v>16</v>
      </c>
      <c r="L3064" s="7" t="s">
        <v>32</v>
      </c>
      <c r="M3064" s="8" t="s">
        <v>325</v>
      </c>
      <c r="N3064" s="23">
        <v>48</v>
      </c>
      <c r="O3064" s="22">
        <v>126.2</v>
      </c>
      <c r="P3064" s="22">
        <v>6057.6</v>
      </c>
      <c r="Q3064" s="9">
        <f>O3064</f>
        <v>126.2</v>
      </c>
      <c r="R3064" s="9">
        <f>P3064</f>
        <v>6057.6</v>
      </c>
      <c r="S3064" s="10">
        <f>P3064-R3064</f>
        <v>0</v>
      </c>
      <c r="T3064" s="11" t="s">
        <v>8808</v>
      </c>
      <c r="V3064" s="10">
        <f t="shared" si="462"/>
        <v>0</v>
      </c>
      <c r="W3064" s="10" t="e">
        <f>#REF!-V3064</f>
        <v>#REF!</v>
      </c>
    </row>
    <row r="3065" spans="1:23" x14ac:dyDescent="0.25">
      <c r="A3065" s="7">
        <f t="shared" si="463"/>
        <v>3059</v>
      </c>
      <c r="B3065" s="7" t="s">
        <v>8810</v>
      </c>
      <c r="C3065" s="7" t="s">
        <v>8812</v>
      </c>
      <c r="D3065" s="8" t="s">
        <v>79</v>
      </c>
      <c r="E3065" s="8" t="s">
        <v>39</v>
      </c>
      <c r="F3065" s="8" t="s">
        <v>10175</v>
      </c>
      <c r="G3065" s="8" t="s">
        <v>10175</v>
      </c>
      <c r="H3065" s="7" t="s">
        <v>378</v>
      </c>
      <c r="I3065" s="7" t="s">
        <v>14</v>
      </c>
      <c r="J3065" s="7" t="s">
        <v>81</v>
      </c>
      <c r="K3065" s="7" t="s">
        <v>16</v>
      </c>
      <c r="L3065" s="7" t="s">
        <v>32</v>
      </c>
      <c r="M3065" s="8" t="s">
        <v>325</v>
      </c>
      <c r="N3065" s="23">
        <v>179</v>
      </c>
      <c r="O3065" s="22">
        <v>4.34</v>
      </c>
      <c r="P3065" s="22">
        <v>776.86</v>
      </c>
      <c r="Q3065" s="9">
        <f>VLOOKUP(T3065,[1]Sheet1!$R$2:$S$2054,2,0)</f>
        <v>3.75</v>
      </c>
      <c r="R3065" s="9">
        <f>N3065*Q3065</f>
        <v>671.25</v>
      </c>
      <c r="S3065" s="10">
        <f>ROUND(P3065-R3065,2)</f>
        <v>105.61</v>
      </c>
      <c r="T3065" s="11" t="s">
        <v>8811</v>
      </c>
      <c r="V3065" s="10">
        <f t="shared" si="462"/>
        <v>105.61000000000001</v>
      </c>
      <c r="W3065" s="10" t="e">
        <f>#REF!-V3065</f>
        <v>#REF!</v>
      </c>
    </row>
    <row r="3066" spans="1:23" x14ac:dyDescent="0.25">
      <c r="A3066" s="7">
        <f t="shared" si="463"/>
        <v>3060</v>
      </c>
      <c r="B3066" s="7" t="s">
        <v>8813</v>
      </c>
      <c r="C3066" s="7" t="s">
        <v>8815</v>
      </c>
      <c r="D3066" s="8" t="s">
        <v>79</v>
      </c>
      <c r="E3066" s="8" t="s">
        <v>117</v>
      </c>
      <c r="F3066" s="8" t="s">
        <v>10175</v>
      </c>
      <c r="G3066" s="8" t="s">
        <v>10175</v>
      </c>
      <c r="H3066" s="7" t="s">
        <v>179</v>
      </c>
      <c r="I3066" s="7" t="s">
        <v>14</v>
      </c>
      <c r="J3066" s="7" t="s">
        <v>81</v>
      </c>
      <c r="K3066" s="7" t="s">
        <v>16</v>
      </c>
      <c r="L3066" s="7" t="s">
        <v>97</v>
      </c>
      <c r="M3066" s="8" t="s">
        <v>11</v>
      </c>
      <c r="N3066" s="23">
        <v>9</v>
      </c>
      <c r="O3066" s="22">
        <v>1795.96</v>
      </c>
      <c r="P3066" s="22">
        <v>16163.64</v>
      </c>
      <c r="Q3066" s="9">
        <f>VLOOKUP(T3066,[1]Sheet1!$R$2:$S$2054,2,0)</f>
        <v>1593.44</v>
      </c>
      <c r="R3066" s="9">
        <f>N3066*Q3066</f>
        <v>14340.960000000001</v>
      </c>
      <c r="S3066" s="10">
        <f>ROUND(P3066-R3066,2)</f>
        <v>1822.68</v>
      </c>
      <c r="T3066" s="11" t="s">
        <v>8814</v>
      </c>
      <c r="V3066" s="10">
        <f t="shared" si="462"/>
        <v>1822.6799999999985</v>
      </c>
      <c r="W3066" s="10" t="e">
        <f>#REF!-V3066</f>
        <v>#REF!</v>
      </c>
    </row>
    <row r="3067" spans="1:23" x14ac:dyDescent="0.25">
      <c r="A3067" s="7">
        <f t="shared" si="463"/>
        <v>3061</v>
      </c>
      <c r="B3067" s="7" t="s">
        <v>8816</v>
      </c>
      <c r="C3067" s="7" t="s">
        <v>8818</v>
      </c>
      <c r="D3067" s="8" t="s">
        <v>54</v>
      </c>
      <c r="E3067" s="8" t="s">
        <v>972</v>
      </c>
      <c r="F3067" s="8" t="s">
        <v>10175</v>
      </c>
      <c r="G3067" s="8" t="s">
        <v>10175</v>
      </c>
      <c r="H3067" s="7" t="s">
        <v>8819</v>
      </c>
      <c r="I3067" s="7" t="s">
        <v>284</v>
      </c>
      <c r="J3067" s="7" t="s">
        <v>15</v>
      </c>
      <c r="K3067" s="7" t="s">
        <v>16</v>
      </c>
      <c r="L3067" s="7" t="s">
        <v>32</v>
      </c>
      <c r="M3067" s="8" t="s">
        <v>246</v>
      </c>
      <c r="N3067" s="23">
        <v>1.256</v>
      </c>
      <c r="O3067" s="22">
        <v>46024.23</v>
      </c>
      <c r="P3067" s="22">
        <v>57806.43</v>
      </c>
      <c r="Q3067" s="9">
        <f>O3067</f>
        <v>46024.23</v>
      </c>
      <c r="R3067" s="9">
        <f>P3067</f>
        <v>57806.43</v>
      </c>
      <c r="S3067" s="10">
        <f>P3067-R3067</f>
        <v>0</v>
      </c>
      <c r="T3067" s="11" t="s">
        <v>8817</v>
      </c>
      <c r="V3067" s="10">
        <f t="shared" si="462"/>
        <v>0</v>
      </c>
      <c r="W3067" s="10" t="e">
        <f>#REF!-V3067</f>
        <v>#REF!</v>
      </c>
    </row>
    <row r="3068" spans="1:23" x14ac:dyDescent="0.25">
      <c r="A3068" s="7">
        <f t="shared" si="463"/>
        <v>3062</v>
      </c>
      <c r="B3068" s="7" t="s">
        <v>8820</v>
      </c>
      <c r="C3068" s="7" t="s">
        <v>8822</v>
      </c>
      <c r="D3068" s="8" t="s">
        <v>48</v>
      </c>
      <c r="E3068" s="8" t="s">
        <v>49</v>
      </c>
      <c r="F3068" s="8" t="s">
        <v>10175</v>
      </c>
      <c r="G3068" s="8" t="s">
        <v>10175</v>
      </c>
      <c r="H3068" s="7" t="s">
        <v>8823</v>
      </c>
      <c r="I3068" s="7" t="s">
        <v>284</v>
      </c>
      <c r="J3068" s="7" t="s">
        <v>15</v>
      </c>
      <c r="K3068" s="7" t="s">
        <v>35</v>
      </c>
      <c r="L3068" s="7" t="s">
        <v>32</v>
      </c>
      <c r="M3068" s="8" t="s">
        <v>246</v>
      </c>
      <c r="N3068" s="23">
        <v>4.6870000000000003</v>
      </c>
      <c r="O3068" s="22">
        <v>51843.32</v>
      </c>
      <c r="P3068" s="22">
        <v>242989.62</v>
      </c>
      <c r="Q3068" s="9">
        <f>VLOOKUP(T3068,[1]Sheet1!$R$2:$S$2054,2,0)</f>
        <v>12921.48</v>
      </c>
      <c r="R3068" s="9">
        <f>N3068*Q3068</f>
        <v>60562.976760000005</v>
      </c>
      <c r="S3068" s="10">
        <f>ROUND(P3068-R3068,2)</f>
        <v>182426.64</v>
      </c>
      <c r="T3068" s="11" t="s">
        <v>8821</v>
      </c>
      <c r="V3068" s="10">
        <f t="shared" si="462"/>
        <v>182426.64324</v>
      </c>
      <c r="W3068" s="10" t="e">
        <f>#REF!-V3068</f>
        <v>#REF!</v>
      </c>
    </row>
    <row r="3069" spans="1:23" x14ac:dyDescent="0.25">
      <c r="A3069" s="7">
        <f t="shared" si="463"/>
        <v>3063</v>
      </c>
      <c r="B3069" s="7" t="s">
        <v>8824</v>
      </c>
      <c r="C3069" s="7" t="s">
        <v>8826</v>
      </c>
      <c r="D3069" s="8" t="s">
        <v>8699</v>
      </c>
      <c r="E3069" s="8" t="s">
        <v>136</v>
      </c>
      <c r="F3069" s="8" t="s">
        <v>10175</v>
      </c>
      <c r="G3069" s="8" t="s">
        <v>10175</v>
      </c>
      <c r="H3069" s="7" t="s">
        <v>8827</v>
      </c>
      <c r="I3069" s="7" t="s">
        <v>14</v>
      </c>
      <c r="J3069" s="7" t="s">
        <v>15</v>
      </c>
      <c r="K3069" s="7" t="s">
        <v>476</v>
      </c>
      <c r="L3069" s="7" t="s">
        <v>479</v>
      </c>
      <c r="M3069" s="8" t="s">
        <v>11</v>
      </c>
      <c r="N3069" s="23">
        <v>490</v>
      </c>
      <c r="O3069" s="22">
        <v>20.9</v>
      </c>
      <c r="P3069" s="22">
        <v>10239.290000000001</v>
      </c>
      <c r="Q3069" s="9">
        <f>O3069</f>
        <v>20.9</v>
      </c>
      <c r="R3069" s="9">
        <f>P3069</f>
        <v>10239.290000000001</v>
      </c>
      <c r="S3069" s="10">
        <f>P3069-R3069</f>
        <v>0</v>
      </c>
      <c r="T3069" s="11" t="s">
        <v>8825</v>
      </c>
      <c r="V3069" s="10">
        <f t="shared" si="462"/>
        <v>0</v>
      </c>
      <c r="W3069" s="10" t="e">
        <f>#REF!-V3069</f>
        <v>#REF!</v>
      </c>
    </row>
    <row r="3070" spans="1:23" x14ac:dyDescent="0.25">
      <c r="A3070" s="7">
        <f t="shared" si="463"/>
        <v>3064</v>
      </c>
      <c r="B3070" s="7" t="s">
        <v>8828</v>
      </c>
      <c r="C3070" s="7" t="s">
        <v>8830</v>
      </c>
      <c r="D3070" s="8" t="s">
        <v>54</v>
      </c>
      <c r="E3070" s="8" t="s">
        <v>37</v>
      </c>
      <c r="F3070" s="8" t="s">
        <v>10175</v>
      </c>
      <c r="G3070" s="8" t="s">
        <v>10175</v>
      </c>
      <c r="H3070" s="7" t="s">
        <v>83</v>
      </c>
      <c r="I3070" s="7" t="s">
        <v>14</v>
      </c>
      <c r="J3070" s="7" t="s">
        <v>15</v>
      </c>
      <c r="K3070" s="7" t="s">
        <v>35</v>
      </c>
      <c r="L3070" s="7" t="s">
        <v>32</v>
      </c>
      <c r="M3070" s="8" t="s">
        <v>11</v>
      </c>
      <c r="N3070" s="23">
        <v>2</v>
      </c>
      <c r="O3070" s="22">
        <v>320</v>
      </c>
      <c r="P3070" s="22">
        <v>640</v>
      </c>
      <c r="Q3070" s="9">
        <f>VLOOKUP(T3070,[1]Sheet1!$R$2:$S$2054,2,0)</f>
        <v>59</v>
      </c>
      <c r="R3070" s="9">
        <f>N3070*Q3070</f>
        <v>118</v>
      </c>
      <c r="S3070" s="10">
        <f>ROUND(P3070-R3070,2)</f>
        <v>522</v>
      </c>
      <c r="T3070" s="11" t="s">
        <v>8829</v>
      </c>
      <c r="V3070" s="10">
        <f t="shared" si="462"/>
        <v>522</v>
      </c>
      <c r="W3070" s="10" t="e">
        <f>#REF!-V3070</f>
        <v>#REF!</v>
      </c>
    </row>
    <row r="3071" spans="1:23" x14ac:dyDescent="0.25">
      <c r="A3071" s="7">
        <f t="shared" si="463"/>
        <v>3065</v>
      </c>
      <c r="B3071" s="7" t="s">
        <v>8831</v>
      </c>
      <c r="C3071" s="7" t="s">
        <v>8833</v>
      </c>
      <c r="D3071" s="8" t="s">
        <v>54</v>
      </c>
      <c r="E3071" s="8" t="s">
        <v>37</v>
      </c>
      <c r="F3071" s="8" t="s">
        <v>10175</v>
      </c>
      <c r="G3071" s="8" t="s">
        <v>10175</v>
      </c>
      <c r="H3071" s="7" t="s">
        <v>83</v>
      </c>
      <c r="I3071" s="7" t="s">
        <v>14</v>
      </c>
      <c r="J3071" s="7" t="s">
        <v>15</v>
      </c>
      <c r="K3071" s="7" t="s">
        <v>16</v>
      </c>
      <c r="L3071" s="7" t="s">
        <v>32</v>
      </c>
      <c r="M3071" s="8" t="s">
        <v>11</v>
      </c>
      <c r="N3071" s="23">
        <v>6</v>
      </c>
      <c r="O3071" s="22">
        <v>2936.76</v>
      </c>
      <c r="P3071" s="22">
        <v>17620.54</v>
      </c>
      <c r="Q3071" s="9">
        <f>VLOOKUP(T3071,[1]Sheet1!$R$2:$S$2054,2,0)</f>
        <v>2404.5</v>
      </c>
      <c r="R3071" s="9">
        <f>N3071*Q3071</f>
        <v>14427</v>
      </c>
      <c r="S3071" s="10">
        <f>ROUND(P3071-R3071,2)</f>
        <v>3193.54</v>
      </c>
      <c r="T3071" s="11" t="s">
        <v>8832</v>
      </c>
      <c r="V3071" s="10">
        <f t="shared" si="462"/>
        <v>3193.5400000000009</v>
      </c>
      <c r="W3071" s="10" t="e">
        <f>#REF!-V3071</f>
        <v>#REF!</v>
      </c>
    </row>
    <row r="3072" spans="1:23" x14ac:dyDescent="0.25">
      <c r="A3072" s="7">
        <f t="shared" si="463"/>
        <v>3066</v>
      </c>
      <c r="B3072" s="7" t="s">
        <v>8831</v>
      </c>
      <c r="C3072" s="7" t="s">
        <v>8833</v>
      </c>
      <c r="D3072" s="8" t="s">
        <v>54</v>
      </c>
      <c r="E3072" s="8" t="s">
        <v>37</v>
      </c>
      <c r="F3072" s="8" t="s">
        <v>10175</v>
      </c>
      <c r="G3072" s="8" t="s">
        <v>10175</v>
      </c>
      <c r="H3072" s="7" t="s">
        <v>83</v>
      </c>
      <c r="I3072" s="7" t="s">
        <v>14</v>
      </c>
      <c r="J3072" s="7" t="s">
        <v>15</v>
      </c>
      <c r="K3072" s="7" t="s">
        <v>16</v>
      </c>
      <c r="L3072" s="7" t="s">
        <v>32</v>
      </c>
      <c r="M3072" s="8" t="s">
        <v>11</v>
      </c>
      <c r="N3072" s="23">
        <v>21</v>
      </c>
      <c r="O3072" s="22">
        <v>2936.76</v>
      </c>
      <c r="P3072" s="22">
        <v>61671.87</v>
      </c>
      <c r="Q3072" s="9">
        <f>VLOOKUP(T3072,[1]Sheet1!$R$2:$S$2054,2,0)</f>
        <v>2404.5</v>
      </c>
      <c r="R3072" s="9">
        <f>N3072*Q3072</f>
        <v>50494.5</v>
      </c>
      <c r="S3072" s="10">
        <f>ROUND(P3072-R3072,2)</f>
        <v>11177.37</v>
      </c>
      <c r="T3072" s="11" t="s">
        <v>8834</v>
      </c>
      <c r="V3072" s="10">
        <f t="shared" si="462"/>
        <v>11177.370000000003</v>
      </c>
      <c r="W3072" s="10" t="e">
        <f>#REF!-V3072</f>
        <v>#REF!</v>
      </c>
    </row>
    <row r="3073" spans="1:23" x14ac:dyDescent="0.25">
      <c r="A3073" s="7">
        <f t="shared" si="463"/>
        <v>3067</v>
      </c>
      <c r="B3073" s="7" t="s">
        <v>8835</v>
      </c>
      <c r="C3073" s="7" t="s">
        <v>8837</v>
      </c>
      <c r="D3073" s="8" t="s">
        <v>36</v>
      </c>
      <c r="E3073" s="8" t="s">
        <v>37</v>
      </c>
      <c r="F3073" s="8" t="s">
        <v>10175</v>
      </c>
      <c r="G3073" s="8" t="s">
        <v>10175</v>
      </c>
      <c r="H3073" s="7" t="s">
        <v>6081</v>
      </c>
      <c r="I3073" s="7" t="s">
        <v>14</v>
      </c>
      <c r="J3073" s="7" t="s">
        <v>99</v>
      </c>
      <c r="K3073" s="7" t="s">
        <v>16</v>
      </c>
      <c r="L3073" s="7" t="s">
        <v>32</v>
      </c>
      <c r="M3073" s="8" t="s">
        <v>325</v>
      </c>
      <c r="N3073" s="23">
        <v>32</v>
      </c>
      <c r="O3073" s="22">
        <v>410.35</v>
      </c>
      <c r="P3073" s="22">
        <v>13131.11</v>
      </c>
      <c r="Q3073" s="9">
        <f>VLOOKUP(T3073,[1]Sheet1!$R$2:$S$2054,2,0)</f>
        <v>346.03</v>
      </c>
      <c r="R3073" s="9">
        <f>N3073*Q3073</f>
        <v>11072.96</v>
      </c>
      <c r="S3073" s="10">
        <f>ROUND(P3073-R3073,2)</f>
        <v>2058.15</v>
      </c>
      <c r="T3073" s="11" t="s">
        <v>8836</v>
      </c>
      <c r="V3073" s="10">
        <f t="shared" si="462"/>
        <v>2058.1500000000015</v>
      </c>
      <c r="W3073" s="10" t="e">
        <f>#REF!-V3073</f>
        <v>#REF!</v>
      </c>
    </row>
    <row r="3074" spans="1:23" x14ac:dyDescent="0.25">
      <c r="A3074" s="7">
        <f t="shared" si="463"/>
        <v>3068</v>
      </c>
      <c r="B3074" s="7" t="s">
        <v>8838</v>
      </c>
      <c r="C3074" s="7" t="s">
        <v>8840</v>
      </c>
      <c r="D3074" s="8" t="s">
        <v>79</v>
      </c>
      <c r="E3074" s="8" t="s">
        <v>39</v>
      </c>
      <c r="F3074" s="8" t="s">
        <v>10175</v>
      </c>
      <c r="G3074" s="8" t="s">
        <v>10175</v>
      </c>
      <c r="H3074" s="7" t="s">
        <v>379</v>
      </c>
      <c r="I3074" s="7" t="s">
        <v>14</v>
      </c>
      <c r="J3074" s="7" t="s">
        <v>81</v>
      </c>
      <c r="K3074" s="7" t="s">
        <v>16</v>
      </c>
      <c r="L3074" s="7" t="s">
        <v>32</v>
      </c>
      <c r="M3074" s="8" t="s">
        <v>325</v>
      </c>
      <c r="N3074" s="23">
        <v>50.55</v>
      </c>
      <c r="O3074" s="22">
        <v>27.42</v>
      </c>
      <c r="P3074" s="22">
        <v>1386.08</v>
      </c>
      <c r="Q3074" s="9">
        <f t="shared" ref="Q3074:R3079" si="472">O3074</f>
        <v>27.42</v>
      </c>
      <c r="R3074" s="9">
        <f t="shared" si="472"/>
        <v>1386.08</v>
      </c>
      <c r="S3074" s="10">
        <f t="shared" ref="S3074:S3079" si="473">P3074-R3074</f>
        <v>0</v>
      </c>
      <c r="T3074" s="11" t="s">
        <v>8839</v>
      </c>
      <c r="V3074" s="10">
        <f t="shared" si="462"/>
        <v>0</v>
      </c>
      <c r="W3074" s="10" t="e">
        <f>#REF!-V3074</f>
        <v>#REF!</v>
      </c>
    </row>
    <row r="3075" spans="1:23" x14ac:dyDescent="0.25">
      <c r="A3075" s="7">
        <f t="shared" si="463"/>
        <v>3069</v>
      </c>
      <c r="B3075" s="7" t="s">
        <v>8841</v>
      </c>
      <c r="C3075" s="7" t="s">
        <v>8843</v>
      </c>
      <c r="D3075" s="8" t="s">
        <v>79</v>
      </c>
      <c r="E3075" s="8" t="s">
        <v>39</v>
      </c>
      <c r="F3075" s="8" t="s">
        <v>10175</v>
      </c>
      <c r="G3075" s="8" t="s">
        <v>10175</v>
      </c>
      <c r="H3075" s="7" t="s">
        <v>164</v>
      </c>
      <c r="I3075" s="7" t="s">
        <v>14</v>
      </c>
      <c r="J3075" s="7" t="s">
        <v>81</v>
      </c>
      <c r="K3075" s="7" t="s">
        <v>16</v>
      </c>
      <c r="L3075" s="7" t="s">
        <v>32</v>
      </c>
      <c r="M3075" s="8" t="s">
        <v>246</v>
      </c>
      <c r="N3075" s="23">
        <v>0.54800000000000004</v>
      </c>
      <c r="O3075" s="22">
        <v>9525</v>
      </c>
      <c r="P3075" s="22">
        <v>5219.7</v>
      </c>
      <c r="Q3075" s="9">
        <f t="shared" si="472"/>
        <v>9525</v>
      </c>
      <c r="R3075" s="9">
        <f t="shared" si="472"/>
        <v>5219.7</v>
      </c>
      <c r="S3075" s="10">
        <f t="shared" si="473"/>
        <v>0</v>
      </c>
      <c r="T3075" s="11" t="s">
        <v>8842</v>
      </c>
      <c r="V3075" s="10">
        <f t="shared" si="462"/>
        <v>0</v>
      </c>
      <c r="W3075" s="10" t="e">
        <f>#REF!-V3075</f>
        <v>#REF!</v>
      </c>
    </row>
    <row r="3076" spans="1:23" x14ac:dyDescent="0.25">
      <c r="A3076" s="7">
        <f t="shared" si="463"/>
        <v>3070</v>
      </c>
      <c r="B3076" s="7" t="s">
        <v>8844</v>
      </c>
      <c r="C3076" s="7" t="s">
        <v>8846</v>
      </c>
      <c r="D3076" s="8" t="s">
        <v>79</v>
      </c>
      <c r="E3076" s="8" t="s">
        <v>117</v>
      </c>
      <c r="F3076" s="8" t="s">
        <v>10175</v>
      </c>
      <c r="G3076" s="8" t="s">
        <v>10175</v>
      </c>
      <c r="H3076" s="7" t="s">
        <v>80</v>
      </c>
      <c r="I3076" s="7" t="s">
        <v>14</v>
      </c>
      <c r="J3076" s="7" t="s">
        <v>81</v>
      </c>
      <c r="K3076" s="7" t="s">
        <v>16</v>
      </c>
      <c r="L3076" s="7" t="s">
        <v>32</v>
      </c>
      <c r="M3076" s="8" t="s">
        <v>246</v>
      </c>
      <c r="N3076" s="23">
        <v>0.80600000000000005</v>
      </c>
      <c r="O3076" s="22">
        <v>3500</v>
      </c>
      <c r="P3076" s="22">
        <v>2821</v>
      </c>
      <c r="Q3076" s="9">
        <f t="shared" si="472"/>
        <v>3500</v>
      </c>
      <c r="R3076" s="9">
        <f t="shared" si="472"/>
        <v>2821</v>
      </c>
      <c r="S3076" s="10">
        <f t="shared" si="473"/>
        <v>0</v>
      </c>
      <c r="T3076" s="11" t="s">
        <v>8845</v>
      </c>
      <c r="V3076" s="10">
        <f t="shared" si="462"/>
        <v>0</v>
      </c>
      <c r="W3076" s="10" t="e">
        <f>#REF!-V3076</f>
        <v>#REF!</v>
      </c>
    </row>
    <row r="3077" spans="1:23" x14ac:dyDescent="0.25">
      <c r="A3077" s="7">
        <f t="shared" si="463"/>
        <v>3071</v>
      </c>
      <c r="B3077" s="7" t="s">
        <v>8847</v>
      </c>
      <c r="C3077" s="7" t="s">
        <v>8849</v>
      </c>
      <c r="D3077" s="8" t="s">
        <v>79</v>
      </c>
      <c r="E3077" s="8" t="s">
        <v>39</v>
      </c>
      <c r="F3077" s="8" t="s">
        <v>10175</v>
      </c>
      <c r="G3077" s="8" t="s">
        <v>10175</v>
      </c>
      <c r="H3077" s="7" t="s">
        <v>80</v>
      </c>
      <c r="I3077" s="7" t="s">
        <v>14</v>
      </c>
      <c r="J3077" s="7" t="s">
        <v>81</v>
      </c>
      <c r="K3077" s="7" t="s">
        <v>16</v>
      </c>
      <c r="L3077" s="7" t="s">
        <v>32</v>
      </c>
      <c r="M3077" s="8" t="s">
        <v>246</v>
      </c>
      <c r="N3077" s="23">
        <v>1.077</v>
      </c>
      <c r="O3077" s="22">
        <v>2250</v>
      </c>
      <c r="P3077" s="22">
        <v>2423.25</v>
      </c>
      <c r="Q3077" s="9">
        <f t="shared" si="472"/>
        <v>2250</v>
      </c>
      <c r="R3077" s="9">
        <f t="shared" si="472"/>
        <v>2423.25</v>
      </c>
      <c r="S3077" s="10">
        <f t="shared" si="473"/>
        <v>0</v>
      </c>
      <c r="T3077" s="11" t="s">
        <v>8848</v>
      </c>
      <c r="V3077" s="10">
        <f t="shared" si="462"/>
        <v>0</v>
      </c>
      <c r="W3077" s="10" t="e">
        <f>#REF!-V3077</f>
        <v>#REF!</v>
      </c>
    </row>
    <row r="3078" spans="1:23" x14ac:dyDescent="0.25">
      <c r="A3078" s="7">
        <f t="shared" si="463"/>
        <v>3072</v>
      </c>
      <c r="B3078" s="7" t="s">
        <v>8850</v>
      </c>
      <c r="C3078" s="7" t="s">
        <v>8852</v>
      </c>
      <c r="D3078" s="8" t="s">
        <v>79</v>
      </c>
      <c r="E3078" s="8" t="s">
        <v>39</v>
      </c>
      <c r="F3078" s="8" t="s">
        <v>10175</v>
      </c>
      <c r="G3078" s="8" t="s">
        <v>10175</v>
      </c>
      <c r="H3078" s="7" t="s">
        <v>379</v>
      </c>
      <c r="I3078" s="7" t="s">
        <v>14</v>
      </c>
      <c r="J3078" s="7" t="s">
        <v>81</v>
      </c>
      <c r="K3078" s="7" t="s">
        <v>16</v>
      </c>
      <c r="L3078" s="7" t="s">
        <v>32</v>
      </c>
      <c r="M3078" s="8" t="s">
        <v>11</v>
      </c>
      <c r="N3078" s="23">
        <v>20</v>
      </c>
      <c r="O3078" s="22">
        <v>63.29</v>
      </c>
      <c r="P3078" s="22">
        <v>1265.8</v>
      </c>
      <c r="Q3078" s="9">
        <f t="shared" si="472"/>
        <v>63.29</v>
      </c>
      <c r="R3078" s="9">
        <f t="shared" si="472"/>
        <v>1265.8</v>
      </c>
      <c r="S3078" s="10">
        <f t="shared" si="473"/>
        <v>0</v>
      </c>
      <c r="T3078" s="11" t="s">
        <v>8851</v>
      </c>
      <c r="V3078" s="10">
        <f t="shared" si="462"/>
        <v>0</v>
      </c>
      <c r="W3078" s="10" t="e">
        <f>#REF!-V3078</f>
        <v>#REF!</v>
      </c>
    </row>
    <row r="3079" spans="1:23" x14ac:dyDescent="0.25">
      <c r="A3079" s="7">
        <f t="shared" si="463"/>
        <v>3073</v>
      </c>
      <c r="B3079" s="7" t="s">
        <v>8853</v>
      </c>
      <c r="C3079" s="7" t="s">
        <v>8855</v>
      </c>
      <c r="D3079" s="8" t="s">
        <v>79</v>
      </c>
      <c r="E3079" s="8" t="s">
        <v>39</v>
      </c>
      <c r="F3079" s="8" t="s">
        <v>10175</v>
      </c>
      <c r="G3079" s="8" t="s">
        <v>10175</v>
      </c>
      <c r="H3079" s="7" t="s">
        <v>1184</v>
      </c>
      <c r="I3079" s="7" t="s">
        <v>14</v>
      </c>
      <c r="J3079" s="7" t="s">
        <v>81</v>
      </c>
      <c r="K3079" s="7" t="s">
        <v>16</v>
      </c>
      <c r="L3079" s="7" t="s">
        <v>32</v>
      </c>
      <c r="M3079" s="8" t="s">
        <v>325</v>
      </c>
      <c r="N3079" s="23">
        <v>17.7</v>
      </c>
      <c r="O3079" s="22">
        <v>24.92</v>
      </c>
      <c r="P3079" s="22">
        <v>441.08</v>
      </c>
      <c r="Q3079" s="9">
        <f t="shared" si="472"/>
        <v>24.92</v>
      </c>
      <c r="R3079" s="9">
        <f t="shared" si="472"/>
        <v>441.08</v>
      </c>
      <c r="S3079" s="10">
        <f t="shared" si="473"/>
        <v>0</v>
      </c>
      <c r="T3079" s="11" t="s">
        <v>8854</v>
      </c>
      <c r="V3079" s="10">
        <f t="shared" ref="V3079:V3142" si="474">P3079-R3079</f>
        <v>0</v>
      </c>
      <c r="W3079" s="10" t="e">
        <f>#REF!-V3079</f>
        <v>#REF!</v>
      </c>
    </row>
    <row r="3080" spans="1:23" x14ac:dyDescent="0.25">
      <c r="A3080" s="7">
        <f t="shared" si="463"/>
        <v>3074</v>
      </c>
      <c r="B3080" s="7" t="s">
        <v>8856</v>
      </c>
      <c r="C3080" s="7" t="s">
        <v>8858</v>
      </c>
      <c r="D3080" s="8" t="s">
        <v>79</v>
      </c>
      <c r="E3080" s="8" t="s">
        <v>117</v>
      </c>
      <c r="F3080" s="8" t="s">
        <v>10175</v>
      </c>
      <c r="G3080" s="8" t="s">
        <v>10175</v>
      </c>
      <c r="H3080" s="7" t="s">
        <v>378</v>
      </c>
      <c r="I3080" s="7" t="s">
        <v>14</v>
      </c>
      <c r="J3080" s="7" t="s">
        <v>81</v>
      </c>
      <c r="K3080" s="7" t="s">
        <v>16</v>
      </c>
      <c r="L3080" s="7" t="s">
        <v>32</v>
      </c>
      <c r="M3080" s="8" t="s">
        <v>246</v>
      </c>
      <c r="N3080" s="23">
        <v>0.1</v>
      </c>
      <c r="O3080" s="22">
        <v>13754.5</v>
      </c>
      <c r="P3080" s="22">
        <v>1375.45</v>
      </c>
      <c r="Q3080" s="9">
        <f>VLOOKUP(T3080,[1]Sheet1!$R$2:$S$2054,2,0)</f>
        <v>11890</v>
      </c>
      <c r="R3080" s="9">
        <f>N3080*Q3080</f>
        <v>1189</v>
      </c>
      <c r="S3080" s="10">
        <f>ROUND(P3080-R3080,2)</f>
        <v>186.45</v>
      </c>
      <c r="T3080" s="11" t="s">
        <v>8857</v>
      </c>
      <c r="V3080" s="10">
        <f t="shared" si="474"/>
        <v>186.45000000000005</v>
      </c>
      <c r="W3080" s="10" t="e">
        <f>#REF!-V3080</f>
        <v>#REF!</v>
      </c>
    </row>
    <row r="3081" spans="1:23" x14ac:dyDescent="0.25">
      <c r="A3081" s="7">
        <f t="shared" ref="A3081:A3144" si="475">A3080+1</f>
        <v>3075</v>
      </c>
      <c r="B3081" s="7" t="s">
        <v>8859</v>
      </c>
      <c r="C3081" s="7" t="s">
        <v>8861</v>
      </c>
      <c r="D3081" s="8" t="s">
        <v>79</v>
      </c>
      <c r="E3081" s="8" t="s">
        <v>39</v>
      </c>
      <c r="F3081" s="8" t="s">
        <v>10175</v>
      </c>
      <c r="G3081" s="8" t="s">
        <v>10175</v>
      </c>
      <c r="H3081" s="7" t="s">
        <v>1184</v>
      </c>
      <c r="I3081" s="7" t="s">
        <v>14</v>
      </c>
      <c r="J3081" s="7" t="s">
        <v>81</v>
      </c>
      <c r="K3081" s="7" t="s">
        <v>16</v>
      </c>
      <c r="L3081" s="7" t="s">
        <v>32</v>
      </c>
      <c r="M3081" s="8" t="s">
        <v>246</v>
      </c>
      <c r="N3081" s="23">
        <v>4.6399999999999997</v>
      </c>
      <c r="O3081" s="22">
        <v>8670.8799999999992</v>
      </c>
      <c r="P3081" s="22">
        <v>40232.879999999997</v>
      </c>
      <c r="Q3081" s="9">
        <f t="shared" ref="Q3081:Q3092" si="476">O3081</f>
        <v>8670.8799999999992</v>
      </c>
      <c r="R3081" s="9">
        <f t="shared" ref="R3081:R3092" si="477">P3081</f>
        <v>40232.879999999997</v>
      </c>
      <c r="S3081" s="10">
        <f t="shared" ref="S3081:S3092" si="478">P3081-R3081</f>
        <v>0</v>
      </c>
      <c r="T3081" s="11" t="s">
        <v>8860</v>
      </c>
      <c r="V3081" s="10">
        <f t="shared" si="474"/>
        <v>0</v>
      </c>
      <c r="W3081" s="10" t="e">
        <f>#REF!-V3081</f>
        <v>#REF!</v>
      </c>
    </row>
    <row r="3082" spans="1:23" x14ac:dyDescent="0.25">
      <c r="A3082" s="7">
        <f t="shared" si="475"/>
        <v>3076</v>
      </c>
      <c r="B3082" s="7" t="s">
        <v>8862</v>
      </c>
      <c r="C3082" s="7" t="s">
        <v>8864</v>
      </c>
      <c r="D3082" s="8" t="s">
        <v>79</v>
      </c>
      <c r="E3082" s="8" t="s">
        <v>186</v>
      </c>
      <c r="F3082" s="8" t="s">
        <v>10175</v>
      </c>
      <c r="G3082" s="8" t="s">
        <v>10175</v>
      </c>
      <c r="H3082" s="7" t="s">
        <v>80</v>
      </c>
      <c r="I3082" s="7" t="s">
        <v>14</v>
      </c>
      <c r="J3082" s="7" t="s">
        <v>81</v>
      </c>
      <c r="K3082" s="7" t="s">
        <v>16</v>
      </c>
      <c r="L3082" s="7" t="s">
        <v>32</v>
      </c>
      <c r="M3082" s="8" t="s">
        <v>246</v>
      </c>
      <c r="N3082" s="23">
        <v>0.25</v>
      </c>
      <c r="O3082" s="22">
        <v>10512.04</v>
      </c>
      <c r="P3082" s="22">
        <v>2628.01</v>
      </c>
      <c r="Q3082" s="9">
        <f t="shared" si="476"/>
        <v>10512.04</v>
      </c>
      <c r="R3082" s="9">
        <f t="shared" si="477"/>
        <v>2628.01</v>
      </c>
      <c r="S3082" s="10">
        <f t="shared" si="478"/>
        <v>0</v>
      </c>
      <c r="T3082" s="11" t="s">
        <v>8863</v>
      </c>
      <c r="V3082" s="10">
        <f t="shared" si="474"/>
        <v>0</v>
      </c>
      <c r="W3082" s="10" t="e">
        <f>#REF!-V3082</f>
        <v>#REF!</v>
      </c>
    </row>
    <row r="3083" spans="1:23" x14ac:dyDescent="0.25">
      <c r="A3083" s="7">
        <f t="shared" si="475"/>
        <v>3077</v>
      </c>
      <c r="B3083" s="7" t="s">
        <v>8865</v>
      </c>
      <c r="C3083" s="7" t="s">
        <v>8867</v>
      </c>
      <c r="D3083" s="8" t="s">
        <v>79</v>
      </c>
      <c r="E3083" s="8" t="s">
        <v>39</v>
      </c>
      <c r="F3083" s="8" t="s">
        <v>10175</v>
      </c>
      <c r="G3083" s="8" t="s">
        <v>10175</v>
      </c>
      <c r="H3083" s="7" t="s">
        <v>379</v>
      </c>
      <c r="I3083" s="7" t="s">
        <v>14</v>
      </c>
      <c r="J3083" s="7" t="s">
        <v>81</v>
      </c>
      <c r="K3083" s="7" t="s">
        <v>16</v>
      </c>
      <c r="L3083" s="7" t="s">
        <v>32</v>
      </c>
      <c r="M3083" s="8" t="s">
        <v>246</v>
      </c>
      <c r="N3083" s="23">
        <v>0.64700000000000002</v>
      </c>
      <c r="O3083" s="22">
        <v>22000</v>
      </c>
      <c r="P3083" s="22">
        <v>14234</v>
      </c>
      <c r="Q3083" s="9">
        <f t="shared" si="476"/>
        <v>22000</v>
      </c>
      <c r="R3083" s="9">
        <f t="shared" si="477"/>
        <v>14234</v>
      </c>
      <c r="S3083" s="10">
        <f t="shared" si="478"/>
        <v>0</v>
      </c>
      <c r="T3083" s="11" t="s">
        <v>8866</v>
      </c>
      <c r="V3083" s="10">
        <f t="shared" si="474"/>
        <v>0</v>
      </c>
      <c r="W3083" s="10" t="e">
        <f>#REF!-V3083</f>
        <v>#REF!</v>
      </c>
    </row>
    <row r="3084" spans="1:23" x14ac:dyDescent="0.25">
      <c r="A3084" s="7">
        <f t="shared" si="475"/>
        <v>3078</v>
      </c>
      <c r="B3084" s="7" t="s">
        <v>8868</v>
      </c>
      <c r="C3084" s="7" t="s">
        <v>8870</v>
      </c>
      <c r="D3084" s="8" t="s">
        <v>79</v>
      </c>
      <c r="E3084" s="8" t="s">
        <v>186</v>
      </c>
      <c r="F3084" s="8" t="s">
        <v>10175</v>
      </c>
      <c r="G3084" s="8" t="s">
        <v>10175</v>
      </c>
      <c r="H3084" s="7" t="s">
        <v>192</v>
      </c>
      <c r="I3084" s="7" t="s">
        <v>14</v>
      </c>
      <c r="J3084" s="7" t="s">
        <v>81</v>
      </c>
      <c r="K3084" s="7" t="s">
        <v>16</v>
      </c>
      <c r="L3084" s="7" t="s">
        <v>32</v>
      </c>
      <c r="M3084" s="8" t="s">
        <v>246</v>
      </c>
      <c r="N3084" s="23">
        <v>0.45</v>
      </c>
      <c r="O3084" s="22">
        <v>1600</v>
      </c>
      <c r="P3084" s="22">
        <v>720</v>
      </c>
      <c r="Q3084" s="9">
        <f t="shared" si="476"/>
        <v>1600</v>
      </c>
      <c r="R3084" s="9">
        <f t="shared" si="477"/>
        <v>720</v>
      </c>
      <c r="S3084" s="10">
        <f t="shared" si="478"/>
        <v>0</v>
      </c>
      <c r="T3084" s="11" t="s">
        <v>8869</v>
      </c>
      <c r="V3084" s="10">
        <f t="shared" si="474"/>
        <v>0</v>
      </c>
      <c r="W3084" s="10" t="e">
        <f>#REF!-V3084</f>
        <v>#REF!</v>
      </c>
    </row>
    <row r="3085" spans="1:23" x14ac:dyDescent="0.25">
      <c r="A3085" s="7">
        <f t="shared" si="475"/>
        <v>3079</v>
      </c>
      <c r="B3085" s="7" t="s">
        <v>8868</v>
      </c>
      <c r="C3085" s="7" t="s">
        <v>8870</v>
      </c>
      <c r="D3085" s="8" t="s">
        <v>79</v>
      </c>
      <c r="E3085" s="8" t="s">
        <v>39</v>
      </c>
      <c r="F3085" s="8" t="s">
        <v>10175</v>
      </c>
      <c r="G3085" s="8" t="s">
        <v>10175</v>
      </c>
      <c r="H3085" s="7" t="s">
        <v>192</v>
      </c>
      <c r="I3085" s="7" t="s">
        <v>14</v>
      </c>
      <c r="J3085" s="7" t="s">
        <v>81</v>
      </c>
      <c r="K3085" s="7" t="s">
        <v>16</v>
      </c>
      <c r="L3085" s="7" t="s">
        <v>32</v>
      </c>
      <c r="M3085" s="8" t="s">
        <v>246</v>
      </c>
      <c r="N3085" s="23">
        <v>0.51200000000000001</v>
      </c>
      <c r="O3085" s="22">
        <v>1600</v>
      </c>
      <c r="P3085" s="22">
        <v>819.2</v>
      </c>
      <c r="Q3085" s="9">
        <f t="shared" si="476"/>
        <v>1600</v>
      </c>
      <c r="R3085" s="9">
        <f t="shared" si="477"/>
        <v>819.2</v>
      </c>
      <c r="S3085" s="10">
        <f t="shared" si="478"/>
        <v>0</v>
      </c>
      <c r="T3085" s="11" t="s">
        <v>8871</v>
      </c>
      <c r="V3085" s="10">
        <f t="shared" si="474"/>
        <v>0</v>
      </c>
      <c r="W3085" s="10" t="e">
        <f>#REF!-V3085</f>
        <v>#REF!</v>
      </c>
    </row>
    <row r="3086" spans="1:23" x14ac:dyDescent="0.25">
      <c r="A3086" s="7">
        <f t="shared" si="475"/>
        <v>3080</v>
      </c>
      <c r="B3086" s="7" t="s">
        <v>8872</v>
      </c>
      <c r="C3086" s="7" t="s">
        <v>8874</v>
      </c>
      <c r="D3086" s="8" t="s">
        <v>79</v>
      </c>
      <c r="E3086" s="8" t="s">
        <v>186</v>
      </c>
      <c r="F3086" s="8" t="s">
        <v>10175</v>
      </c>
      <c r="G3086" s="8" t="s">
        <v>10175</v>
      </c>
      <c r="H3086" s="7" t="s">
        <v>80</v>
      </c>
      <c r="I3086" s="7" t="s">
        <v>14</v>
      </c>
      <c r="J3086" s="7" t="s">
        <v>81</v>
      </c>
      <c r="K3086" s="7" t="s">
        <v>16</v>
      </c>
      <c r="L3086" s="7" t="s">
        <v>32</v>
      </c>
      <c r="M3086" s="8" t="s">
        <v>246</v>
      </c>
      <c r="N3086" s="23">
        <v>0.4</v>
      </c>
      <c r="O3086" s="22">
        <v>2285.6999999999998</v>
      </c>
      <c r="P3086" s="22">
        <v>914.28</v>
      </c>
      <c r="Q3086" s="9">
        <f t="shared" si="476"/>
        <v>2285.6999999999998</v>
      </c>
      <c r="R3086" s="9">
        <f t="shared" si="477"/>
        <v>914.28</v>
      </c>
      <c r="S3086" s="10">
        <f t="shared" si="478"/>
        <v>0</v>
      </c>
      <c r="T3086" s="11" t="s">
        <v>8873</v>
      </c>
      <c r="V3086" s="10">
        <f t="shared" si="474"/>
        <v>0</v>
      </c>
      <c r="W3086" s="10" t="e">
        <f>#REF!-V3086</f>
        <v>#REF!</v>
      </c>
    </row>
    <row r="3087" spans="1:23" x14ac:dyDescent="0.25">
      <c r="A3087" s="7">
        <f t="shared" si="475"/>
        <v>3081</v>
      </c>
      <c r="B3087" s="7" t="s">
        <v>8875</v>
      </c>
      <c r="C3087" s="7" t="s">
        <v>8877</v>
      </c>
      <c r="D3087" s="8" t="s">
        <v>79</v>
      </c>
      <c r="E3087" s="8" t="s">
        <v>39</v>
      </c>
      <c r="F3087" s="8" t="s">
        <v>10175</v>
      </c>
      <c r="G3087" s="8" t="s">
        <v>10175</v>
      </c>
      <c r="H3087" s="7" t="s">
        <v>121</v>
      </c>
      <c r="I3087" s="7" t="s">
        <v>14</v>
      </c>
      <c r="J3087" s="7" t="s">
        <v>81</v>
      </c>
      <c r="K3087" s="7" t="s">
        <v>16</v>
      </c>
      <c r="L3087" s="7" t="s">
        <v>32</v>
      </c>
      <c r="M3087" s="8" t="s">
        <v>246</v>
      </c>
      <c r="N3087" s="23">
        <v>0.28000000000000003</v>
      </c>
      <c r="O3087" s="22">
        <v>95998.86</v>
      </c>
      <c r="P3087" s="22">
        <v>26879.68</v>
      </c>
      <c r="Q3087" s="9">
        <f t="shared" si="476"/>
        <v>95998.86</v>
      </c>
      <c r="R3087" s="9">
        <f t="shared" si="477"/>
        <v>26879.68</v>
      </c>
      <c r="S3087" s="10">
        <f t="shared" si="478"/>
        <v>0</v>
      </c>
      <c r="T3087" s="11" t="s">
        <v>8876</v>
      </c>
      <c r="V3087" s="10">
        <f t="shared" si="474"/>
        <v>0</v>
      </c>
      <c r="W3087" s="10" t="e">
        <f>#REF!-V3087</f>
        <v>#REF!</v>
      </c>
    </row>
    <row r="3088" spans="1:23" x14ac:dyDescent="0.25">
      <c r="A3088" s="7">
        <f t="shared" si="475"/>
        <v>3082</v>
      </c>
      <c r="B3088" s="7" t="s">
        <v>8878</v>
      </c>
      <c r="C3088" s="7" t="s">
        <v>8880</v>
      </c>
      <c r="D3088" s="8" t="s">
        <v>79</v>
      </c>
      <c r="E3088" s="8" t="s">
        <v>39</v>
      </c>
      <c r="F3088" s="8" t="s">
        <v>10175</v>
      </c>
      <c r="G3088" s="8" t="s">
        <v>10175</v>
      </c>
      <c r="H3088" s="7" t="s">
        <v>164</v>
      </c>
      <c r="I3088" s="7" t="s">
        <v>14</v>
      </c>
      <c r="J3088" s="7" t="s">
        <v>81</v>
      </c>
      <c r="K3088" s="7" t="s">
        <v>16</v>
      </c>
      <c r="L3088" s="7" t="s">
        <v>32</v>
      </c>
      <c r="M3088" s="8" t="s">
        <v>246</v>
      </c>
      <c r="N3088" s="23">
        <v>0.35699999999999998</v>
      </c>
      <c r="O3088" s="22">
        <v>2464.8200000000002</v>
      </c>
      <c r="P3088" s="22">
        <v>879.94</v>
      </c>
      <c r="Q3088" s="9">
        <f t="shared" si="476"/>
        <v>2464.8200000000002</v>
      </c>
      <c r="R3088" s="9">
        <f t="shared" si="477"/>
        <v>879.94</v>
      </c>
      <c r="S3088" s="10">
        <f t="shared" si="478"/>
        <v>0</v>
      </c>
      <c r="T3088" s="11" t="s">
        <v>8879</v>
      </c>
      <c r="V3088" s="10">
        <f t="shared" si="474"/>
        <v>0</v>
      </c>
      <c r="W3088" s="10" t="e">
        <f>#REF!-V3088</f>
        <v>#REF!</v>
      </c>
    </row>
    <row r="3089" spans="1:23" x14ac:dyDescent="0.25">
      <c r="A3089" s="7">
        <f t="shared" si="475"/>
        <v>3083</v>
      </c>
      <c r="B3089" s="7" t="s">
        <v>8881</v>
      </c>
      <c r="C3089" s="7" t="s">
        <v>8883</v>
      </c>
      <c r="D3089" s="8" t="s">
        <v>79</v>
      </c>
      <c r="E3089" s="8" t="s">
        <v>117</v>
      </c>
      <c r="F3089" s="8" t="s">
        <v>10175</v>
      </c>
      <c r="G3089" s="8" t="s">
        <v>10175</v>
      </c>
      <c r="H3089" s="7" t="s">
        <v>184</v>
      </c>
      <c r="I3089" s="7" t="s">
        <v>14</v>
      </c>
      <c r="J3089" s="7" t="s">
        <v>81</v>
      </c>
      <c r="K3089" s="7" t="s">
        <v>16</v>
      </c>
      <c r="L3089" s="7" t="s">
        <v>32</v>
      </c>
      <c r="M3089" s="8" t="s">
        <v>246</v>
      </c>
      <c r="N3089" s="23">
        <v>7.0000000000000001E-3</v>
      </c>
      <c r="O3089" s="22">
        <v>6870</v>
      </c>
      <c r="P3089" s="22">
        <v>48.09</v>
      </c>
      <c r="Q3089" s="9">
        <f t="shared" si="476"/>
        <v>6870</v>
      </c>
      <c r="R3089" s="9">
        <f t="shared" si="477"/>
        <v>48.09</v>
      </c>
      <c r="S3089" s="10">
        <f t="shared" si="478"/>
        <v>0</v>
      </c>
      <c r="T3089" s="11" t="s">
        <v>8882</v>
      </c>
      <c r="V3089" s="10">
        <f t="shared" si="474"/>
        <v>0</v>
      </c>
      <c r="W3089" s="10" t="e">
        <f>#REF!-V3089</f>
        <v>#REF!</v>
      </c>
    </row>
    <row r="3090" spans="1:23" x14ac:dyDescent="0.25">
      <c r="A3090" s="7">
        <f t="shared" si="475"/>
        <v>3084</v>
      </c>
      <c r="B3090" s="7" t="s">
        <v>8884</v>
      </c>
      <c r="C3090" s="7" t="s">
        <v>8886</v>
      </c>
      <c r="D3090" s="8" t="s">
        <v>79</v>
      </c>
      <c r="E3090" s="8" t="s">
        <v>39</v>
      </c>
      <c r="F3090" s="8" t="s">
        <v>10175</v>
      </c>
      <c r="G3090" s="8" t="s">
        <v>10175</v>
      </c>
      <c r="H3090" s="7" t="s">
        <v>164</v>
      </c>
      <c r="I3090" s="7" t="s">
        <v>14</v>
      </c>
      <c r="J3090" s="7" t="s">
        <v>81</v>
      </c>
      <c r="K3090" s="7" t="s">
        <v>16</v>
      </c>
      <c r="L3090" s="7" t="s">
        <v>32</v>
      </c>
      <c r="M3090" s="8" t="s">
        <v>246</v>
      </c>
      <c r="N3090" s="23">
        <v>6.2450000000000001</v>
      </c>
      <c r="O3090" s="22">
        <v>22173</v>
      </c>
      <c r="P3090" s="22">
        <v>138470.39000000001</v>
      </c>
      <c r="Q3090" s="9">
        <f t="shared" si="476"/>
        <v>22173</v>
      </c>
      <c r="R3090" s="9">
        <f t="shared" si="477"/>
        <v>138470.39000000001</v>
      </c>
      <c r="S3090" s="10">
        <f t="shared" si="478"/>
        <v>0</v>
      </c>
      <c r="T3090" s="11" t="s">
        <v>8885</v>
      </c>
      <c r="V3090" s="10">
        <f t="shared" si="474"/>
        <v>0</v>
      </c>
      <c r="W3090" s="10" t="e">
        <f>#REF!-V3090</f>
        <v>#REF!</v>
      </c>
    </row>
    <row r="3091" spans="1:23" x14ac:dyDescent="0.25">
      <c r="A3091" s="7">
        <f t="shared" si="475"/>
        <v>3085</v>
      </c>
      <c r="B3091" s="7" t="s">
        <v>8887</v>
      </c>
      <c r="C3091" s="7" t="s">
        <v>8889</v>
      </c>
      <c r="D3091" s="8" t="s">
        <v>79</v>
      </c>
      <c r="E3091" s="8" t="s">
        <v>39</v>
      </c>
      <c r="F3091" s="8" t="s">
        <v>10175</v>
      </c>
      <c r="G3091" s="8" t="s">
        <v>10175</v>
      </c>
      <c r="H3091" s="7" t="s">
        <v>80</v>
      </c>
      <c r="I3091" s="7" t="s">
        <v>14</v>
      </c>
      <c r="J3091" s="7" t="s">
        <v>81</v>
      </c>
      <c r="K3091" s="7" t="s">
        <v>16</v>
      </c>
      <c r="L3091" s="7" t="s">
        <v>32</v>
      </c>
      <c r="M3091" s="8" t="s">
        <v>246</v>
      </c>
      <c r="N3091" s="23">
        <v>5.3999999999999999E-2</v>
      </c>
      <c r="O3091" s="22">
        <v>313967.03999999998</v>
      </c>
      <c r="P3091" s="22">
        <v>16954.22</v>
      </c>
      <c r="Q3091" s="9">
        <f t="shared" si="476"/>
        <v>313967.03999999998</v>
      </c>
      <c r="R3091" s="9">
        <f t="shared" si="477"/>
        <v>16954.22</v>
      </c>
      <c r="S3091" s="10">
        <f t="shared" si="478"/>
        <v>0</v>
      </c>
      <c r="T3091" s="11" t="s">
        <v>8888</v>
      </c>
      <c r="V3091" s="10">
        <f t="shared" si="474"/>
        <v>0</v>
      </c>
      <c r="W3091" s="10" t="e">
        <f>#REF!-V3091</f>
        <v>#REF!</v>
      </c>
    </row>
    <row r="3092" spans="1:23" x14ac:dyDescent="0.25">
      <c r="A3092" s="7">
        <f t="shared" si="475"/>
        <v>3086</v>
      </c>
      <c r="B3092" s="7" t="s">
        <v>8890</v>
      </c>
      <c r="C3092" s="7" t="s">
        <v>8892</v>
      </c>
      <c r="D3092" s="8" t="s">
        <v>79</v>
      </c>
      <c r="E3092" s="8" t="s">
        <v>117</v>
      </c>
      <c r="F3092" s="8" t="s">
        <v>10175</v>
      </c>
      <c r="G3092" s="8" t="s">
        <v>10175</v>
      </c>
      <c r="H3092" s="7" t="s">
        <v>164</v>
      </c>
      <c r="I3092" s="7" t="s">
        <v>14</v>
      </c>
      <c r="J3092" s="7" t="s">
        <v>81</v>
      </c>
      <c r="K3092" s="7" t="s">
        <v>16</v>
      </c>
      <c r="L3092" s="7" t="s">
        <v>32</v>
      </c>
      <c r="M3092" s="8" t="s">
        <v>246</v>
      </c>
      <c r="N3092" s="23">
        <v>7.2999999999999995E-2</v>
      </c>
      <c r="O3092" s="22">
        <v>1593.29</v>
      </c>
      <c r="P3092" s="22">
        <v>116.31</v>
      </c>
      <c r="Q3092" s="9">
        <f t="shared" si="476"/>
        <v>1593.29</v>
      </c>
      <c r="R3092" s="9">
        <f t="shared" si="477"/>
        <v>116.31</v>
      </c>
      <c r="S3092" s="10">
        <f t="shared" si="478"/>
        <v>0</v>
      </c>
      <c r="T3092" s="11" t="s">
        <v>8891</v>
      </c>
      <c r="V3092" s="10">
        <f t="shared" si="474"/>
        <v>0</v>
      </c>
      <c r="W3092" s="10" t="e">
        <f>#REF!-V3092</f>
        <v>#REF!</v>
      </c>
    </row>
    <row r="3093" spans="1:23" x14ac:dyDescent="0.25">
      <c r="A3093" s="7">
        <f t="shared" si="475"/>
        <v>3087</v>
      </c>
      <c r="B3093" s="7" t="s">
        <v>8893</v>
      </c>
      <c r="C3093" s="7" t="s">
        <v>8895</v>
      </c>
      <c r="D3093" s="8" t="s">
        <v>79</v>
      </c>
      <c r="E3093" s="8" t="s">
        <v>117</v>
      </c>
      <c r="F3093" s="8" t="s">
        <v>10175</v>
      </c>
      <c r="G3093" s="8" t="s">
        <v>10175</v>
      </c>
      <c r="H3093" s="7" t="s">
        <v>378</v>
      </c>
      <c r="I3093" s="7" t="s">
        <v>14</v>
      </c>
      <c r="J3093" s="7" t="s">
        <v>81</v>
      </c>
      <c r="K3093" s="7" t="s">
        <v>16</v>
      </c>
      <c r="L3093" s="7" t="s">
        <v>32</v>
      </c>
      <c r="M3093" s="8" t="s">
        <v>717</v>
      </c>
      <c r="N3093" s="23">
        <v>300</v>
      </c>
      <c r="O3093" s="22">
        <v>66.91</v>
      </c>
      <c r="P3093" s="22">
        <v>20073</v>
      </c>
      <c r="Q3093" s="9">
        <f>VLOOKUP(T3093,[1]Sheet1!$R$2:$S$2054,2,0)</f>
        <v>65.73</v>
      </c>
      <c r="R3093" s="9">
        <f>N3093*Q3093</f>
        <v>19719</v>
      </c>
      <c r="S3093" s="10">
        <f>ROUND(P3093-R3093,2)</f>
        <v>354</v>
      </c>
      <c r="T3093" s="11" t="s">
        <v>8894</v>
      </c>
      <c r="V3093" s="10">
        <f t="shared" si="474"/>
        <v>354</v>
      </c>
      <c r="W3093" s="10" t="e">
        <f>#REF!-V3093</f>
        <v>#REF!</v>
      </c>
    </row>
    <row r="3094" spans="1:23" x14ac:dyDescent="0.25">
      <c r="A3094" s="7">
        <f t="shared" si="475"/>
        <v>3088</v>
      </c>
      <c r="B3094" s="7" t="s">
        <v>8896</v>
      </c>
      <c r="C3094" s="7" t="s">
        <v>8898</v>
      </c>
      <c r="D3094" s="8" t="s">
        <v>79</v>
      </c>
      <c r="E3094" s="8" t="s">
        <v>39</v>
      </c>
      <c r="F3094" s="8" t="s">
        <v>10175</v>
      </c>
      <c r="G3094" s="8" t="s">
        <v>10175</v>
      </c>
      <c r="H3094" s="7" t="s">
        <v>164</v>
      </c>
      <c r="I3094" s="7" t="s">
        <v>14</v>
      </c>
      <c r="J3094" s="7" t="s">
        <v>81</v>
      </c>
      <c r="K3094" s="7" t="s">
        <v>16</v>
      </c>
      <c r="L3094" s="7" t="s">
        <v>32</v>
      </c>
      <c r="M3094" s="8" t="s">
        <v>717</v>
      </c>
      <c r="N3094" s="23">
        <v>10</v>
      </c>
      <c r="O3094" s="22">
        <v>69.16</v>
      </c>
      <c r="P3094" s="22">
        <v>691.6</v>
      </c>
      <c r="Q3094" s="9">
        <f t="shared" ref="Q3094:R3098" si="479">O3094</f>
        <v>69.16</v>
      </c>
      <c r="R3094" s="9">
        <f t="shared" si="479"/>
        <v>691.6</v>
      </c>
      <c r="S3094" s="10">
        <f>P3094-R3094</f>
        <v>0</v>
      </c>
      <c r="T3094" s="11" t="s">
        <v>8897</v>
      </c>
      <c r="V3094" s="10">
        <f t="shared" si="474"/>
        <v>0</v>
      </c>
      <c r="W3094" s="10" t="e">
        <f>#REF!-V3094</f>
        <v>#REF!</v>
      </c>
    </row>
    <row r="3095" spans="1:23" x14ac:dyDescent="0.25">
      <c r="A3095" s="7">
        <f t="shared" si="475"/>
        <v>3089</v>
      </c>
      <c r="B3095" s="7" t="s">
        <v>8899</v>
      </c>
      <c r="C3095" s="7" t="s">
        <v>8901</v>
      </c>
      <c r="D3095" s="8" t="s">
        <v>79</v>
      </c>
      <c r="E3095" s="8" t="s">
        <v>117</v>
      </c>
      <c r="F3095" s="8" t="s">
        <v>10175</v>
      </c>
      <c r="G3095" s="8" t="s">
        <v>10175</v>
      </c>
      <c r="H3095" s="7" t="s">
        <v>378</v>
      </c>
      <c r="I3095" s="7" t="s">
        <v>14</v>
      </c>
      <c r="J3095" s="7" t="s">
        <v>81</v>
      </c>
      <c r="K3095" s="7" t="s">
        <v>16</v>
      </c>
      <c r="L3095" s="7" t="s">
        <v>32</v>
      </c>
      <c r="M3095" s="8" t="s">
        <v>717</v>
      </c>
      <c r="N3095" s="23">
        <v>31.5</v>
      </c>
      <c r="O3095" s="22">
        <v>132.19</v>
      </c>
      <c r="P3095" s="22">
        <v>4163.9799999999996</v>
      </c>
      <c r="Q3095" s="9">
        <f t="shared" si="479"/>
        <v>132.19</v>
      </c>
      <c r="R3095" s="9">
        <f t="shared" si="479"/>
        <v>4163.9799999999996</v>
      </c>
      <c r="S3095" s="10">
        <f>P3095-R3095</f>
        <v>0</v>
      </c>
      <c r="T3095" s="11" t="s">
        <v>8900</v>
      </c>
      <c r="V3095" s="10">
        <f t="shared" si="474"/>
        <v>0</v>
      </c>
      <c r="W3095" s="10" t="e">
        <f>#REF!-V3095</f>
        <v>#REF!</v>
      </c>
    </row>
    <row r="3096" spans="1:23" x14ac:dyDescent="0.25">
      <c r="A3096" s="7">
        <f t="shared" si="475"/>
        <v>3090</v>
      </c>
      <c r="B3096" s="7" t="s">
        <v>8902</v>
      </c>
      <c r="C3096" s="7" t="s">
        <v>8905</v>
      </c>
      <c r="D3096" s="8" t="s">
        <v>79</v>
      </c>
      <c r="E3096" s="8" t="s">
        <v>39</v>
      </c>
      <c r="F3096" s="8" t="s">
        <v>10175</v>
      </c>
      <c r="G3096" s="8" t="s">
        <v>10175</v>
      </c>
      <c r="H3096" s="7" t="s">
        <v>1184</v>
      </c>
      <c r="I3096" s="7" t="s">
        <v>14</v>
      </c>
      <c r="J3096" s="7" t="s">
        <v>81</v>
      </c>
      <c r="K3096" s="7" t="s">
        <v>16</v>
      </c>
      <c r="L3096" s="7" t="s">
        <v>32</v>
      </c>
      <c r="M3096" s="8" t="s">
        <v>8904</v>
      </c>
      <c r="N3096" s="22">
        <v>133</v>
      </c>
      <c r="O3096" s="22">
        <v>13.4</v>
      </c>
      <c r="P3096" s="22">
        <v>1782.2</v>
      </c>
      <c r="Q3096" s="9">
        <f t="shared" si="479"/>
        <v>13.4</v>
      </c>
      <c r="R3096" s="9">
        <f t="shared" si="479"/>
        <v>1782.2</v>
      </c>
      <c r="S3096" s="10">
        <f>P3096-R3096</f>
        <v>0</v>
      </c>
      <c r="T3096" s="11" t="s">
        <v>8903</v>
      </c>
      <c r="V3096" s="10">
        <f t="shared" si="474"/>
        <v>0</v>
      </c>
      <c r="W3096" s="10" t="e">
        <f>#REF!-V3096</f>
        <v>#REF!</v>
      </c>
    </row>
    <row r="3097" spans="1:23" x14ac:dyDescent="0.25">
      <c r="A3097" s="7">
        <f t="shared" si="475"/>
        <v>3091</v>
      </c>
      <c r="B3097" s="7" t="s">
        <v>8906</v>
      </c>
      <c r="C3097" s="7" t="s">
        <v>3892</v>
      </c>
      <c r="D3097" s="8" t="s">
        <v>79</v>
      </c>
      <c r="E3097" s="8" t="s">
        <v>39</v>
      </c>
      <c r="F3097" s="8" t="s">
        <v>10175</v>
      </c>
      <c r="G3097" s="8" t="s">
        <v>10175</v>
      </c>
      <c r="H3097" s="7" t="s">
        <v>1184</v>
      </c>
      <c r="I3097" s="7" t="s">
        <v>14</v>
      </c>
      <c r="J3097" s="7" t="s">
        <v>81</v>
      </c>
      <c r="K3097" s="7" t="s">
        <v>16</v>
      </c>
      <c r="L3097" s="7" t="s">
        <v>32</v>
      </c>
      <c r="M3097" s="8" t="s">
        <v>246</v>
      </c>
      <c r="N3097" s="23">
        <v>0.08</v>
      </c>
      <c r="O3097" s="22">
        <v>459</v>
      </c>
      <c r="P3097" s="22">
        <v>36.72</v>
      </c>
      <c r="Q3097" s="9">
        <f t="shared" si="479"/>
        <v>459</v>
      </c>
      <c r="R3097" s="9">
        <f t="shared" si="479"/>
        <v>36.72</v>
      </c>
      <c r="S3097" s="10">
        <f>P3097-R3097</f>
        <v>0</v>
      </c>
      <c r="T3097" s="11" t="s">
        <v>8907</v>
      </c>
      <c r="V3097" s="10">
        <f t="shared" si="474"/>
        <v>0</v>
      </c>
      <c r="W3097" s="10" t="e">
        <f>#REF!-V3097</f>
        <v>#REF!</v>
      </c>
    </row>
    <row r="3098" spans="1:23" x14ac:dyDescent="0.25">
      <c r="A3098" s="7">
        <f t="shared" si="475"/>
        <v>3092</v>
      </c>
      <c r="B3098" s="7" t="s">
        <v>8906</v>
      </c>
      <c r="C3098" s="7" t="s">
        <v>3892</v>
      </c>
      <c r="D3098" s="8" t="s">
        <v>75</v>
      </c>
      <c r="E3098" s="8" t="s">
        <v>39</v>
      </c>
      <c r="F3098" s="8" t="s">
        <v>10175</v>
      </c>
      <c r="G3098" s="8" t="s">
        <v>10175</v>
      </c>
      <c r="H3098" s="7" t="s">
        <v>83</v>
      </c>
      <c r="I3098" s="7" t="s">
        <v>14</v>
      </c>
      <c r="J3098" s="7" t="s">
        <v>15</v>
      </c>
      <c r="K3098" s="7" t="s">
        <v>16</v>
      </c>
      <c r="L3098" s="7" t="s">
        <v>32</v>
      </c>
      <c r="M3098" s="8" t="s">
        <v>246</v>
      </c>
      <c r="N3098" s="23">
        <v>0.41799999999999998</v>
      </c>
      <c r="O3098" s="22">
        <v>372.66</v>
      </c>
      <c r="P3098" s="22">
        <v>155.77000000000001</v>
      </c>
      <c r="Q3098" s="9">
        <f t="shared" si="479"/>
        <v>372.66</v>
      </c>
      <c r="R3098" s="9">
        <f t="shared" si="479"/>
        <v>155.77000000000001</v>
      </c>
      <c r="S3098" s="10">
        <f>P3098-R3098</f>
        <v>0</v>
      </c>
      <c r="T3098" s="11" t="s">
        <v>8908</v>
      </c>
      <c r="V3098" s="10">
        <f t="shared" si="474"/>
        <v>0</v>
      </c>
      <c r="W3098" s="10" t="e">
        <f>#REF!-V3098</f>
        <v>#REF!</v>
      </c>
    </row>
    <row r="3099" spans="1:23" x14ac:dyDescent="0.25">
      <c r="A3099" s="7">
        <f t="shared" si="475"/>
        <v>3093</v>
      </c>
      <c r="B3099" s="7" t="s">
        <v>8909</v>
      </c>
      <c r="C3099" s="7" t="s">
        <v>8911</v>
      </c>
      <c r="D3099" s="8" t="s">
        <v>75</v>
      </c>
      <c r="E3099" s="8" t="s">
        <v>39</v>
      </c>
      <c r="F3099" s="8" t="s">
        <v>10175</v>
      </c>
      <c r="G3099" s="8" t="s">
        <v>10175</v>
      </c>
      <c r="H3099" s="7" t="s">
        <v>83</v>
      </c>
      <c r="I3099" s="7" t="s">
        <v>14</v>
      </c>
      <c r="J3099" s="7" t="s">
        <v>15</v>
      </c>
      <c r="K3099" s="7" t="s">
        <v>16</v>
      </c>
      <c r="L3099" s="7" t="s">
        <v>32</v>
      </c>
      <c r="M3099" s="8" t="s">
        <v>246</v>
      </c>
      <c r="N3099" s="23">
        <v>0.89800000000000002</v>
      </c>
      <c r="O3099" s="22">
        <v>42860.62</v>
      </c>
      <c r="P3099" s="22">
        <v>38488.839999999997</v>
      </c>
      <c r="Q3099" s="9">
        <f>VLOOKUP(T3099,[1]Sheet1!$R$2:$S$2054,2,0)</f>
        <v>31583.51</v>
      </c>
      <c r="R3099" s="9">
        <f>N3099*Q3099</f>
        <v>28361.991979999999</v>
      </c>
      <c r="S3099" s="10">
        <f>ROUND(P3099-R3099,2)</f>
        <v>10126.85</v>
      </c>
      <c r="T3099" s="11" t="s">
        <v>8910</v>
      </c>
      <c r="V3099" s="10">
        <f t="shared" si="474"/>
        <v>10126.848019999998</v>
      </c>
      <c r="W3099" s="10" t="e">
        <f>#REF!-V3099</f>
        <v>#REF!</v>
      </c>
    </row>
    <row r="3100" spans="1:23" x14ac:dyDescent="0.25">
      <c r="A3100" s="7">
        <f t="shared" si="475"/>
        <v>3094</v>
      </c>
      <c r="B3100" s="7" t="s">
        <v>8912</v>
      </c>
      <c r="C3100" s="7" t="s">
        <v>8914</v>
      </c>
      <c r="D3100" s="8" t="s">
        <v>68</v>
      </c>
      <c r="E3100" s="8" t="s">
        <v>69</v>
      </c>
      <c r="F3100" s="8" t="s">
        <v>10175</v>
      </c>
      <c r="G3100" s="8" t="s">
        <v>10175</v>
      </c>
      <c r="H3100" s="7" t="s">
        <v>8915</v>
      </c>
      <c r="I3100" s="7" t="s">
        <v>14</v>
      </c>
      <c r="J3100" s="7" t="s">
        <v>15</v>
      </c>
      <c r="K3100" s="7" t="s">
        <v>35</v>
      </c>
      <c r="L3100" s="7" t="s">
        <v>32</v>
      </c>
      <c r="M3100" s="8" t="s">
        <v>246</v>
      </c>
      <c r="N3100" s="23">
        <v>0.40300000000000002</v>
      </c>
      <c r="O3100" s="22">
        <v>41911.17</v>
      </c>
      <c r="P3100" s="22">
        <v>16890.2</v>
      </c>
      <c r="Q3100" s="9">
        <f t="shared" ref="Q3100:R3106" si="480">O3100</f>
        <v>41911.17</v>
      </c>
      <c r="R3100" s="9">
        <f t="shared" si="480"/>
        <v>16890.2</v>
      </c>
      <c r="S3100" s="10">
        <f t="shared" ref="S3100:S3106" si="481">P3100-R3100</f>
        <v>0</v>
      </c>
      <c r="T3100" s="11" t="s">
        <v>8913</v>
      </c>
      <c r="V3100" s="10">
        <f t="shared" si="474"/>
        <v>0</v>
      </c>
      <c r="W3100" s="10" t="e">
        <f>#REF!-V3100</f>
        <v>#REF!</v>
      </c>
    </row>
    <row r="3101" spans="1:23" x14ac:dyDescent="0.25">
      <c r="A3101" s="7">
        <f t="shared" si="475"/>
        <v>3095</v>
      </c>
      <c r="B3101" s="7" t="s">
        <v>8916</v>
      </c>
      <c r="C3101" s="7" t="s">
        <v>8918</v>
      </c>
      <c r="D3101" s="8" t="s">
        <v>68</v>
      </c>
      <c r="E3101" s="8" t="s">
        <v>69</v>
      </c>
      <c r="F3101" s="8" t="s">
        <v>10175</v>
      </c>
      <c r="G3101" s="8" t="s">
        <v>10175</v>
      </c>
      <c r="H3101" s="7" t="s">
        <v>8919</v>
      </c>
      <c r="I3101" s="7" t="s">
        <v>14</v>
      </c>
      <c r="J3101" s="7" t="s">
        <v>15</v>
      </c>
      <c r="K3101" s="7" t="s">
        <v>35</v>
      </c>
      <c r="L3101" s="7" t="s">
        <v>32</v>
      </c>
      <c r="M3101" s="8" t="s">
        <v>246</v>
      </c>
      <c r="N3101" s="23">
        <v>2.363</v>
      </c>
      <c r="O3101" s="22">
        <v>6637.81</v>
      </c>
      <c r="P3101" s="22">
        <v>15685.14</v>
      </c>
      <c r="Q3101" s="9">
        <f t="shared" si="480"/>
        <v>6637.81</v>
      </c>
      <c r="R3101" s="9">
        <f t="shared" si="480"/>
        <v>15685.14</v>
      </c>
      <c r="S3101" s="10">
        <f t="shared" si="481"/>
        <v>0</v>
      </c>
      <c r="T3101" s="11" t="s">
        <v>8917</v>
      </c>
      <c r="V3101" s="10">
        <f t="shared" si="474"/>
        <v>0</v>
      </c>
      <c r="W3101" s="10" t="e">
        <f>#REF!-V3101</f>
        <v>#REF!</v>
      </c>
    </row>
    <row r="3102" spans="1:23" x14ac:dyDescent="0.25">
      <c r="A3102" s="7">
        <f t="shared" si="475"/>
        <v>3096</v>
      </c>
      <c r="B3102" s="7" t="s">
        <v>8916</v>
      </c>
      <c r="C3102" s="7" t="s">
        <v>8918</v>
      </c>
      <c r="D3102" s="8" t="s">
        <v>362</v>
      </c>
      <c r="E3102" s="8" t="s">
        <v>49</v>
      </c>
      <c r="F3102" s="8" t="s">
        <v>10175</v>
      </c>
      <c r="G3102" s="8" t="s">
        <v>10175</v>
      </c>
      <c r="H3102" s="7" t="s">
        <v>791</v>
      </c>
      <c r="I3102" s="7" t="s">
        <v>14</v>
      </c>
      <c r="J3102" s="7" t="s">
        <v>15</v>
      </c>
      <c r="K3102" s="7" t="s">
        <v>53</v>
      </c>
      <c r="L3102" s="7" t="s">
        <v>32</v>
      </c>
      <c r="M3102" s="8" t="s">
        <v>246</v>
      </c>
      <c r="N3102" s="23">
        <v>35.872999999999998</v>
      </c>
      <c r="O3102" s="22">
        <v>27.91</v>
      </c>
      <c r="P3102" s="22">
        <v>1001.05</v>
      </c>
      <c r="Q3102" s="9">
        <f t="shared" si="480"/>
        <v>27.91</v>
      </c>
      <c r="R3102" s="9">
        <f t="shared" si="480"/>
        <v>1001.05</v>
      </c>
      <c r="S3102" s="10">
        <f t="shared" si="481"/>
        <v>0</v>
      </c>
      <c r="T3102" s="11" t="s">
        <v>8920</v>
      </c>
      <c r="V3102" s="10">
        <f t="shared" si="474"/>
        <v>0</v>
      </c>
      <c r="W3102" s="10" t="e">
        <f>#REF!-V3102</f>
        <v>#REF!</v>
      </c>
    </row>
    <row r="3103" spans="1:23" x14ac:dyDescent="0.25">
      <c r="A3103" s="7">
        <f t="shared" si="475"/>
        <v>3097</v>
      </c>
      <c r="B3103" s="7" t="s">
        <v>8916</v>
      </c>
      <c r="C3103" s="7" t="s">
        <v>8918</v>
      </c>
      <c r="D3103" s="8" t="s">
        <v>362</v>
      </c>
      <c r="E3103" s="8" t="s">
        <v>49</v>
      </c>
      <c r="F3103" s="8" t="s">
        <v>10175</v>
      </c>
      <c r="G3103" s="8" t="s">
        <v>10175</v>
      </c>
      <c r="H3103" s="7" t="s">
        <v>791</v>
      </c>
      <c r="I3103" s="7" t="s">
        <v>14</v>
      </c>
      <c r="J3103" s="7" t="s">
        <v>15</v>
      </c>
      <c r="K3103" s="7" t="s">
        <v>53</v>
      </c>
      <c r="L3103" s="7" t="s">
        <v>32</v>
      </c>
      <c r="M3103" s="8" t="s">
        <v>246</v>
      </c>
      <c r="N3103" s="23">
        <v>3.4660000000000002</v>
      </c>
      <c r="O3103" s="22">
        <v>27.91</v>
      </c>
      <c r="P3103" s="22">
        <v>96.72</v>
      </c>
      <c r="Q3103" s="9">
        <f t="shared" si="480"/>
        <v>27.91</v>
      </c>
      <c r="R3103" s="9">
        <f t="shared" si="480"/>
        <v>96.72</v>
      </c>
      <c r="S3103" s="10">
        <f t="shared" si="481"/>
        <v>0</v>
      </c>
      <c r="T3103" s="11" t="s">
        <v>8921</v>
      </c>
      <c r="V3103" s="10">
        <f t="shared" si="474"/>
        <v>0</v>
      </c>
      <c r="W3103" s="10" t="e">
        <f>#REF!-V3103</f>
        <v>#REF!</v>
      </c>
    </row>
    <row r="3104" spans="1:23" x14ac:dyDescent="0.25">
      <c r="A3104" s="7">
        <f t="shared" si="475"/>
        <v>3098</v>
      </c>
      <c r="B3104" s="7" t="s">
        <v>8922</v>
      </c>
      <c r="C3104" s="7" t="s">
        <v>8924</v>
      </c>
      <c r="D3104" s="8" t="s">
        <v>68</v>
      </c>
      <c r="E3104" s="8" t="s">
        <v>69</v>
      </c>
      <c r="F3104" s="8" t="s">
        <v>10175</v>
      </c>
      <c r="G3104" s="8" t="s">
        <v>10175</v>
      </c>
      <c r="H3104" s="7" t="s">
        <v>74</v>
      </c>
      <c r="I3104" s="7" t="s">
        <v>14</v>
      </c>
      <c r="J3104" s="7" t="s">
        <v>15</v>
      </c>
      <c r="K3104" s="7" t="s">
        <v>35</v>
      </c>
      <c r="L3104" s="7" t="s">
        <v>32</v>
      </c>
      <c r="M3104" s="8" t="s">
        <v>246</v>
      </c>
      <c r="N3104" s="23">
        <v>6.1040000000000001</v>
      </c>
      <c r="O3104" s="22">
        <v>14400</v>
      </c>
      <c r="P3104" s="22">
        <v>87897.600000000006</v>
      </c>
      <c r="Q3104" s="9">
        <f t="shared" si="480"/>
        <v>14400</v>
      </c>
      <c r="R3104" s="9">
        <f t="shared" si="480"/>
        <v>87897.600000000006</v>
      </c>
      <c r="S3104" s="10">
        <f t="shared" si="481"/>
        <v>0</v>
      </c>
      <c r="T3104" s="11" t="s">
        <v>8923</v>
      </c>
      <c r="V3104" s="10">
        <f t="shared" si="474"/>
        <v>0</v>
      </c>
      <c r="W3104" s="10" t="e">
        <f>#REF!-V3104</f>
        <v>#REF!</v>
      </c>
    </row>
    <row r="3105" spans="1:23" x14ac:dyDescent="0.25">
      <c r="A3105" s="7">
        <f t="shared" si="475"/>
        <v>3099</v>
      </c>
      <c r="B3105" s="7" t="s">
        <v>8925</v>
      </c>
      <c r="C3105" s="7" t="s">
        <v>8927</v>
      </c>
      <c r="D3105" s="8" t="s">
        <v>36</v>
      </c>
      <c r="E3105" s="8" t="s">
        <v>972</v>
      </c>
      <c r="F3105" s="8" t="s">
        <v>10175</v>
      </c>
      <c r="G3105" s="8" t="s">
        <v>10175</v>
      </c>
      <c r="H3105" s="7" t="s">
        <v>8928</v>
      </c>
      <c r="I3105" s="7" t="s">
        <v>14</v>
      </c>
      <c r="J3105" s="7" t="s">
        <v>15</v>
      </c>
      <c r="K3105" s="7" t="s">
        <v>53</v>
      </c>
      <c r="L3105" s="7" t="s">
        <v>32</v>
      </c>
      <c r="M3105" s="8" t="s">
        <v>246</v>
      </c>
      <c r="N3105" s="23">
        <v>2.4169999999999998</v>
      </c>
      <c r="O3105" s="22">
        <v>36278.42</v>
      </c>
      <c r="P3105" s="22">
        <v>87684.95</v>
      </c>
      <c r="Q3105" s="9">
        <f t="shared" si="480"/>
        <v>36278.42</v>
      </c>
      <c r="R3105" s="9">
        <f t="shared" si="480"/>
        <v>87684.95</v>
      </c>
      <c r="S3105" s="10">
        <f t="shared" si="481"/>
        <v>0</v>
      </c>
      <c r="T3105" s="11" t="s">
        <v>8926</v>
      </c>
      <c r="V3105" s="10">
        <f t="shared" si="474"/>
        <v>0</v>
      </c>
      <c r="W3105" s="10" t="e">
        <f>#REF!-V3105</f>
        <v>#REF!</v>
      </c>
    </row>
    <row r="3106" spans="1:23" x14ac:dyDescent="0.25">
      <c r="A3106" s="7">
        <f t="shared" si="475"/>
        <v>3100</v>
      </c>
      <c r="B3106" s="7" t="s">
        <v>8929</v>
      </c>
      <c r="C3106" s="7" t="s">
        <v>8931</v>
      </c>
      <c r="D3106" s="8" t="s">
        <v>75</v>
      </c>
      <c r="E3106" s="8" t="s">
        <v>39</v>
      </c>
      <c r="F3106" s="8" t="s">
        <v>10175</v>
      </c>
      <c r="G3106" s="8" t="s">
        <v>10175</v>
      </c>
      <c r="H3106" s="7" t="s">
        <v>83</v>
      </c>
      <c r="I3106" s="7" t="s">
        <v>284</v>
      </c>
      <c r="J3106" s="7" t="s">
        <v>15</v>
      </c>
      <c r="K3106" s="7" t="s">
        <v>476</v>
      </c>
      <c r="L3106" s="7" t="s">
        <v>32</v>
      </c>
      <c r="M3106" s="8" t="s">
        <v>246</v>
      </c>
      <c r="N3106" s="23">
        <v>1.403</v>
      </c>
      <c r="O3106" s="22">
        <v>6000</v>
      </c>
      <c r="P3106" s="22">
        <v>8418</v>
      </c>
      <c r="Q3106" s="9">
        <f t="shared" si="480"/>
        <v>6000</v>
      </c>
      <c r="R3106" s="9">
        <f t="shared" si="480"/>
        <v>8418</v>
      </c>
      <c r="S3106" s="10">
        <f t="shared" si="481"/>
        <v>0</v>
      </c>
      <c r="T3106" s="11" t="s">
        <v>8930</v>
      </c>
      <c r="V3106" s="10">
        <f t="shared" si="474"/>
        <v>0</v>
      </c>
      <c r="W3106" s="10" t="e">
        <f>#REF!-V3106</f>
        <v>#REF!</v>
      </c>
    </row>
    <row r="3107" spans="1:23" x14ac:dyDescent="0.25">
      <c r="A3107" s="7">
        <f t="shared" si="475"/>
        <v>3101</v>
      </c>
      <c r="B3107" s="7" t="s">
        <v>8932</v>
      </c>
      <c r="C3107" s="7" t="s">
        <v>8934</v>
      </c>
      <c r="D3107" s="8" t="s">
        <v>68</v>
      </c>
      <c r="E3107" s="8" t="s">
        <v>69</v>
      </c>
      <c r="F3107" s="8" t="s">
        <v>10175</v>
      </c>
      <c r="G3107" s="8" t="s">
        <v>10175</v>
      </c>
      <c r="H3107" s="7" t="s">
        <v>8935</v>
      </c>
      <c r="I3107" s="7" t="s">
        <v>14</v>
      </c>
      <c r="J3107" s="7" t="s">
        <v>15</v>
      </c>
      <c r="K3107" s="7" t="s">
        <v>35</v>
      </c>
      <c r="L3107" s="7" t="s">
        <v>32</v>
      </c>
      <c r="M3107" s="8" t="s">
        <v>246</v>
      </c>
      <c r="N3107" s="23">
        <v>5.3769999999999998</v>
      </c>
      <c r="O3107" s="22">
        <v>15463.42</v>
      </c>
      <c r="P3107" s="22">
        <v>83146.81</v>
      </c>
      <c r="Q3107" s="9">
        <f>VLOOKUP(T3107,[1]Sheet1!$R$2:$S$2054,2,0)</f>
        <v>3854</v>
      </c>
      <c r="R3107" s="9">
        <f>N3107*Q3107</f>
        <v>20722.957999999999</v>
      </c>
      <c r="S3107" s="10">
        <f>ROUND(P3107-R3107,2)</f>
        <v>62423.85</v>
      </c>
      <c r="T3107" s="11" t="s">
        <v>8933</v>
      </c>
      <c r="V3107" s="10">
        <f t="shared" si="474"/>
        <v>62423.851999999999</v>
      </c>
      <c r="W3107" s="10" t="e">
        <f>#REF!-V3107</f>
        <v>#REF!</v>
      </c>
    </row>
    <row r="3108" spans="1:23" x14ac:dyDescent="0.25">
      <c r="A3108" s="7">
        <f t="shared" si="475"/>
        <v>3102</v>
      </c>
      <c r="B3108" s="7" t="s">
        <v>8932</v>
      </c>
      <c r="C3108" s="7" t="s">
        <v>8934</v>
      </c>
      <c r="D3108" s="8" t="s">
        <v>68</v>
      </c>
      <c r="E3108" s="8" t="s">
        <v>69</v>
      </c>
      <c r="F3108" s="8" t="s">
        <v>10175</v>
      </c>
      <c r="G3108" s="8" t="s">
        <v>10175</v>
      </c>
      <c r="H3108" s="7" t="s">
        <v>8935</v>
      </c>
      <c r="I3108" s="7" t="s">
        <v>14</v>
      </c>
      <c r="J3108" s="7" t="s">
        <v>15</v>
      </c>
      <c r="K3108" s="7" t="s">
        <v>35</v>
      </c>
      <c r="L3108" s="7" t="s">
        <v>32</v>
      </c>
      <c r="M3108" s="8" t="s">
        <v>246</v>
      </c>
      <c r="N3108" s="23">
        <v>6.7720000000000002</v>
      </c>
      <c r="O3108" s="22">
        <v>15463.42</v>
      </c>
      <c r="P3108" s="22">
        <v>104718.28</v>
      </c>
      <c r="Q3108" s="9">
        <f>VLOOKUP(T3108,[1]Sheet1!$R$2:$S$2054,2,0)</f>
        <v>3854</v>
      </c>
      <c r="R3108" s="9">
        <f>N3108*Q3108</f>
        <v>26099.288</v>
      </c>
      <c r="S3108" s="10">
        <f>ROUND(P3108-R3108,2)</f>
        <v>78618.990000000005</v>
      </c>
      <c r="T3108" s="11" t="s">
        <v>8936</v>
      </c>
      <c r="V3108" s="10">
        <f t="shared" si="474"/>
        <v>78618.991999999998</v>
      </c>
      <c r="W3108" s="10" t="e">
        <f>#REF!-V3108</f>
        <v>#REF!</v>
      </c>
    </row>
    <row r="3109" spans="1:23" x14ac:dyDescent="0.25">
      <c r="A3109" s="7">
        <f t="shared" si="475"/>
        <v>3103</v>
      </c>
      <c r="B3109" s="7" t="s">
        <v>8932</v>
      </c>
      <c r="C3109" s="7" t="s">
        <v>8934</v>
      </c>
      <c r="D3109" s="8" t="s">
        <v>75</v>
      </c>
      <c r="E3109" s="8" t="s">
        <v>39</v>
      </c>
      <c r="F3109" s="8" t="s">
        <v>10175</v>
      </c>
      <c r="G3109" s="8" t="s">
        <v>10175</v>
      </c>
      <c r="H3109" s="7" t="s">
        <v>83</v>
      </c>
      <c r="I3109" s="7" t="s">
        <v>14</v>
      </c>
      <c r="J3109" s="7" t="s">
        <v>15</v>
      </c>
      <c r="K3109" s="7" t="s">
        <v>16</v>
      </c>
      <c r="L3109" s="7" t="s">
        <v>32</v>
      </c>
      <c r="M3109" s="8" t="s">
        <v>246</v>
      </c>
      <c r="N3109" s="23">
        <v>6.524</v>
      </c>
      <c r="O3109" s="22">
        <v>0.2</v>
      </c>
      <c r="P3109" s="22">
        <v>1.31</v>
      </c>
      <c r="Q3109" s="9">
        <f>VLOOKUP(T3109,[1]Sheet1!$R$2:$S$2054,2,0)</f>
        <v>0.15</v>
      </c>
      <c r="R3109" s="9">
        <f>N3109*Q3109</f>
        <v>0.97859999999999991</v>
      </c>
      <c r="S3109" s="10">
        <f>ROUND(P3109-R3109,2)</f>
        <v>0.33</v>
      </c>
      <c r="T3109" s="11" t="s">
        <v>8937</v>
      </c>
      <c r="V3109" s="10">
        <f t="shared" si="474"/>
        <v>0.33140000000000014</v>
      </c>
      <c r="W3109" s="10" t="e">
        <f>#REF!-V3109</f>
        <v>#REF!</v>
      </c>
    </row>
    <row r="3110" spans="1:23" x14ac:dyDescent="0.25">
      <c r="A3110" s="7">
        <f t="shared" si="475"/>
        <v>3104</v>
      </c>
      <c r="B3110" s="7" t="s">
        <v>8938</v>
      </c>
      <c r="C3110" s="7" t="s">
        <v>8940</v>
      </c>
      <c r="D3110" s="8" t="s">
        <v>75</v>
      </c>
      <c r="E3110" s="8" t="s">
        <v>39</v>
      </c>
      <c r="F3110" s="8" t="s">
        <v>10175</v>
      </c>
      <c r="G3110" s="8" t="s">
        <v>10175</v>
      </c>
      <c r="H3110" s="7" t="s">
        <v>83</v>
      </c>
      <c r="I3110" s="7" t="s">
        <v>14</v>
      </c>
      <c r="J3110" s="7" t="s">
        <v>15</v>
      </c>
      <c r="K3110" s="7" t="s">
        <v>16</v>
      </c>
      <c r="L3110" s="7" t="s">
        <v>32</v>
      </c>
      <c r="M3110" s="8" t="s">
        <v>246</v>
      </c>
      <c r="N3110" s="23">
        <v>3.9249999999999998</v>
      </c>
      <c r="O3110" s="22">
        <v>33008</v>
      </c>
      <c r="P3110" s="22">
        <v>129556.39</v>
      </c>
      <c r="Q3110" s="9">
        <f>VLOOKUP(T3110,[1]Sheet1!$R$2:$S$2054,2,0)</f>
        <v>24323.05</v>
      </c>
      <c r="R3110" s="9">
        <f>N3110*Q3110</f>
        <v>95467.971249999988</v>
      </c>
      <c r="S3110" s="10">
        <f>ROUND(P3110-R3110,2)</f>
        <v>34088.42</v>
      </c>
      <c r="T3110" s="11" t="s">
        <v>8939</v>
      </c>
      <c r="V3110" s="10">
        <f t="shared" si="474"/>
        <v>34088.418750000012</v>
      </c>
      <c r="W3110" s="10" t="e">
        <f>#REF!-V3110</f>
        <v>#REF!</v>
      </c>
    </row>
    <row r="3111" spans="1:23" x14ac:dyDescent="0.25">
      <c r="A3111" s="7">
        <f t="shared" si="475"/>
        <v>3105</v>
      </c>
      <c r="B3111" s="7" t="s">
        <v>8941</v>
      </c>
      <c r="C3111" s="7" t="s">
        <v>8943</v>
      </c>
      <c r="D3111" s="8" t="s">
        <v>235</v>
      </c>
      <c r="E3111" s="8" t="s">
        <v>39</v>
      </c>
      <c r="F3111" s="8" t="s">
        <v>10175</v>
      </c>
      <c r="G3111" s="8" t="s">
        <v>10175</v>
      </c>
      <c r="H3111" s="7" t="s">
        <v>83</v>
      </c>
      <c r="I3111" s="7" t="s">
        <v>284</v>
      </c>
      <c r="J3111" s="7" t="s">
        <v>15</v>
      </c>
      <c r="K3111" s="7" t="s">
        <v>16</v>
      </c>
      <c r="L3111" s="7" t="s">
        <v>32</v>
      </c>
      <c r="M3111" s="8" t="s">
        <v>246</v>
      </c>
      <c r="N3111" s="23">
        <v>0.61499999999999999</v>
      </c>
      <c r="O3111" s="22">
        <v>36625.480000000003</v>
      </c>
      <c r="P3111" s="22">
        <v>22524.67</v>
      </c>
      <c r="Q3111" s="9">
        <f t="shared" ref="Q3111:R3113" si="482">O3111</f>
        <v>36625.480000000003</v>
      </c>
      <c r="R3111" s="9">
        <f t="shared" si="482"/>
        <v>22524.67</v>
      </c>
      <c r="S3111" s="10">
        <f>P3111-R3111</f>
        <v>0</v>
      </c>
      <c r="T3111" s="11" t="s">
        <v>8942</v>
      </c>
      <c r="V3111" s="10">
        <f t="shared" si="474"/>
        <v>0</v>
      </c>
      <c r="W3111" s="10" t="e">
        <f>#REF!-V3111</f>
        <v>#REF!</v>
      </c>
    </row>
    <row r="3112" spans="1:23" x14ac:dyDescent="0.25">
      <c r="A3112" s="7">
        <f t="shared" si="475"/>
        <v>3106</v>
      </c>
      <c r="B3112" s="7" t="s">
        <v>8941</v>
      </c>
      <c r="C3112" s="7" t="s">
        <v>8943</v>
      </c>
      <c r="D3112" s="8" t="s">
        <v>75</v>
      </c>
      <c r="E3112" s="8" t="s">
        <v>39</v>
      </c>
      <c r="F3112" s="8" t="s">
        <v>10175</v>
      </c>
      <c r="G3112" s="8" t="s">
        <v>10175</v>
      </c>
      <c r="H3112" s="7" t="s">
        <v>83</v>
      </c>
      <c r="I3112" s="7" t="s">
        <v>14</v>
      </c>
      <c r="J3112" s="7" t="s">
        <v>15</v>
      </c>
      <c r="K3112" s="7" t="s">
        <v>16</v>
      </c>
      <c r="L3112" s="7" t="s">
        <v>32</v>
      </c>
      <c r="M3112" s="8" t="s">
        <v>246</v>
      </c>
      <c r="N3112" s="23">
        <v>0.09</v>
      </c>
      <c r="O3112" s="22">
        <v>36625.440000000002</v>
      </c>
      <c r="P3112" s="22">
        <v>3296.29</v>
      </c>
      <c r="Q3112" s="9">
        <f t="shared" si="482"/>
        <v>36625.440000000002</v>
      </c>
      <c r="R3112" s="9">
        <f t="shared" si="482"/>
        <v>3296.29</v>
      </c>
      <c r="S3112" s="10">
        <f>P3112-R3112</f>
        <v>0</v>
      </c>
      <c r="T3112" s="11" t="s">
        <v>8944</v>
      </c>
      <c r="V3112" s="10">
        <f t="shared" si="474"/>
        <v>0</v>
      </c>
      <c r="W3112" s="10" t="e">
        <f>#REF!-V3112</f>
        <v>#REF!</v>
      </c>
    </row>
    <row r="3113" spans="1:23" x14ac:dyDescent="0.25">
      <c r="A3113" s="7">
        <f t="shared" si="475"/>
        <v>3107</v>
      </c>
      <c r="B3113" s="7" t="s">
        <v>8945</v>
      </c>
      <c r="C3113" s="7" t="s">
        <v>8947</v>
      </c>
      <c r="D3113" s="8" t="s">
        <v>135</v>
      </c>
      <c r="E3113" s="8" t="s">
        <v>39</v>
      </c>
      <c r="F3113" s="8" t="s">
        <v>10175</v>
      </c>
      <c r="G3113" s="8" t="s">
        <v>10175</v>
      </c>
      <c r="H3113" s="7" t="s">
        <v>3810</v>
      </c>
      <c r="I3113" s="7" t="s">
        <v>14</v>
      </c>
      <c r="J3113" s="7" t="s">
        <v>15</v>
      </c>
      <c r="K3113" s="7" t="s">
        <v>16</v>
      </c>
      <c r="L3113" s="7" t="s">
        <v>32</v>
      </c>
      <c r="M3113" s="8" t="s">
        <v>246</v>
      </c>
      <c r="N3113" s="23">
        <v>4.7779999999999996</v>
      </c>
      <c r="O3113" s="22">
        <v>13068.3</v>
      </c>
      <c r="P3113" s="22">
        <v>62440.34</v>
      </c>
      <c r="Q3113" s="9">
        <f t="shared" si="482"/>
        <v>13068.3</v>
      </c>
      <c r="R3113" s="9">
        <f t="shared" si="482"/>
        <v>62440.34</v>
      </c>
      <c r="S3113" s="10">
        <f>P3113-R3113</f>
        <v>0</v>
      </c>
      <c r="T3113" s="11" t="s">
        <v>8946</v>
      </c>
      <c r="V3113" s="10">
        <f t="shared" si="474"/>
        <v>0</v>
      </c>
      <c r="W3113" s="10" t="e">
        <f>#REF!-V3113</f>
        <v>#REF!</v>
      </c>
    </row>
    <row r="3114" spans="1:23" x14ac:dyDescent="0.25">
      <c r="A3114" s="7">
        <f t="shared" si="475"/>
        <v>3108</v>
      </c>
      <c r="B3114" s="7" t="s">
        <v>8948</v>
      </c>
      <c r="C3114" s="7" t="s">
        <v>8950</v>
      </c>
      <c r="D3114" s="8" t="s">
        <v>79</v>
      </c>
      <c r="E3114" s="8" t="s">
        <v>117</v>
      </c>
      <c r="F3114" s="8" t="s">
        <v>10175</v>
      </c>
      <c r="G3114" s="8" t="s">
        <v>10175</v>
      </c>
      <c r="H3114" s="7" t="s">
        <v>338</v>
      </c>
      <c r="I3114" s="7" t="s">
        <v>14</v>
      </c>
      <c r="J3114" s="7" t="s">
        <v>81</v>
      </c>
      <c r="K3114" s="7" t="s">
        <v>16</v>
      </c>
      <c r="L3114" s="7" t="s">
        <v>32</v>
      </c>
      <c r="M3114" s="8" t="s">
        <v>246</v>
      </c>
      <c r="N3114" s="23">
        <v>5.7000000000000002E-2</v>
      </c>
      <c r="O3114" s="22">
        <v>22291.75</v>
      </c>
      <c r="P3114" s="22">
        <v>1270.6300000000001</v>
      </c>
      <c r="Q3114" s="9">
        <f>VLOOKUP(T3114,[1]Sheet1!$R$2:$S$2054,2,0)</f>
        <v>11438.59</v>
      </c>
      <c r="R3114" s="9">
        <f>N3114*Q3114</f>
        <v>651.99963000000002</v>
      </c>
      <c r="S3114" s="10">
        <f>ROUND(P3114-R3114,2)</f>
        <v>618.63</v>
      </c>
      <c r="T3114" s="11" t="s">
        <v>8949</v>
      </c>
      <c r="V3114" s="10">
        <f t="shared" si="474"/>
        <v>618.63037000000008</v>
      </c>
      <c r="W3114" s="10" t="e">
        <f>#REF!-V3114</f>
        <v>#REF!</v>
      </c>
    </row>
    <row r="3115" spans="1:23" x14ac:dyDescent="0.25">
      <c r="A3115" s="7">
        <f t="shared" si="475"/>
        <v>3109</v>
      </c>
      <c r="B3115" s="7" t="s">
        <v>8951</v>
      </c>
      <c r="C3115" s="7" t="s">
        <v>8953</v>
      </c>
      <c r="D3115" s="8" t="s">
        <v>79</v>
      </c>
      <c r="E3115" s="8" t="s">
        <v>39</v>
      </c>
      <c r="F3115" s="8" t="s">
        <v>10175</v>
      </c>
      <c r="G3115" s="8" t="s">
        <v>10175</v>
      </c>
      <c r="H3115" s="7" t="s">
        <v>1184</v>
      </c>
      <c r="I3115" s="7" t="s">
        <v>14</v>
      </c>
      <c r="J3115" s="7" t="s">
        <v>81</v>
      </c>
      <c r="K3115" s="7" t="s">
        <v>16</v>
      </c>
      <c r="L3115" s="7" t="s">
        <v>32</v>
      </c>
      <c r="M3115" s="8" t="s">
        <v>246</v>
      </c>
      <c r="N3115" s="23">
        <v>1.0999999999999999E-2</v>
      </c>
      <c r="O3115" s="22">
        <v>5750</v>
      </c>
      <c r="P3115" s="22">
        <v>63.25</v>
      </c>
      <c r="Q3115" s="9">
        <f t="shared" ref="Q3115:R3120" si="483">O3115</f>
        <v>5750</v>
      </c>
      <c r="R3115" s="9">
        <f t="shared" si="483"/>
        <v>63.25</v>
      </c>
      <c r="S3115" s="10">
        <f t="shared" ref="S3115:S3120" si="484">P3115-R3115</f>
        <v>0</v>
      </c>
      <c r="T3115" s="11" t="s">
        <v>8952</v>
      </c>
      <c r="V3115" s="10">
        <f t="shared" si="474"/>
        <v>0</v>
      </c>
      <c r="W3115" s="10" t="e">
        <f>#REF!-V3115</f>
        <v>#REF!</v>
      </c>
    </row>
    <row r="3116" spans="1:23" x14ac:dyDescent="0.25">
      <c r="A3116" s="7">
        <f t="shared" si="475"/>
        <v>3110</v>
      </c>
      <c r="B3116" s="7" t="s">
        <v>8954</v>
      </c>
      <c r="C3116" s="7" t="s">
        <v>8956</v>
      </c>
      <c r="D3116" s="8" t="s">
        <v>79</v>
      </c>
      <c r="E3116" s="8" t="s">
        <v>39</v>
      </c>
      <c r="F3116" s="8" t="s">
        <v>10175</v>
      </c>
      <c r="G3116" s="8" t="s">
        <v>10175</v>
      </c>
      <c r="H3116" s="7" t="s">
        <v>164</v>
      </c>
      <c r="I3116" s="7" t="s">
        <v>14</v>
      </c>
      <c r="J3116" s="7" t="s">
        <v>81</v>
      </c>
      <c r="K3116" s="7" t="s">
        <v>16</v>
      </c>
      <c r="L3116" s="7" t="s">
        <v>32</v>
      </c>
      <c r="M3116" s="8" t="s">
        <v>246</v>
      </c>
      <c r="N3116" s="23">
        <v>1.7000000000000001E-2</v>
      </c>
      <c r="O3116" s="22">
        <v>10464.120000000001</v>
      </c>
      <c r="P3116" s="22">
        <v>177.89</v>
      </c>
      <c r="Q3116" s="9">
        <f t="shared" si="483"/>
        <v>10464.120000000001</v>
      </c>
      <c r="R3116" s="9">
        <f t="shared" si="483"/>
        <v>177.89</v>
      </c>
      <c r="S3116" s="10">
        <f t="shared" si="484"/>
        <v>0</v>
      </c>
      <c r="T3116" s="11" t="s">
        <v>8955</v>
      </c>
      <c r="V3116" s="10">
        <f t="shared" si="474"/>
        <v>0</v>
      </c>
      <c r="W3116" s="10" t="e">
        <f>#REF!-V3116</f>
        <v>#REF!</v>
      </c>
    </row>
    <row r="3117" spans="1:23" x14ac:dyDescent="0.25">
      <c r="A3117" s="7">
        <f t="shared" si="475"/>
        <v>3111</v>
      </c>
      <c r="B3117" s="7" t="s">
        <v>8957</v>
      </c>
      <c r="C3117" s="7" t="s">
        <v>8958</v>
      </c>
      <c r="D3117" s="8" t="s">
        <v>79</v>
      </c>
      <c r="E3117" s="8" t="s">
        <v>117</v>
      </c>
      <c r="F3117" s="8" t="s">
        <v>10175</v>
      </c>
      <c r="G3117" s="8" t="s">
        <v>10175</v>
      </c>
      <c r="H3117" s="7" t="s">
        <v>121</v>
      </c>
      <c r="I3117" s="7" t="s">
        <v>14</v>
      </c>
      <c r="J3117" s="7" t="s">
        <v>81</v>
      </c>
      <c r="K3117" s="7" t="s">
        <v>16</v>
      </c>
      <c r="L3117" s="7" t="s">
        <v>32</v>
      </c>
      <c r="M3117" s="8" t="s">
        <v>11</v>
      </c>
      <c r="N3117" s="23">
        <v>29</v>
      </c>
      <c r="O3117" s="22">
        <v>815.7</v>
      </c>
      <c r="P3117" s="22">
        <v>23655.3</v>
      </c>
      <c r="Q3117" s="9">
        <f t="shared" si="483"/>
        <v>815.7</v>
      </c>
      <c r="R3117" s="9">
        <f t="shared" si="483"/>
        <v>23655.3</v>
      </c>
      <c r="S3117" s="10">
        <f t="shared" si="484"/>
        <v>0</v>
      </c>
      <c r="T3117" s="11" t="s">
        <v>8959</v>
      </c>
      <c r="V3117" s="10">
        <f t="shared" si="474"/>
        <v>0</v>
      </c>
      <c r="W3117" s="10" t="e">
        <f>#REF!-V3117</f>
        <v>#REF!</v>
      </c>
    </row>
    <row r="3118" spans="1:23" x14ac:dyDescent="0.25">
      <c r="A3118" s="7">
        <f t="shared" si="475"/>
        <v>3112</v>
      </c>
      <c r="B3118" s="7" t="s">
        <v>8960</v>
      </c>
      <c r="C3118" s="7" t="s">
        <v>8962</v>
      </c>
      <c r="D3118" s="8" t="s">
        <v>135</v>
      </c>
      <c r="E3118" s="8" t="s">
        <v>136</v>
      </c>
      <c r="F3118" s="8" t="s">
        <v>10175</v>
      </c>
      <c r="G3118" s="8" t="s">
        <v>10175</v>
      </c>
      <c r="H3118" s="7" t="s">
        <v>7359</v>
      </c>
      <c r="I3118" s="7" t="s">
        <v>14</v>
      </c>
      <c r="J3118" s="7" t="s">
        <v>15</v>
      </c>
      <c r="K3118" s="7" t="s">
        <v>16</v>
      </c>
      <c r="L3118" s="7" t="s">
        <v>32</v>
      </c>
      <c r="M3118" s="8" t="s">
        <v>11</v>
      </c>
      <c r="N3118" s="23">
        <v>616</v>
      </c>
      <c r="O3118" s="22">
        <v>0.01</v>
      </c>
      <c r="P3118" s="22">
        <v>6.16</v>
      </c>
      <c r="Q3118" s="9">
        <f t="shared" si="483"/>
        <v>0.01</v>
      </c>
      <c r="R3118" s="9">
        <f t="shared" si="483"/>
        <v>6.16</v>
      </c>
      <c r="S3118" s="10">
        <f t="shared" si="484"/>
        <v>0</v>
      </c>
      <c r="T3118" s="11" t="s">
        <v>8961</v>
      </c>
      <c r="V3118" s="10">
        <f t="shared" si="474"/>
        <v>0</v>
      </c>
      <c r="W3118" s="10" t="e">
        <f>#REF!-V3118</f>
        <v>#REF!</v>
      </c>
    </row>
    <row r="3119" spans="1:23" x14ac:dyDescent="0.25">
      <c r="A3119" s="7">
        <f t="shared" si="475"/>
        <v>3113</v>
      </c>
      <c r="B3119" s="7" t="s">
        <v>8963</v>
      </c>
      <c r="C3119" s="7" t="s">
        <v>8965</v>
      </c>
      <c r="D3119" s="8" t="s">
        <v>135</v>
      </c>
      <c r="E3119" s="8" t="s">
        <v>136</v>
      </c>
      <c r="F3119" s="8" t="s">
        <v>10175</v>
      </c>
      <c r="G3119" s="8" t="s">
        <v>10175</v>
      </c>
      <c r="H3119" s="7" t="s">
        <v>8966</v>
      </c>
      <c r="I3119" s="7" t="s">
        <v>14</v>
      </c>
      <c r="J3119" s="7" t="s">
        <v>15</v>
      </c>
      <c r="K3119" s="7" t="s">
        <v>16</v>
      </c>
      <c r="L3119" s="7" t="s">
        <v>32</v>
      </c>
      <c r="M3119" s="8" t="s">
        <v>11</v>
      </c>
      <c r="N3119" s="23">
        <v>91</v>
      </c>
      <c r="O3119" s="22">
        <v>0.01</v>
      </c>
      <c r="P3119" s="22">
        <v>0.91</v>
      </c>
      <c r="Q3119" s="9">
        <f t="shared" si="483"/>
        <v>0.01</v>
      </c>
      <c r="R3119" s="9">
        <f t="shared" si="483"/>
        <v>0.91</v>
      </c>
      <c r="S3119" s="10">
        <f t="shared" si="484"/>
        <v>0</v>
      </c>
      <c r="T3119" s="11" t="s">
        <v>8964</v>
      </c>
      <c r="V3119" s="10">
        <f t="shared" si="474"/>
        <v>0</v>
      </c>
      <c r="W3119" s="10" t="e">
        <f>#REF!-V3119</f>
        <v>#REF!</v>
      </c>
    </row>
    <row r="3120" spans="1:23" x14ac:dyDescent="0.25">
      <c r="A3120" s="7">
        <f t="shared" si="475"/>
        <v>3114</v>
      </c>
      <c r="B3120" s="7" t="s">
        <v>8967</v>
      </c>
      <c r="C3120" s="7" t="s">
        <v>8969</v>
      </c>
      <c r="D3120" s="8" t="s">
        <v>135</v>
      </c>
      <c r="E3120" s="8" t="s">
        <v>136</v>
      </c>
      <c r="F3120" s="8" t="s">
        <v>10175</v>
      </c>
      <c r="G3120" s="8" t="s">
        <v>10175</v>
      </c>
      <c r="H3120" s="7" t="s">
        <v>8970</v>
      </c>
      <c r="I3120" s="7" t="s">
        <v>14</v>
      </c>
      <c r="J3120" s="7" t="s">
        <v>15</v>
      </c>
      <c r="K3120" s="7" t="s">
        <v>16</v>
      </c>
      <c r="L3120" s="7" t="s">
        <v>32</v>
      </c>
      <c r="M3120" s="8" t="s">
        <v>11</v>
      </c>
      <c r="N3120" s="23">
        <v>258</v>
      </c>
      <c r="O3120" s="22">
        <v>41.39</v>
      </c>
      <c r="P3120" s="22">
        <v>10678.62</v>
      </c>
      <c r="Q3120" s="9">
        <f t="shared" si="483"/>
        <v>41.39</v>
      </c>
      <c r="R3120" s="9">
        <f t="shared" si="483"/>
        <v>10678.62</v>
      </c>
      <c r="S3120" s="10">
        <f t="shared" si="484"/>
        <v>0</v>
      </c>
      <c r="T3120" s="11" t="s">
        <v>8968</v>
      </c>
      <c r="V3120" s="10">
        <f t="shared" si="474"/>
        <v>0</v>
      </c>
      <c r="W3120" s="10" t="e">
        <f>#REF!-V3120</f>
        <v>#REF!</v>
      </c>
    </row>
    <row r="3121" spans="1:23" x14ac:dyDescent="0.25">
      <c r="A3121" s="7">
        <f t="shared" si="475"/>
        <v>3115</v>
      </c>
      <c r="B3121" s="7" t="s">
        <v>8971</v>
      </c>
      <c r="C3121" s="7" t="s">
        <v>8973</v>
      </c>
      <c r="D3121" s="8" t="s">
        <v>79</v>
      </c>
      <c r="E3121" s="8" t="s">
        <v>117</v>
      </c>
      <c r="F3121" s="8" t="s">
        <v>10175</v>
      </c>
      <c r="G3121" s="8" t="s">
        <v>10175</v>
      </c>
      <c r="H3121" s="7" t="s">
        <v>179</v>
      </c>
      <c r="I3121" s="7" t="s">
        <v>14</v>
      </c>
      <c r="J3121" s="7" t="s">
        <v>81</v>
      </c>
      <c r="K3121" s="7" t="s">
        <v>16</v>
      </c>
      <c r="L3121" s="7" t="s">
        <v>32</v>
      </c>
      <c r="M3121" s="8" t="s">
        <v>11</v>
      </c>
      <c r="N3121" s="23">
        <v>1</v>
      </c>
      <c r="O3121" s="22">
        <v>227.08</v>
      </c>
      <c r="P3121" s="22">
        <v>227.08</v>
      </c>
      <c r="Q3121" s="9">
        <f>VLOOKUP(T3121,[1]Sheet1!$R$2:$S$2054,2,0)</f>
        <v>201</v>
      </c>
      <c r="R3121" s="9">
        <f t="shared" ref="R3121:R3126" si="485">N3121*Q3121</f>
        <v>201</v>
      </c>
      <c r="S3121" s="10">
        <f t="shared" ref="S3121:S3126" si="486">ROUND(P3121-R3121,2)</f>
        <v>26.08</v>
      </c>
      <c r="T3121" s="11" t="s">
        <v>8972</v>
      </c>
      <c r="V3121" s="10">
        <f t="shared" si="474"/>
        <v>26.080000000000013</v>
      </c>
      <c r="W3121" s="10" t="e">
        <f>#REF!-V3121</f>
        <v>#REF!</v>
      </c>
    </row>
    <row r="3122" spans="1:23" x14ac:dyDescent="0.25">
      <c r="A3122" s="7">
        <f t="shared" si="475"/>
        <v>3116</v>
      </c>
      <c r="B3122" s="7" t="s">
        <v>8974</v>
      </c>
      <c r="C3122" s="7" t="s">
        <v>8976</v>
      </c>
      <c r="D3122" s="8" t="s">
        <v>54</v>
      </c>
      <c r="E3122" s="8" t="s">
        <v>37</v>
      </c>
      <c r="F3122" s="8" t="s">
        <v>10175</v>
      </c>
      <c r="G3122" s="8" t="s">
        <v>10175</v>
      </c>
      <c r="H3122" s="7" t="s">
        <v>83</v>
      </c>
      <c r="I3122" s="7" t="s">
        <v>14</v>
      </c>
      <c r="J3122" s="7" t="s">
        <v>15</v>
      </c>
      <c r="K3122" s="7" t="s">
        <v>16</v>
      </c>
      <c r="L3122" s="7" t="s">
        <v>32</v>
      </c>
      <c r="M3122" s="8" t="s">
        <v>11</v>
      </c>
      <c r="N3122" s="23">
        <v>5</v>
      </c>
      <c r="O3122" s="22">
        <v>5892</v>
      </c>
      <c r="P3122" s="22">
        <v>29460</v>
      </c>
      <c r="Q3122" s="9">
        <f>VLOOKUP(T3122,[1]Sheet1!$R$2:$S$2054,2,0)</f>
        <v>5181.1899999999996</v>
      </c>
      <c r="R3122" s="9">
        <f t="shared" si="485"/>
        <v>25905.949999999997</v>
      </c>
      <c r="S3122" s="10">
        <f t="shared" si="486"/>
        <v>3554.05</v>
      </c>
      <c r="T3122" s="11" t="s">
        <v>8975</v>
      </c>
      <c r="V3122" s="10">
        <f t="shared" si="474"/>
        <v>3554.0500000000029</v>
      </c>
      <c r="W3122" s="10" t="e">
        <f>#REF!-V3122</f>
        <v>#REF!</v>
      </c>
    </row>
    <row r="3123" spans="1:23" x14ac:dyDescent="0.25">
      <c r="A3123" s="7">
        <f t="shared" si="475"/>
        <v>3117</v>
      </c>
      <c r="B3123" s="7" t="s">
        <v>8977</v>
      </c>
      <c r="C3123" s="7" t="s">
        <v>8979</v>
      </c>
      <c r="D3123" s="8" t="s">
        <v>116</v>
      </c>
      <c r="E3123" s="8" t="s">
        <v>117</v>
      </c>
      <c r="F3123" s="8" t="s">
        <v>10175</v>
      </c>
      <c r="G3123" s="8" t="s">
        <v>10175</v>
      </c>
      <c r="H3123" s="7" t="s">
        <v>1772</v>
      </c>
      <c r="I3123" s="7" t="s">
        <v>14</v>
      </c>
      <c r="J3123" s="7" t="s">
        <v>99</v>
      </c>
      <c r="K3123" s="7" t="s">
        <v>35</v>
      </c>
      <c r="L3123" s="7" t="s">
        <v>32</v>
      </c>
      <c r="M3123" s="8" t="s">
        <v>11</v>
      </c>
      <c r="N3123" s="23">
        <v>24</v>
      </c>
      <c r="O3123" s="22">
        <v>244</v>
      </c>
      <c r="P3123" s="22">
        <v>5856</v>
      </c>
      <c r="Q3123" s="9">
        <f>VLOOKUP(T3123,[1]Sheet1!$R$2:$S$2054,2,0)</f>
        <v>72.58</v>
      </c>
      <c r="R3123" s="9">
        <f t="shared" si="485"/>
        <v>1741.92</v>
      </c>
      <c r="S3123" s="10">
        <f t="shared" si="486"/>
        <v>4114.08</v>
      </c>
      <c r="T3123" s="11" t="s">
        <v>8978</v>
      </c>
      <c r="V3123" s="10">
        <f t="shared" si="474"/>
        <v>4114.08</v>
      </c>
      <c r="W3123" s="10" t="e">
        <f>#REF!-V3123</f>
        <v>#REF!</v>
      </c>
    </row>
    <row r="3124" spans="1:23" x14ac:dyDescent="0.25">
      <c r="A3124" s="7">
        <f t="shared" si="475"/>
        <v>3118</v>
      </c>
      <c r="B3124" s="7" t="s">
        <v>8980</v>
      </c>
      <c r="C3124" s="7" t="s">
        <v>8982</v>
      </c>
      <c r="D3124" s="8" t="s">
        <v>116</v>
      </c>
      <c r="E3124" s="8" t="s">
        <v>117</v>
      </c>
      <c r="F3124" s="8" t="s">
        <v>10175</v>
      </c>
      <c r="G3124" s="8" t="s">
        <v>10175</v>
      </c>
      <c r="H3124" s="7" t="s">
        <v>8983</v>
      </c>
      <c r="I3124" s="7" t="s">
        <v>14</v>
      </c>
      <c r="J3124" s="7" t="s">
        <v>99</v>
      </c>
      <c r="K3124" s="7" t="s">
        <v>35</v>
      </c>
      <c r="L3124" s="7" t="s">
        <v>32</v>
      </c>
      <c r="M3124" s="8" t="s">
        <v>11</v>
      </c>
      <c r="N3124" s="23">
        <v>1</v>
      </c>
      <c r="O3124" s="22">
        <v>1104</v>
      </c>
      <c r="P3124" s="22">
        <v>1104</v>
      </c>
      <c r="Q3124" s="9">
        <f>VLOOKUP(T3124,[1]Sheet1!$R$2:$S$2054,2,0)</f>
        <v>328</v>
      </c>
      <c r="R3124" s="9">
        <f t="shared" si="485"/>
        <v>328</v>
      </c>
      <c r="S3124" s="10">
        <f t="shared" si="486"/>
        <v>776</v>
      </c>
      <c r="T3124" s="11" t="s">
        <v>8981</v>
      </c>
      <c r="V3124" s="10">
        <f t="shared" si="474"/>
        <v>776</v>
      </c>
      <c r="W3124" s="10" t="e">
        <f>#REF!-V3124</f>
        <v>#REF!</v>
      </c>
    </row>
    <row r="3125" spans="1:23" x14ac:dyDescent="0.25">
      <c r="A3125" s="7">
        <f t="shared" si="475"/>
        <v>3119</v>
      </c>
      <c r="B3125" s="7" t="s">
        <v>8984</v>
      </c>
      <c r="C3125" s="7" t="s">
        <v>8986</v>
      </c>
      <c r="D3125" s="8" t="s">
        <v>116</v>
      </c>
      <c r="E3125" s="8" t="s">
        <v>117</v>
      </c>
      <c r="F3125" s="8" t="s">
        <v>10175</v>
      </c>
      <c r="G3125" s="8" t="s">
        <v>10175</v>
      </c>
      <c r="H3125" s="7" t="s">
        <v>8987</v>
      </c>
      <c r="I3125" s="7" t="s">
        <v>14</v>
      </c>
      <c r="J3125" s="7" t="s">
        <v>99</v>
      </c>
      <c r="K3125" s="7" t="s">
        <v>35</v>
      </c>
      <c r="L3125" s="7" t="s">
        <v>32</v>
      </c>
      <c r="M3125" s="8" t="s">
        <v>11</v>
      </c>
      <c r="N3125" s="23">
        <v>6</v>
      </c>
      <c r="O3125" s="22">
        <v>341.66</v>
      </c>
      <c r="P3125" s="22">
        <v>2049.98</v>
      </c>
      <c r="Q3125" s="9">
        <f>VLOOKUP(T3125,[1]Sheet1!$R$2:$S$2054,2,0)</f>
        <v>101.66</v>
      </c>
      <c r="R3125" s="9">
        <f t="shared" si="485"/>
        <v>609.96</v>
      </c>
      <c r="S3125" s="10">
        <f t="shared" si="486"/>
        <v>1440.02</v>
      </c>
      <c r="T3125" s="11" t="s">
        <v>8985</v>
      </c>
      <c r="V3125" s="10">
        <f t="shared" si="474"/>
        <v>1440.02</v>
      </c>
      <c r="W3125" s="10" t="e">
        <f>#REF!-V3125</f>
        <v>#REF!</v>
      </c>
    </row>
    <row r="3126" spans="1:23" x14ac:dyDescent="0.25">
      <c r="A3126" s="7">
        <f t="shared" si="475"/>
        <v>3120</v>
      </c>
      <c r="B3126" s="7" t="s">
        <v>8988</v>
      </c>
      <c r="C3126" s="7" t="s">
        <v>8990</v>
      </c>
      <c r="D3126" s="8" t="s">
        <v>116</v>
      </c>
      <c r="E3126" s="8" t="s">
        <v>117</v>
      </c>
      <c r="F3126" s="8" t="s">
        <v>10175</v>
      </c>
      <c r="G3126" s="8" t="s">
        <v>10175</v>
      </c>
      <c r="H3126" s="7" t="s">
        <v>74</v>
      </c>
      <c r="I3126" s="7" t="s">
        <v>14</v>
      </c>
      <c r="J3126" s="7" t="s">
        <v>99</v>
      </c>
      <c r="K3126" s="7" t="s">
        <v>35</v>
      </c>
      <c r="L3126" s="7" t="s">
        <v>32</v>
      </c>
      <c r="M3126" s="8" t="s">
        <v>11</v>
      </c>
      <c r="N3126" s="23">
        <v>10</v>
      </c>
      <c r="O3126" s="22">
        <v>954.1</v>
      </c>
      <c r="P3126" s="22">
        <v>9541</v>
      </c>
      <c r="Q3126" s="9">
        <f>VLOOKUP(T3126,[1]Sheet1!$R$2:$S$2054,2,0)</f>
        <v>283.8</v>
      </c>
      <c r="R3126" s="9">
        <f t="shared" si="485"/>
        <v>2838</v>
      </c>
      <c r="S3126" s="10">
        <f t="shared" si="486"/>
        <v>6703</v>
      </c>
      <c r="T3126" s="11" t="s">
        <v>8989</v>
      </c>
      <c r="V3126" s="10">
        <f t="shared" si="474"/>
        <v>6703</v>
      </c>
      <c r="W3126" s="10" t="e">
        <f>#REF!-V3126</f>
        <v>#REF!</v>
      </c>
    </row>
    <row r="3127" spans="1:23" x14ac:dyDescent="0.25">
      <c r="A3127" s="7">
        <f t="shared" si="475"/>
        <v>3121</v>
      </c>
      <c r="B3127" s="7" t="s">
        <v>8991</v>
      </c>
      <c r="C3127" s="7" t="s">
        <v>8993</v>
      </c>
      <c r="D3127" s="8" t="s">
        <v>54</v>
      </c>
      <c r="E3127" s="8" t="s">
        <v>37</v>
      </c>
      <c r="F3127" s="8" t="s">
        <v>10175</v>
      </c>
      <c r="G3127" s="8" t="s">
        <v>10175</v>
      </c>
      <c r="H3127" s="7" t="s">
        <v>83</v>
      </c>
      <c r="I3127" s="7" t="s">
        <v>14</v>
      </c>
      <c r="J3127" s="7" t="s">
        <v>15</v>
      </c>
      <c r="K3127" s="7" t="s">
        <v>16</v>
      </c>
      <c r="L3127" s="7" t="s">
        <v>32</v>
      </c>
      <c r="M3127" s="8" t="s">
        <v>11</v>
      </c>
      <c r="N3127" s="23">
        <v>1</v>
      </c>
      <c r="O3127" s="22">
        <v>1415.36</v>
      </c>
      <c r="P3127" s="22">
        <v>1415.36</v>
      </c>
      <c r="Q3127" s="9">
        <f>O3127</f>
        <v>1415.36</v>
      </c>
      <c r="R3127" s="9">
        <f>P3127</f>
        <v>1415.36</v>
      </c>
      <c r="S3127" s="10">
        <f>P3127-R3127</f>
        <v>0</v>
      </c>
      <c r="T3127" s="11" t="s">
        <v>8992</v>
      </c>
      <c r="V3127" s="10">
        <f t="shared" si="474"/>
        <v>0</v>
      </c>
      <c r="W3127" s="10" t="e">
        <f>#REF!-V3127</f>
        <v>#REF!</v>
      </c>
    </row>
    <row r="3128" spans="1:23" x14ac:dyDescent="0.25">
      <c r="A3128" s="7">
        <f t="shared" si="475"/>
        <v>3122</v>
      </c>
      <c r="B3128" s="7" t="s">
        <v>8994</v>
      </c>
      <c r="C3128" s="7" t="s">
        <v>8996</v>
      </c>
      <c r="D3128" s="8" t="s">
        <v>116</v>
      </c>
      <c r="E3128" s="8" t="s">
        <v>117</v>
      </c>
      <c r="F3128" s="8" t="s">
        <v>10175</v>
      </c>
      <c r="G3128" s="8" t="s">
        <v>10175</v>
      </c>
      <c r="H3128" s="7" t="s">
        <v>671</v>
      </c>
      <c r="I3128" s="7" t="s">
        <v>14</v>
      </c>
      <c r="J3128" s="7" t="s">
        <v>99</v>
      </c>
      <c r="K3128" s="7" t="s">
        <v>35</v>
      </c>
      <c r="L3128" s="7" t="s">
        <v>32</v>
      </c>
      <c r="M3128" s="8" t="s">
        <v>11</v>
      </c>
      <c r="N3128" s="23">
        <v>1</v>
      </c>
      <c r="O3128" s="22">
        <v>1907.48</v>
      </c>
      <c r="P3128" s="22">
        <v>1907.48</v>
      </c>
      <c r="Q3128" s="9">
        <f>VLOOKUP(T3128,[1]Sheet1!$R$2:$S$2054,2,0)</f>
        <v>567</v>
      </c>
      <c r="R3128" s="9">
        <f t="shared" ref="R3128:R3134" si="487">N3128*Q3128</f>
        <v>567</v>
      </c>
      <c r="S3128" s="10">
        <f t="shared" ref="S3128:S3134" si="488">ROUND(P3128-R3128,2)</f>
        <v>1340.48</v>
      </c>
      <c r="T3128" s="11" t="s">
        <v>8995</v>
      </c>
      <c r="V3128" s="10">
        <f t="shared" si="474"/>
        <v>1340.48</v>
      </c>
      <c r="W3128" s="10" t="e">
        <f>#REF!-V3128</f>
        <v>#REF!</v>
      </c>
    </row>
    <row r="3129" spans="1:23" x14ac:dyDescent="0.25">
      <c r="A3129" s="7">
        <f t="shared" si="475"/>
        <v>3123</v>
      </c>
      <c r="B3129" s="7" t="s">
        <v>8997</v>
      </c>
      <c r="C3129" s="7" t="s">
        <v>8999</v>
      </c>
      <c r="D3129" s="8" t="s">
        <v>116</v>
      </c>
      <c r="E3129" s="8" t="s">
        <v>117</v>
      </c>
      <c r="F3129" s="8" t="s">
        <v>10175</v>
      </c>
      <c r="G3129" s="8" t="s">
        <v>10175</v>
      </c>
      <c r="H3129" s="7" t="s">
        <v>671</v>
      </c>
      <c r="I3129" s="7" t="s">
        <v>14</v>
      </c>
      <c r="J3129" s="7" t="s">
        <v>99</v>
      </c>
      <c r="K3129" s="7" t="s">
        <v>35</v>
      </c>
      <c r="L3129" s="7" t="s">
        <v>32</v>
      </c>
      <c r="M3129" s="8" t="s">
        <v>11</v>
      </c>
      <c r="N3129" s="23">
        <v>1</v>
      </c>
      <c r="O3129" s="22">
        <v>2007.48</v>
      </c>
      <c r="P3129" s="22">
        <v>2007.48</v>
      </c>
      <c r="Q3129" s="9">
        <f>VLOOKUP(T3129,[1]Sheet1!$R$2:$S$2054,2,0)</f>
        <v>597</v>
      </c>
      <c r="R3129" s="9">
        <f t="shared" si="487"/>
        <v>597</v>
      </c>
      <c r="S3129" s="10">
        <f t="shared" si="488"/>
        <v>1410.48</v>
      </c>
      <c r="T3129" s="11" t="s">
        <v>8998</v>
      </c>
      <c r="V3129" s="10">
        <f t="shared" si="474"/>
        <v>1410.48</v>
      </c>
      <c r="W3129" s="10" t="e">
        <f>#REF!-V3129</f>
        <v>#REF!</v>
      </c>
    </row>
    <row r="3130" spans="1:23" x14ac:dyDescent="0.25">
      <c r="A3130" s="7">
        <f t="shared" si="475"/>
        <v>3124</v>
      </c>
      <c r="B3130" s="7" t="s">
        <v>9000</v>
      </c>
      <c r="C3130" s="7" t="s">
        <v>9002</v>
      </c>
      <c r="D3130" s="8" t="s">
        <v>116</v>
      </c>
      <c r="E3130" s="8" t="s">
        <v>117</v>
      </c>
      <c r="F3130" s="8" t="s">
        <v>10175</v>
      </c>
      <c r="G3130" s="8" t="s">
        <v>10175</v>
      </c>
      <c r="H3130" s="7" t="s">
        <v>671</v>
      </c>
      <c r="I3130" s="7" t="s">
        <v>14</v>
      </c>
      <c r="J3130" s="7" t="s">
        <v>99</v>
      </c>
      <c r="K3130" s="7" t="s">
        <v>35</v>
      </c>
      <c r="L3130" s="7" t="s">
        <v>32</v>
      </c>
      <c r="M3130" s="8" t="s">
        <v>11</v>
      </c>
      <c r="N3130" s="23">
        <v>1</v>
      </c>
      <c r="O3130" s="22">
        <v>1521.28</v>
      </c>
      <c r="P3130" s="22">
        <v>1521.28</v>
      </c>
      <c r="Q3130" s="9">
        <f>VLOOKUP(T3130,[1]Sheet1!$R$2:$S$2054,2,0)</f>
        <v>452</v>
      </c>
      <c r="R3130" s="9">
        <f t="shared" si="487"/>
        <v>452</v>
      </c>
      <c r="S3130" s="10">
        <f t="shared" si="488"/>
        <v>1069.28</v>
      </c>
      <c r="T3130" s="11" t="s">
        <v>9001</v>
      </c>
      <c r="V3130" s="10">
        <f t="shared" si="474"/>
        <v>1069.28</v>
      </c>
      <c r="W3130" s="10" t="e">
        <f>#REF!-V3130</f>
        <v>#REF!</v>
      </c>
    </row>
    <row r="3131" spans="1:23" x14ac:dyDescent="0.25">
      <c r="A3131" s="7">
        <f t="shared" si="475"/>
        <v>3125</v>
      </c>
      <c r="B3131" s="7" t="s">
        <v>9003</v>
      </c>
      <c r="C3131" s="7" t="s">
        <v>9005</v>
      </c>
      <c r="D3131" s="8" t="s">
        <v>116</v>
      </c>
      <c r="E3131" s="8" t="s">
        <v>117</v>
      </c>
      <c r="F3131" s="8" t="s">
        <v>10175</v>
      </c>
      <c r="G3131" s="8" t="s">
        <v>10175</v>
      </c>
      <c r="H3131" s="7" t="s">
        <v>671</v>
      </c>
      <c r="I3131" s="7" t="s">
        <v>14</v>
      </c>
      <c r="J3131" s="7" t="s">
        <v>99</v>
      </c>
      <c r="K3131" s="7" t="s">
        <v>35</v>
      </c>
      <c r="L3131" s="7" t="s">
        <v>32</v>
      </c>
      <c r="M3131" s="8" t="s">
        <v>11</v>
      </c>
      <c r="N3131" s="23">
        <v>1</v>
      </c>
      <c r="O3131" s="22">
        <v>2521.2399999999998</v>
      </c>
      <c r="P3131" s="22">
        <v>2521.2399999999998</v>
      </c>
      <c r="Q3131" s="9">
        <f>VLOOKUP(T3131,[1]Sheet1!$R$2:$S$2054,2,0)</f>
        <v>750</v>
      </c>
      <c r="R3131" s="9">
        <f t="shared" si="487"/>
        <v>750</v>
      </c>
      <c r="S3131" s="10">
        <f t="shared" si="488"/>
        <v>1771.24</v>
      </c>
      <c r="T3131" s="11" t="s">
        <v>9004</v>
      </c>
      <c r="V3131" s="10">
        <f t="shared" si="474"/>
        <v>1771.2399999999998</v>
      </c>
      <c r="W3131" s="10" t="e">
        <f>#REF!-V3131</f>
        <v>#REF!</v>
      </c>
    </row>
    <row r="3132" spans="1:23" x14ac:dyDescent="0.25">
      <c r="A3132" s="7">
        <f t="shared" si="475"/>
        <v>3126</v>
      </c>
      <c r="B3132" s="7" t="s">
        <v>9006</v>
      </c>
      <c r="C3132" s="7" t="s">
        <v>9008</v>
      </c>
      <c r="D3132" s="8" t="s">
        <v>116</v>
      </c>
      <c r="E3132" s="8" t="s">
        <v>117</v>
      </c>
      <c r="F3132" s="8" t="s">
        <v>10175</v>
      </c>
      <c r="G3132" s="8" t="s">
        <v>10175</v>
      </c>
      <c r="H3132" s="7" t="s">
        <v>671</v>
      </c>
      <c r="I3132" s="7" t="s">
        <v>14</v>
      </c>
      <c r="J3132" s="7" t="s">
        <v>99</v>
      </c>
      <c r="K3132" s="7" t="s">
        <v>35</v>
      </c>
      <c r="L3132" s="7" t="s">
        <v>32</v>
      </c>
      <c r="M3132" s="8" t="s">
        <v>11</v>
      </c>
      <c r="N3132" s="23">
        <v>2</v>
      </c>
      <c r="O3132" s="22">
        <v>1109</v>
      </c>
      <c r="P3132" s="22">
        <v>2218</v>
      </c>
      <c r="Q3132" s="9">
        <f>VLOOKUP(T3132,[1]Sheet1!$R$2:$S$2054,2,0)</f>
        <v>330</v>
      </c>
      <c r="R3132" s="9">
        <f t="shared" si="487"/>
        <v>660</v>
      </c>
      <c r="S3132" s="10">
        <f t="shared" si="488"/>
        <v>1558</v>
      </c>
      <c r="T3132" s="11" t="s">
        <v>9007</v>
      </c>
      <c r="V3132" s="10">
        <f t="shared" si="474"/>
        <v>1558</v>
      </c>
      <c r="W3132" s="10" t="e">
        <f>#REF!-V3132</f>
        <v>#REF!</v>
      </c>
    </row>
    <row r="3133" spans="1:23" x14ac:dyDescent="0.25">
      <c r="A3133" s="7">
        <f t="shared" si="475"/>
        <v>3127</v>
      </c>
      <c r="B3133" s="7" t="s">
        <v>9009</v>
      </c>
      <c r="C3133" s="7" t="s">
        <v>9011</v>
      </c>
      <c r="D3133" s="8" t="s">
        <v>79</v>
      </c>
      <c r="E3133" s="8" t="s">
        <v>117</v>
      </c>
      <c r="F3133" s="8" t="s">
        <v>10175</v>
      </c>
      <c r="G3133" s="8" t="s">
        <v>10175</v>
      </c>
      <c r="H3133" s="7" t="s">
        <v>179</v>
      </c>
      <c r="I3133" s="7" t="s">
        <v>14</v>
      </c>
      <c r="J3133" s="7" t="s">
        <v>81</v>
      </c>
      <c r="K3133" s="7" t="s">
        <v>16</v>
      </c>
      <c r="L3133" s="7" t="s">
        <v>32</v>
      </c>
      <c r="M3133" s="8" t="s">
        <v>11</v>
      </c>
      <c r="N3133" s="23">
        <v>3</v>
      </c>
      <c r="O3133" s="22">
        <v>117</v>
      </c>
      <c r="P3133" s="22">
        <v>351</v>
      </c>
      <c r="Q3133" s="9">
        <f>VLOOKUP(T3133,[1]Sheet1!$R$2:$S$2054,2,0)</f>
        <v>103.66</v>
      </c>
      <c r="R3133" s="9">
        <f t="shared" si="487"/>
        <v>310.98</v>
      </c>
      <c r="S3133" s="10">
        <f t="shared" si="488"/>
        <v>40.020000000000003</v>
      </c>
      <c r="T3133" s="11" t="s">
        <v>9010</v>
      </c>
      <c r="V3133" s="10">
        <f t="shared" si="474"/>
        <v>40.019999999999982</v>
      </c>
      <c r="W3133" s="10" t="e">
        <f>#REF!-V3133</f>
        <v>#REF!</v>
      </c>
    </row>
    <row r="3134" spans="1:23" x14ac:dyDescent="0.25">
      <c r="A3134" s="7">
        <f t="shared" si="475"/>
        <v>3128</v>
      </c>
      <c r="B3134" s="7" t="s">
        <v>9012</v>
      </c>
      <c r="C3134" s="7" t="s">
        <v>9014</v>
      </c>
      <c r="D3134" s="8" t="s">
        <v>116</v>
      </c>
      <c r="E3134" s="8" t="s">
        <v>117</v>
      </c>
      <c r="F3134" s="8" t="s">
        <v>10175</v>
      </c>
      <c r="G3134" s="8" t="s">
        <v>10175</v>
      </c>
      <c r="H3134" s="7" t="s">
        <v>671</v>
      </c>
      <c r="I3134" s="7" t="s">
        <v>14</v>
      </c>
      <c r="J3134" s="7" t="s">
        <v>99</v>
      </c>
      <c r="K3134" s="7" t="s">
        <v>35</v>
      </c>
      <c r="L3134" s="7" t="s">
        <v>32</v>
      </c>
      <c r="M3134" s="8" t="s">
        <v>11</v>
      </c>
      <c r="N3134" s="23">
        <v>1</v>
      </c>
      <c r="O3134" s="22">
        <v>49973</v>
      </c>
      <c r="P3134" s="22">
        <v>49973</v>
      </c>
      <c r="Q3134" s="9">
        <f>VLOOKUP(T3134,[1]Sheet1!$R$2:$S$2054,2,0)</f>
        <v>14864</v>
      </c>
      <c r="R3134" s="9">
        <f t="shared" si="487"/>
        <v>14864</v>
      </c>
      <c r="S3134" s="10">
        <f t="shared" si="488"/>
        <v>35109</v>
      </c>
      <c r="T3134" s="11" t="s">
        <v>9013</v>
      </c>
      <c r="V3134" s="10">
        <f t="shared" si="474"/>
        <v>35109</v>
      </c>
      <c r="W3134" s="10" t="e">
        <f>#REF!-V3134</f>
        <v>#REF!</v>
      </c>
    </row>
    <row r="3135" spans="1:23" x14ac:dyDescent="0.25">
      <c r="A3135" s="7">
        <f t="shared" si="475"/>
        <v>3129</v>
      </c>
      <c r="B3135" s="7" t="s">
        <v>9015</v>
      </c>
      <c r="C3135" s="7" t="s">
        <v>9017</v>
      </c>
      <c r="D3135" s="8" t="s">
        <v>54</v>
      </c>
      <c r="E3135" s="8" t="s">
        <v>37</v>
      </c>
      <c r="F3135" s="8" t="s">
        <v>10175</v>
      </c>
      <c r="G3135" s="8" t="s">
        <v>10175</v>
      </c>
      <c r="H3135" s="7" t="s">
        <v>83</v>
      </c>
      <c r="I3135" s="7" t="s">
        <v>14</v>
      </c>
      <c r="J3135" s="7" t="s">
        <v>15</v>
      </c>
      <c r="K3135" s="7" t="s">
        <v>16</v>
      </c>
      <c r="L3135" s="7" t="s">
        <v>32</v>
      </c>
      <c r="M3135" s="8" t="s">
        <v>11</v>
      </c>
      <c r="N3135" s="23">
        <v>2</v>
      </c>
      <c r="O3135" s="22">
        <v>5270</v>
      </c>
      <c r="P3135" s="22">
        <v>10540</v>
      </c>
      <c r="Q3135" s="9">
        <f t="shared" ref="Q3135:R3138" si="489">O3135</f>
        <v>5270</v>
      </c>
      <c r="R3135" s="9">
        <f t="shared" si="489"/>
        <v>10540</v>
      </c>
      <c r="S3135" s="10">
        <f>P3135-R3135</f>
        <v>0</v>
      </c>
      <c r="T3135" s="11" t="s">
        <v>9016</v>
      </c>
      <c r="V3135" s="10">
        <f t="shared" si="474"/>
        <v>0</v>
      </c>
      <c r="W3135" s="10" t="e">
        <f>#REF!-V3135</f>
        <v>#REF!</v>
      </c>
    </row>
    <row r="3136" spans="1:23" x14ac:dyDescent="0.25">
      <c r="A3136" s="7">
        <f t="shared" si="475"/>
        <v>3130</v>
      </c>
      <c r="B3136" s="7" t="s">
        <v>9018</v>
      </c>
      <c r="C3136" s="7" t="s">
        <v>9020</v>
      </c>
      <c r="D3136" s="8" t="s">
        <v>36</v>
      </c>
      <c r="E3136" s="8" t="s">
        <v>37</v>
      </c>
      <c r="F3136" s="8" t="s">
        <v>10175</v>
      </c>
      <c r="G3136" s="8" t="s">
        <v>10175</v>
      </c>
      <c r="H3136" s="7" t="s">
        <v>2339</v>
      </c>
      <c r="I3136" s="7" t="s">
        <v>14</v>
      </c>
      <c r="J3136" s="7" t="s">
        <v>15</v>
      </c>
      <c r="K3136" s="7" t="s">
        <v>53</v>
      </c>
      <c r="L3136" s="7" t="s">
        <v>32</v>
      </c>
      <c r="M3136" s="8" t="s">
        <v>11</v>
      </c>
      <c r="N3136" s="23">
        <v>1</v>
      </c>
      <c r="O3136" s="22">
        <v>212.52</v>
      </c>
      <c r="P3136" s="22">
        <v>212.52</v>
      </c>
      <c r="Q3136" s="9">
        <f t="shared" si="489"/>
        <v>212.52</v>
      </c>
      <c r="R3136" s="9">
        <f t="shared" si="489"/>
        <v>212.52</v>
      </c>
      <c r="S3136" s="10">
        <f>P3136-R3136</f>
        <v>0</v>
      </c>
      <c r="T3136" s="11" t="s">
        <v>9019</v>
      </c>
      <c r="V3136" s="10">
        <f t="shared" si="474"/>
        <v>0</v>
      </c>
      <c r="W3136" s="10" t="e">
        <f>#REF!-V3136</f>
        <v>#REF!</v>
      </c>
    </row>
    <row r="3137" spans="1:23" x14ac:dyDescent="0.25">
      <c r="A3137" s="7">
        <f t="shared" si="475"/>
        <v>3131</v>
      </c>
      <c r="B3137" s="7" t="s">
        <v>9021</v>
      </c>
      <c r="C3137" s="7" t="s">
        <v>9023</v>
      </c>
      <c r="D3137" s="8" t="s">
        <v>36</v>
      </c>
      <c r="E3137" s="8" t="s">
        <v>37</v>
      </c>
      <c r="F3137" s="8" t="s">
        <v>10175</v>
      </c>
      <c r="G3137" s="8" t="s">
        <v>10175</v>
      </c>
      <c r="H3137" s="7" t="s">
        <v>2339</v>
      </c>
      <c r="I3137" s="7" t="s">
        <v>14</v>
      </c>
      <c r="J3137" s="7" t="s">
        <v>15</v>
      </c>
      <c r="K3137" s="7" t="s">
        <v>53</v>
      </c>
      <c r="L3137" s="7" t="s">
        <v>32</v>
      </c>
      <c r="M3137" s="8" t="s">
        <v>11</v>
      </c>
      <c r="N3137" s="23">
        <v>1</v>
      </c>
      <c r="O3137" s="22">
        <v>6.47</v>
      </c>
      <c r="P3137" s="22">
        <v>6.47</v>
      </c>
      <c r="Q3137" s="9">
        <f t="shared" si="489"/>
        <v>6.47</v>
      </c>
      <c r="R3137" s="9">
        <f t="shared" si="489"/>
        <v>6.47</v>
      </c>
      <c r="S3137" s="10">
        <f>P3137-R3137</f>
        <v>0</v>
      </c>
      <c r="T3137" s="11" t="s">
        <v>9022</v>
      </c>
      <c r="V3137" s="10">
        <f t="shared" si="474"/>
        <v>0</v>
      </c>
      <c r="W3137" s="10" t="e">
        <f>#REF!-V3137</f>
        <v>#REF!</v>
      </c>
    </row>
    <row r="3138" spans="1:23" x14ac:dyDescent="0.25">
      <c r="A3138" s="7">
        <f t="shared" si="475"/>
        <v>3132</v>
      </c>
      <c r="B3138" s="7" t="s">
        <v>9024</v>
      </c>
      <c r="C3138" s="7" t="s">
        <v>9026</v>
      </c>
      <c r="D3138" s="8" t="s">
        <v>235</v>
      </c>
      <c r="E3138" s="8" t="s">
        <v>39</v>
      </c>
      <c r="F3138" s="8" t="s">
        <v>10175</v>
      </c>
      <c r="G3138" s="8" t="s">
        <v>10175</v>
      </c>
      <c r="H3138" s="7" t="s">
        <v>83</v>
      </c>
      <c r="I3138" s="7" t="s">
        <v>14</v>
      </c>
      <c r="J3138" s="7" t="s">
        <v>15</v>
      </c>
      <c r="K3138" s="7" t="s">
        <v>16</v>
      </c>
      <c r="L3138" s="7" t="s">
        <v>32</v>
      </c>
      <c r="M3138" s="8" t="s">
        <v>11</v>
      </c>
      <c r="N3138" s="23">
        <v>1</v>
      </c>
      <c r="O3138" s="22">
        <v>6.47</v>
      </c>
      <c r="P3138" s="22">
        <v>6.47</v>
      </c>
      <c r="Q3138" s="9">
        <f t="shared" si="489"/>
        <v>6.47</v>
      </c>
      <c r="R3138" s="9">
        <f t="shared" si="489"/>
        <v>6.47</v>
      </c>
      <c r="S3138" s="10">
        <f>P3138-R3138</f>
        <v>0</v>
      </c>
      <c r="T3138" s="11" t="s">
        <v>9025</v>
      </c>
      <c r="V3138" s="10">
        <f t="shared" si="474"/>
        <v>0</v>
      </c>
      <c r="W3138" s="10" t="e">
        <f>#REF!-V3138</f>
        <v>#REF!</v>
      </c>
    </row>
    <row r="3139" spans="1:23" x14ac:dyDescent="0.25">
      <c r="A3139" s="7">
        <f t="shared" si="475"/>
        <v>3133</v>
      </c>
      <c r="B3139" s="7" t="s">
        <v>9027</v>
      </c>
      <c r="C3139" s="7" t="s">
        <v>9029</v>
      </c>
      <c r="D3139" s="8" t="s">
        <v>36</v>
      </c>
      <c r="E3139" s="8" t="s">
        <v>37</v>
      </c>
      <c r="F3139" s="8" t="s">
        <v>10175</v>
      </c>
      <c r="G3139" s="8" t="s">
        <v>10175</v>
      </c>
      <c r="H3139" s="7" t="s">
        <v>4469</v>
      </c>
      <c r="I3139" s="7" t="s">
        <v>14</v>
      </c>
      <c r="J3139" s="7" t="s">
        <v>15</v>
      </c>
      <c r="K3139" s="7" t="s">
        <v>53</v>
      </c>
      <c r="L3139" s="7" t="s">
        <v>32</v>
      </c>
      <c r="M3139" s="8" t="s">
        <v>11</v>
      </c>
      <c r="N3139" s="23">
        <v>1</v>
      </c>
      <c r="O3139" s="22">
        <v>3259.27</v>
      </c>
      <c r="P3139" s="22">
        <v>3259.27</v>
      </c>
      <c r="Q3139" s="9">
        <f>VLOOKUP(T3139,[1]Sheet1!$R$2:$S$2054,2,0)</f>
        <v>603</v>
      </c>
      <c r="R3139" s="9">
        <f>N3139*Q3139</f>
        <v>603</v>
      </c>
      <c r="S3139" s="10">
        <f>ROUND(P3139-R3139,2)</f>
        <v>2656.27</v>
      </c>
      <c r="T3139" s="11" t="s">
        <v>9028</v>
      </c>
      <c r="V3139" s="10">
        <f t="shared" si="474"/>
        <v>2656.27</v>
      </c>
      <c r="W3139" s="10" t="e">
        <f>#REF!-V3139</f>
        <v>#REF!</v>
      </c>
    </row>
    <row r="3140" spans="1:23" x14ac:dyDescent="0.25">
      <c r="A3140" s="7">
        <f t="shared" si="475"/>
        <v>3134</v>
      </c>
      <c r="B3140" s="7" t="s">
        <v>9030</v>
      </c>
      <c r="C3140" s="7" t="s">
        <v>9032</v>
      </c>
      <c r="D3140" s="8" t="s">
        <v>54</v>
      </c>
      <c r="E3140" s="8" t="s">
        <v>37</v>
      </c>
      <c r="F3140" s="8" t="s">
        <v>10175</v>
      </c>
      <c r="G3140" s="8" t="s">
        <v>10175</v>
      </c>
      <c r="H3140" s="7" t="s">
        <v>83</v>
      </c>
      <c r="I3140" s="7" t="s">
        <v>14</v>
      </c>
      <c r="J3140" s="7" t="s">
        <v>15</v>
      </c>
      <c r="K3140" s="7" t="s">
        <v>16</v>
      </c>
      <c r="L3140" s="7" t="s">
        <v>32</v>
      </c>
      <c r="M3140" s="8" t="s">
        <v>11</v>
      </c>
      <c r="N3140" s="23">
        <v>7</v>
      </c>
      <c r="O3140" s="22">
        <v>244.24</v>
      </c>
      <c r="P3140" s="22">
        <v>1709.68</v>
      </c>
      <c r="Q3140" s="9">
        <f>O3140</f>
        <v>244.24</v>
      </c>
      <c r="R3140" s="9">
        <f>P3140</f>
        <v>1709.68</v>
      </c>
      <c r="S3140" s="10">
        <f>P3140-R3140</f>
        <v>0</v>
      </c>
      <c r="T3140" s="11" t="s">
        <v>9031</v>
      </c>
      <c r="V3140" s="10">
        <f t="shared" si="474"/>
        <v>0</v>
      </c>
      <c r="W3140" s="10" t="e">
        <f>#REF!-V3140</f>
        <v>#REF!</v>
      </c>
    </row>
    <row r="3141" spans="1:23" x14ac:dyDescent="0.25">
      <c r="A3141" s="7">
        <f t="shared" si="475"/>
        <v>3135</v>
      </c>
      <c r="B3141" s="7" t="s">
        <v>9033</v>
      </c>
      <c r="C3141" s="7" t="s">
        <v>9035</v>
      </c>
      <c r="D3141" s="8" t="s">
        <v>235</v>
      </c>
      <c r="E3141" s="8" t="s">
        <v>39</v>
      </c>
      <c r="F3141" s="8" t="s">
        <v>10175</v>
      </c>
      <c r="G3141" s="8" t="s">
        <v>10175</v>
      </c>
      <c r="H3141" s="7" t="s">
        <v>83</v>
      </c>
      <c r="I3141" s="7" t="s">
        <v>14</v>
      </c>
      <c r="J3141" s="7" t="s">
        <v>15</v>
      </c>
      <c r="K3141" s="7" t="s">
        <v>16</v>
      </c>
      <c r="L3141" s="7" t="s">
        <v>32</v>
      </c>
      <c r="M3141" s="8" t="s">
        <v>11</v>
      </c>
      <c r="N3141" s="23">
        <v>1</v>
      </c>
      <c r="O3141" s="22">
        <v>429090.54</v>
      </c>
      <c r="P3141" s="22">
        <v>429090.54</v>
      </c>
      <c r="Q3141" s="9">
        <f>VLOOKUP(T3141,[1]Sheet1!$R$2:$S$2054,2,0)</f>
        <v>377329</v>
      </c>
      <c r="R3141" s="9">
        <f>N3141*Q3141</f>
        <v>377329</v>
      </c>
      <c r="S3141" s="10">
        <f>ROUND(P3141-R3141,2)</f>
        <v>51761.54</v>
      </c>
      <c r="T3141" s="11" t="s">
        <v>9034</v>
      </c>
      <c r="V3141" s="10">
        <f t="shared" si="474"/>
        <v>51761.539999999979</v>
      </c>
      <c r="W3141" s="10" t="e">
        <f>#REF!-V3141</f>
        <v>#REF!</v>
      </c>
    </row>
    <row r="3142" spans="1:23" x14ac:dyDescent="0.25">
      <c r="A3142" s="7">
        <f t="shared" si="475"/>
        <v>3136</v>
      </c>
      <c r="B3142" s="7" t="s">
        <v>9036</v>
      </c>
      <c r="C3142" s="7" t="s">
        <v>9038</v>
      </c>
      <c r="D3142" s="8" t="s">
        <v>135</v>
      </c>
      <c r="E3142" s="8" t="s">
        <v>136</v>
      </c>
      <c r="F3142" s="8" t="s">
        <v>10175</v>
      </c>
      <c r="G3142" s="8" t="s">
        <v>10175</v>
      </c>
      <c r="H3142" s="7" t="s">
        <v>165</v>
      </c>
      <c r="I3142" s="7" t="s">
        <v>14</v>
      </c>
      <c r="J3142" s="7" t="s">
        <v>15</v>
      </c>
      <c r="K3142" s="7" t="s">
        <v>16</v>
      </c>
      <c r="L3142" s="7" t="s">
        <v>32</v>
      </c>
      <c r="M3142" s="8" t="s">
        <v>11</v>
      </c>
      <c r="N3142" s="23">
        <v>146</v>
      </c>
      <c r="O3142" s="22">
        <v>54.16</v>
      </c>
      <c r="P3142" s="22">
        <v>7907.36</v>
      </c>
      <c r="Q3142" s="9">
        <f t="shared" ref="Q3142:R3146" si="490">O3142</f>
        <v>54.16</v>
      </c>
      <c r="R3142" s="9">
        <f t="shared" si="490"/>
        <v>7907.36</v>
      </c>
      <c r="S3142" s="10">
        <f>P3142-R3142</f>
        <v>0</v>
      </c>
      <c r="T3142" s="11" t="s">
        <v>9037</v>
      </c>
      <c r="V3142" s="10">
        <f t="shared" si="474"/>
        <v>0</v>
      </c>
      <c r="W3142" s="10" t="e">
        <f>#REF!-V3142</f>
        <v>#REF!</v>
      </c>
    </row>
    <row r="3143" spans="1:23" x14ac:dyDescent="0.25">
      <c r="A3143" s="7">
        <f t="shared" si="475"/>
        <v>3137</v>
      </c>
      <c r="B3143" s="7" t="s">
        <v>9039</v>
      </c>
      <c r="C3143" s="7" t="s">
        <v>9041</v>
      </c>
      <c r="D3143" s="8" t="s">
        <v>135</v>
      </c>
      <c r="E3143" s="8" t="s">
        <v>39</v>
      </c>
      <c r="F3143" s="8" t="s">
        <v>10175</v>
      </c>
      <c r="G3143" s="8" t="s">
        <v>10175</v>
      </c>
      <c r="H3143" s="7" t="s">
        <v>164</v>
      </c>
      <c r="I3143" s="7" t="s">
        <v>14</v>
      </c>
      <c r="J3143" s="7" t="s">
        <v>15</v>
      </c>
      <c r="K3143" s="7" t="s">
        <v>16</v>
      </c>
      <c r="L3143" s="7" t="s">
        <v>32</v>
      </c>
      <c r="M3143" s="8" t="s">
        <v>11</v>
      </c>
      <c r="N3143" s="23">
        <v>1</v>
      </c>
      <c r="O3143" s="22">
        <v>12.89</v>
      </c>
      <c r="P3143" s="22">
        <v>12.89</v>
      </c>
      <c r="Q3143" s="9">
        <f t="shared" si="490"/>
        <v>12.89</v>
      </c>
      <c r="R3143" s="9">
        <f t="shared" si="490"/>
        <v>12.89</v>
      </c>
      <c r="S3143" s="10">
        <f>P3143-R3143</f>
        <v>0</v>
      </c>
      <c r="T3143" s="11" t="s">
        <v>9040</v>
      </c>
      <c r="V3143" s="10">
        <f t="shared" ref="V3143:V3206" si="491">P3143-R3143</f>
        <v>0</v>
      </c>
      <c r="W3143" s="10" t="e">
        <f>#REF!-V3143</f>
        <v>#REF!</v>
      </c>
    </row>
    <row r="3144" spans="1:23" x14ac:dyDescent="0.25">
      <c r="A3144" s="7">
        <f t="shared" si="475"/>
        <v>3138</v>
      </c>
      <c r="B3144" s="7" t="s">
        <v>9042</v>
      </c>
      <c r="C3144" s="7" t="s">
        <v>9044</v>
      </c>
      <c r="D3144" s="8" t="s">
        <v>68</v>
      </c>
      <c r="E3144" s="8" t="s">
        <v>233</v>
      </c>
      <c r="F3144" s="8" t="s">
        <v>10175</v>
      </c>
      <c r="G3144" s="8" t="s">
        <v>10175</v>
      </c>
      <c r="H3144" s="7" t="s">
        <v>3730</v>
      </c>
      <c r="I3144" s="7" t="s">
        <v>14</v>
      </c>
      <c r="J3144" s="7" t="s">
        <v>15</v>
      </c>
      <c r="K3144" s="7" t="s">
        <v>35</v>
      </c>
      <c r="L3144" s="7" t="s">
        <v>32</v>
      </c>
      <c r="M3144" s="8" t="s">
        <v>11</v>
      </c>
      <c r="N3144" s="23">
        <v>5</v>
      </c>
      <c r="O3144" s="22">
        <v>1646.62</v>
      </c>
      <c r="P3144" s="22">
        <v>8233.1</v>
      </c>
      <c r="Q3144" s="9">
        <f t="shared" si="490"/>
        <v>1646.62</v>
      </c>
      <c r="R3144" s="9">
        <f t="shared" si="490"/>
        <v>8233.1</v>
      </c>
      <c r="S3144" s="10">
        <f>P3144-R3144</f>
        <v>0</v>
      </c>
      <c r="T3144" s="11" t="s">
        <v>9043</v>
      </c>
      <c r="V3144" s="10">
        <f t="shared" si="491"/>
        <v>0</v>
      </c>
      <c r="W3144" s="10" t="e">
        <f>#REF!-V3144</f>
        <v>#REF!</v>
      </c>
    </row>
    <row r="3145" spans="1:23" x14ac:dyDescent="0.25">
      <c r="A3145" s="7">
        <f t="shared" ref="A3145:A3208" si="492">A3144+1</f>
        <v>3139</v>
      </c>
      <c r="B3145" s="7" t="s">
        <v>9045</v>
      </c>
      <c r="C3145" s="7" t="s">
        <v>9047</v>
      </c>
      <c r="D3145" s="8" t="s">
        <v>68</v>
      </c>
      <c r="E3145" s="8" t="s">
        <v>233</v>
      </c>
      <c r="F3145" s="8" t="s">
        <v>10175</v>
      </c>
      <c r="G3145" s="8" t="s">
        <v>10175</v>
      </c>
      <c r="H3145" s="7" t="s">
        <v>3730</v>
      </c>
      <c r="I3145" s="7" t="s">
        <v>14</v>
      </c>
      <c r="J3145" s="7" t="s">
        <v>15</v>
      </c>
      <c r="K3145" s="7" t="s">
        <v>35</v>
      </c>
      <c r="L3145" s="7" t="s">
        <v>32</v>
      </c>
      <c r="M3145" s="8" t="s">
        <v>11</v>
      </c>
      <c r="N3145" s="23">
        <v>4</v>
      </c>
      <c r="O3145" s="22">
        <v>6327</v>
      </c>
      <c r="P3145" s="22">
        <v>25308</v>
      </c>
      <c r="Q3145" s="9">
        <f t="shared" si="490"/>
        <v>6327</v>
      </c>
      <c r="R3145" s="9">
        <f t="shared" si="490"/>
        <v>25308</v>
      </c>
      <c r="S3145" s="10">
        <f>P3145-R3145</f>
        <v>0</v>
      </c>
      <c r="T3145" s="11" t="s">
        <v>9046</v>
      </c>
      <c r="V3145" s="10">
        <f t="shared" si="491"/>
        <v>0</v>
      </c>
      <c r="W3145" s="10" t="e">
        <f>#REF!-V3145</f>
        <v>#REF!</v>
      </c>
    </row>
    <row r="3146" spans="1:23" x14ac:dyDescent="0.25">
      <c r="A3146" s="7">
        <f t="shared" si="492"/>
        <v>3140</v>
      </c>
      <c r="B3146" s="7" t="s">
        <v>9048</v>
      </c>
      <c r="C3146" s="7" t="s">
        <v>9050</v>
      </c>
      <c r="D3146" s="8" t="s">
        <v>135</v>
      </c>
      <c r="E3146" s="8" t="s">
        <v>136</v>
      </c>
      <c r="F3146" s="8" t="s">
        <v>10175</v>
      </c>
      <c r="G3146" s="8" t="s">
        <v>10175</v>
      </c>
      <c r="H3146" s="7" t="s">
        <v>6340</v>
      </c>
      <c r="I3146" s="7" t="s">
        <v>14</v>
      </c>
      <c r="J3146" s="7" t="s">
        <v>15</v>
      </c>
      <c r="K3146" s="7" t="s">
        <v>16</v>
      </c>
      <c r="L3146" s="7" t="s">
        <v>32</v>
      </c>
      <c r="M3146" s="8" t="s">
        <v>11</v>
      </c>
      <c r="N3146" s="23">
        <v>9</v>
      </c>
      <c r="O3146" s="22">
        <v>0.48</v>
      </c>
      <c r="P3146" s="22">
        <v>4.32</v>
      </c>
      <c r="Q3146" s="9">
        <f t="shared" si="490"/>
        <v>0.48</v>
      </c>
      <c r="R3146" s="9">
        <f t="shared" si="490"/>
        <v>4.32</v>
      </c>
      <c r="S3146" s="10">
        <f>P3146-R3146</f>
        <v>0</v>
      </c>
      <c r="T3146" s="11" t="s">
        <v>9049</v>
      </c>
      <c r="V3146" s="10">
        <f t="shared" si="491"/>
        <v>0</v>
      </c>
      <c r="W3146" s="10" t="e">
        <f>#REF!-V3146</f>
        <v>#REF!</v>
      </c>
    </row>
    <row r="3147" spans="1:23" x14ac:dyDescent="0.25">
      <c r="A3147" s="7">
        <f t="shared" si="492"/>
        <v>3141</v>
      </c>
      <c r="B3147" s="7" t="s">
        <v>9051</v>
      </c>
      <c r="C3147" s="7" t="s">
        <v>9053</v>
      </c>
      <c r="D3147" s="8" t="s">
        <v>135</v>
      </c>
      <c r="E3147" s="8" t="s">
        <v>39</v>
      </c>
      <c r="F3147" s="8" t="s">
        <v>10175</v>
      </c>
      <c r="G3147" s="8" t="s">
        <v>10175</v>
      </c>
      <c r="H3147" s="7" t="s">
        <v>7164</v>
      </c>
      <c r="I3147" s="7" t="s">
        <v>14</v>
      </c>
      <c r="J3147" s="7" t="s">
        <v>15</v>
      </c>
      <c r="K3147" s="7" t="s">
        <v>16</v>
      </c>
      <c r="L3147" s="7" t="s">
        <v>32</v>
      </c>
      <c r="M3147" s="8" t="s">
        <v>11</v>
      </c>
      <c r="N3147" s="23">
        <v>1</v>
      </c>
      <c r="O3147" s="22">
        <v>9667.1</v>
      </c>
      <c r="P3147" s="22">
        <v>9667.1</v>
      </c>
      <c r="Q3147" s="9">
        <f>VLOOKUP(T3147,[1]Sheet1!$R$2:$S$2054,2,0)</f>
        <v>8501</v>
      </c>
      <c r="R3147" s="9">
        <f>N3147*Q3147</f>
        <v>8501</v>
      </c>
      <c r="S3147" s="10">
        <f>ROUND(P3147-R3147,2)</f>
        <v>1166.0999999999999</v>
      </c>
      <c r="T3147" s="11" t="s">
        <v>9052</v>
      </c>
      <c r="V3147" s="10">
        <f t="shared" si="491"/>
        <v>1166.1000000000004</v>
      </c>
      <c r="W3147" s="10" t="e">
        <f>#REF!-V3147</f>
        <v>#REF!</v>
      </c>
    </row>
    <row r="3148" spans="1:23" x14ac:dyDescent="0.25">
      <c r="A3148" s="7">
        <f t="shared" si="492"/>
        <v>3142</v>
      </c>
      <c r="B3148" s="7" t="s">
        <v>9054</v>
      </c>
      <c r="C3148" s="7" t="s">
        <v>9056</v>
      </c>
      <c r="D3148" s="8" t="s">
        <v>135</v>
      </c>
      <c r="E3148" s="8" t="s">
        <v>39</v>
      </c>
      <c r="F3148" s="8" t="s">
        <v>10175</v>
      </c>
      <c r="G3148" s="8" t="s">
        <v>10175</v>
      </c>
      <c r="H3148" s="7" t="s">
        <v>8324</v>
      </c>
      <c r="I3148" s="7" t="s">
        <v>14</v>
      </c>
      <c r="J3148" s="7" t="s">
        <v>15</v>
      </c>
      <c r="K3148" s="7" t="s">
        <v>16</v>
      </c>
      <c r="L3148" s="7" t="s">
        <v>32</v>
      </c>
      <c r="M3148" s="8" t="s">
        <v>11</v>
      </c>
      <c r="N3148" s="23">
        <v>3</v>
      </c>
      <c r="O3148" s="22">
        <v>18.100000000000001</v>
      </c>
      <c r="P3148" s="22">
        <v>54.3</v>
      </c>
      <c r="Q3148" s="9">
        <f>VLOOKUP(T3148,[1]Sheet1!$R$2:$S$2054,2,0)</f>
        <v>16</v>
      </c>
      <c r="R3148" s="9">
        <f>N3148*Q3148</f>
        <v>48</v>
      </c>
      <c r="S3148" s="10">
        <f>ROUND(P3148-R3148,2)</f>
        <v>6.3</v>
      </c>
      <c r="T3148" s="11" t="s">
        <v>9055</v>
      </c>
      <c r="V3148" s="10">
        <f t="shared" si="491"/>
        <v>6.2999999999999972</v>
      </c>
      <c r="W3148" s="10" t="e">
        <f>#REF!-V3148</f>
        <v>#REF!</v>
      </c>
    </row>
    <row r="3149" spans="1:23" x14ac:dyDescent="0.25">
      <c r="A3149" s="7">
        <f t="shared" si="492"/>
        <v>3143</v>
      </c>
      <c r="B3149" s="7" t="s">
        <v>9057</v>
      </c>
      <c r="C3149" s="7" t="s">
        <v>9059</v>
      </c>
      <c r="D3149" s="8" t="s">
        <v>135</v>
      </c>
      <c r="E3149" s="8" t="s">
        <v>39</v>
      </c>
      <c r="F3149" s="8" t="s">
        <v>10175</v>
      </c>
      <c r="G3149" s="8" t="s">
        <v>10175</v>
      </c>
      <c r="H3149" s="7" t="s">
        <v>8324</v>
      </c>
      <c r="I3149" s="7" t="s">
        <v>14</v>
      </c>
      <c r="J3149" s="7" t="s">
        <v>15</v>
      </c>
      <c r="K3149" s="7" t="s">
        <v>16</v>
      </c>
      <c r="L3149" s="7" t="s">
        <v>32</v>
      </c>
      <c r="M3149" s="8" t="s">
        <v>11</v>
      </c>
      <c r="N3149" s="23">
        <v>3</v>
      </c>
      <c r="O3149" s="22">
        <v>18.100000000000001</v>
      </c>
      <c r="P3149" s="22">
        <v>54.3</v>
      </c>
      <c r="Q3149" s="9">
        <f>O3149</f>
        <v>18.100000000000001</v>
      </c>
      <c r="R3149" s="9">
        <f>P3149</f>
        <v>54.3</v>
      </c>
      <c r="S3149" s="10">
        <f>P3149-R3149</f>
        <v>0</v>
      </c>
      <c r="T3149" s="11" t="s">
        <v>9058</v>
      </c>
      <c r="V3149" s="10">
        <f t="shared" si="491"/>
        <v>0</v>
      </c>
      <c r="W3149" s="10" t="e">
        <f>#REF!-V3149</f>
        <v>#REF!</v>
      </c>
    </row>
    <row r="3150" spans="1:23" x14ac:dyDescent="0.25">
      <c r="A3150" s="7">
        <f t="shared" si="492"/>
        <v>3144</v>
      </c>
      <c r="B3150" s="7" t="s">
        <v>9060</v>
      </c>
      <c r="C3150" s="7" t="s">
        <v>9062</v>
      </c>
      <c r="D3150" s="8" t="s">
        <v>54</v>
      </c>
      <c r="E3150" s="8" t="s">
        <v>972</v>
      </c>
      <c r="F3150" s="8" t="s">
        <v>10175</v>
      </c>
      <c r="G3150" s="8" t="s">
        <v>10175</v>
      </c>
      <c r="H3150" s="7" t="s">
        <v>83</v>
      </c>
      <c r="I3150" s="7" t="s">
        <v>14</v>
      </c>
      <c r="J3150" s="7" t="s">
        <v>15</v>
      </c>
      <c r="K3150" s="7" t="s">
        <v>16</v>
      </c>
      <c r="L3150" s="7" t="s">
        <v>32</v>
      </c>
      <c r="M3150" s="8" t="s">
        <v>11</v>
      </c>
      <c r="N3150" s="23">
        <v>1</v>
      </c>
      <c r="O3150" s="22">
        <v>260000</v>
      </c>
      <c r="P3150" s="22">
        <v>260000</v>
      </c>
      <c r="Q3150" s="9">
        <f>VLOOKUP(T3150,[1]Sheet1!$R$2:$S$2054,2,0)</f>
        <v>228636</v>
      </c>
      <c r="R3150" s="9">
        <f>N3150*Q3150</f>
        <v>228636</v>
      </c>
      <c r="S3150" s="10">
        <f>ROUND(P3150-R3150,2)</f>
        <v>31364</v>
      </c>
      <c r="T3150" s="11" t="s">
        <v>9061</v>
      </c>
      <c r="V3150" s="10">
        <f t="shared" si="491"/>
        <v>31364</v>
      </c>
      <c r="W3150" s="10" t="e">
        <f>#REF!-V3150</f>
        <v>#REF!</v>
      </c>
    </row>
    <row r="3151" spans="1:23" x14ac:dyDescent="0.25">
      <c r="A3151" s="7">
        <f t="shared" si="492"/>
        <v>3145</v>
      </c>
      <c r="B3151" s="7" t="s">
        <v>9063</v>
      </c>
      <c r="C3151" s="7" t="s">
        <v>9065</v>
      </c>
      <c r="D3151" s="8" t="s">
        <v>54</v>
      </c>
      <c r="E3151" s="8" t="s">
        <v>972</v>
      </c>
      <c r="F3151" s="8" t="s">
        <v>10175</v>
      </c>
      <c r="G3151" s="8" t="s">
        <v>10175</v>
      </c>
      <c r="H3151" s="7" t="s">
        <v>83</v>
      </c>
      <c r="I3151" s="7" t="s">
        <v>14</v>
      </c>
      <c r="J3151" s="7" t="s">
        <v>15</v>
      </c>
      <c r="K3151" s="7" t="s">
        <v>16</v>
      </c>
      <c r="L3151" s="7" t="s">
        <v>32</v>
      </c>
      <c r="M3151" s="8" t="s">
        <v>11</v>
      </c>
      <c r="N3151" s="23">
        <v>1</v>
      </c>
      <c r="O3151" s="22">
        <v>238378.32</v>
      </c>
      <c r="P3151" s="22">
        <v>238378.32</v>
      </c>
      <c r="Q3151" s="9">
        <f>VLOOKUP(T3151,[1]Sheet1!$R$2:$S$2054,2,0)</f>
        <v>209623</v>
      </c>
      <c r="R3151" s="9">
        <f>N3151*Q3151</f>
        <v>209623</v>
      </c>
      <c r="S3151" s="10">
        <f>ROUND(P3151-R3151,2)</f>
        <v>28755.32</v>
      </c>
      <c r="T3151" s="11" t="s">
        <v>9064</v>
      </c>
      <c r="V3151" s="10">
        <f t="shared" si="491"/>
        <v>28755.320000000007</v>
      </c>
      <c r="W3151" s="10" t="e">
        <f>#REF!-V3151</f>
        <v>#REF!</v>
      </c>
    </row>
    <row r="3152" spans="1:23" x14ac:dyDescent="0.25">
      <c r="A3152" s="7">
        <f t="shared" si="492"/>
        <v>3146</v>
      </c>
      <c r="B3152" s="7" t="s">
        <v>9066</v>
      </c>
      <c r="C3152" s="7" t="s">
        <v>9068</v>
      </c>
      <c r="D3152" s="8" t="s">
        <v>362</v>
      </c>
      <c r="E3152" s="8" t="s">
        <v>49</v>
      </c>
      <c r="F3152" s="8" t="s">
        <v>10175</v>
      </c>
      <c r="G3152" s="8" t="s">
        <v>10175</v>
      </c>
      <c r="H3152" s="7" t="s">
        <v>846</v>
      </c>
      <c r="I3152" s="7" t="s">
        <v>14</v>
      </c>
      <c r="J3152" s="7" t="s">
        <v>15</v>
      </c>
      <c r="K3152" s="7" t="s">
        <v>53</v>
      </c>
      <c r="L3152" s="7" t="s">
        <v>32</v>
      </c>
      <c r="M3152" s="8" t="s">
        <v>11</v>
      </c>
      <c r="N3152" s="23">
        <v>2</v>
      </c>
      <c r="O3152" s="22">
        <v>1.87</v>
      </c>
      <c r="P3152" s="22">
        <v>3.74</v>
      </c>
      <c r="Q3152" s="9">
        <f>VLOOKUP(T3152,[1]Sheet1!$R$2:$S$2054,2,0)</f>
        <v>0.5</v>
      </c>
      <c r="R3152" s="9">
        <f>N3152*Q3152</f>
        <v>1</v>
      </c>
      <c r="S3152" s="10">
        <f>ROUND(P3152-R3152,2)</f>
        <v>2.74</v>
      </c>
      <c r="T3152" s="11" t="s">
        <v>9067</v>
      </c>
      <c r="V3152" s="10">
        <f t="shared" si="491"/>
        <v>2.74</v>
      </c>
      <c r="W3152" s="10" t="e">
        <f>#REF!-V3152</f>
        <v>#REF!</v>
      </c>
    </row>
    <row r="3153" spans="1:23" x14ac:dyDescent="0.25">
      <c r="A3153" s="7">
        <f t="shared" si="492"/>
        <v>3147</v>
      </c>
      <c r="B3153" s="7" t="s">
        <v>9069</v>
      </c>
      <c r="C3153" s="7" t="s">
        <v>9071</v>
      </c>
      <c r="D3153" s="8" t="s">
        <v>36</v>
      </c>
      <c r="E3153" s="8" t="s">
        <v>37</v>
      </c>
      <c r="F3153" s="8" t="s">
        <v>10175</v>
      </c>
      <c r="G3153" s="8" t="s">
        <v>10175</v>
      </c>
      <c r="H3153" s="7" t="s">
        <v>2339</v>
      </c>
      <c r="I3153" s="7" t="s">
        <v>14</v>
      </c>
      <c r="J3153" s="7" t="s">
        <v>15</v>
      </c>
      <c r="K3153" s="7" t="s">
        <v>53</v>
      </c>
      <c r="L3153" s="7" t="s">
        <v>32</v>
      </c>
      <c r="M3153" s="8" t="s">
        <v>11</v>
      </c>
      <c r="N3153" s="23">
        <v>1</v>
      </c>
      <c r="O3153" s="22">
        <v>791.41</v>
      </c>
      <c r="P3153" s="22">
        <v>791.41</v>
      </c>
      <c r="Q3153" s="9">
        <f>VLOOKUP(T3153,[1]Sheet1!$R$2:$S$2054,2,0)</f>
        <v>146</v>
      </c>
      <c r="R3153" s="9">
        <f>N3153*Q3153</f>
        <v>146</v>
      </c>
      <c r="S3153" s="10">
        <f>ROUND(P3153-R3153,2)</f>
        <v>645.41</v>
      </c>
      <c r="T3153" s="11" t="s">
        <v>9070</v>
      </c>
      <c r="V3153" s="10">
        <f t="shared" si="491"/>
        <v>645.41</v>
      </c>
      <c r="W3153" s="10" t="e">
        <f>#REF!-V3153</f>
        <v>#REF!</v>
      </c>
    </row>
    <row r="3154" spans="1:23" x14ac:dyDescent="0.25">
      <c r="A3154" s="7">
        <f t="shared" si="492"/>
        <v>3148</v>
      </c>
      <c r="B3154" s="7" t="s">
        <v>9072</v>
      </c>
      <c r="C3154" s="7" t="s">
        <v>9074</v>
      </c>
      <c r="D3154" s="8" t="s">
        <v>36</v>
      </c>
      <c r="E3154" s="8" t="s">
        <v>37</v>
      </c>
      <c r="F3154" s="8" t="s">
        <v>10175</v>
      </c>
      <c r="G3154" s="8" t="s">
        <v>10175</v>
      </c>
      <c r="H3154" s="7" t="s">
        <v>2339</v>
      </c>
      <c r="I3154" s="7" t="s">
        <v>14</v>
      </c>
      <c r="J3154" s="7" t="s">
        <v>15</v>
      </c>
      <c r="K3154" s="7" t="s">
        <v>53</v>
      </c>
      <c r="L3154" s="7" t="s">
        <v>32</v>
      </c>
      <c r="M3154" s="8" t="s">
        <v>11</v>
      </c>
      <c r="N3154" s="23">
        <v>2</v>
      </c>
      <c r="O3154" s="22">
        <v>1.59</v>
      </c>
      <c r="P3154" s="22">
        <v>3.18</v>
      </c>
      <c r="Q3154" s="9">
        <f>O3154</f>
        <v>1.59</v>
      </c>
      <c r="R3154" s="9">
        <f>P3154</f>
        <v>3.18</v>
      </c>
      <c r="S3154" s="10">
        <f>P3154-R3154</f>
        <v>0</v>
      </c>
      <c r="T3154" s="11" t="s">
        <v>9073</v>
      </c>
      <c r="V3154" s="10">
        <f t="shared" si="491"/>
        <v>0</v>
      </c>
      <c r="W3154" s="10" t="e">
        <f>#REF!-V3154</f>
        <v>#REF!</v>
      </c>
    </row>
    <row r="3155" spans="1:23" x14ac:dyDescent="0.25">
      <c r="A3155" s="7">
        <f t="shared" si="492"/>
        <v>3149</v>
      </c>
      <c r="B3155" s="7" t="s">
        <v>9075</v>
      </c>
      <c r="C3155" s="7" t="s">
        <v>9077</v>
      </c>
      <c r="D3155" s="8" t="s">
        <v>362</v>
      </c>
      <c r="E3155" s="8" t="s">
        <v>49</v>
      </c>
      <c r="F3155" s="8" t="s">
        <v>10175</v>
      </c>
      <c r="G3155" s="8" t="s">
        <v>10175</v>
      </c>
      <c r="H3155" s="7" t="s">
        <v>3223</v>
      </c>
      <c r="I3155" s="7" t="s">
        <v>14</v>
      </c>
      <c r="J3155" s="7" t="s">
        <v>15</v>
      </c>
      <c r="K3155" s="7" t="s">
        <v>53</v>
      </c>
      <c r="L3155" s="7" t="s">
        <v>32</v>
      </c>
      <c r="M3155" s="8" t="s">
        <v>11</v>
      </c>
      <c r="N3155" s="23">
        <v>1</v>
      </c>
      <c r="O3155" s="22">
        <v>8.06</v>
      </c>
      <c r="P3155" s="22">
        <v>8.06</v>
      </c>
      <c r="Q3155" s="9">
        <f>VLOOKUP(T3155,[1]Sheet1!$R$2:$S$2054,2,0)</f>
        <v>2</v>
      </c>
      <c r="R3155" s="9">
        <f>N3155*Q3155</f>
        <v>2</v>
      </c>
      <c r="S3155" s="10">
        <f>ROUND(P3155-R3155,2)</f>
        <v>6.06</v>
      </c>
      <c r="T3155" s="11" t="s">
        <v>9076</v>
      </c>
      <c r="V3155" s="10">
        <f t="shared" si="491"/>
        <v>6.0600000000000005</v>
      </c>
      <c r="W3155" s="10" t="e">
        <f>#REF!-V3155</f>
        <v>#REF!</v>
      </c>
    </row>
    <row r="3156" spans="1:23" x14ac:dyDescent="0.25">
      <c r="A3156" s="7">
        <f t="shared" si="492"/>
        <v>3150</v>
      </c>
      <c r="B3156" s="7" t="s">
        <v>9078</v>
      </c>
      <c r="C3156" s="7" t="s">
        <v>9080</v>
      </c>
      <c r="D3156" s="8" t="s">
        <v>36</v>
      </c>
      <c r="E3156" s="8" t="s">
        <v>37</v>
      </c>
      <c r="F3156" s="8" t="s">
        <v>10175</v>
      </c>
      <c r="G3156" s="8" t="s">
        <v>10175</v>
      </c>
      <c r="H3156" s="7" t="s">
        <v>9081</v>
      </c>
      <c r="I3156" s="7" t="s">
        <v>14</v>
      </c>
      <c r="J3156" s="7" t="s">
        <v>15</v>
      </c>
      <c r="K3156" s="7" t="s">
        <v>16</v>
      </c>
      <c r="L3156" s="7" t="s">
        <v>32</v>
      </c>
      <c r="M3156" s="8" t="s">
        <v>11</v>
      </c>
      <c r="N3156" s="23">
        <v>1</v>
      </c>
      <c r="O3156" s="22">
        <v>185288.99</v>
      </c>
      <c r="P3156" s="22">
        <v>185288.99</v>
      </c>
      <c r="Q3156" s="9">
        <f>VLOOKUP(T3156,[1]Sheet1!$R$2:$S$2054,2,0)</f>
        <v>162938</v>
      </c>
      <c r="R3156" s="9">
        <f>N3156*Q3156</f>
        <v>162938</v>
      </c>
      <c r="S3156" s="10">
        <f>ROUND(P3156-R3156,2)</f>
        <v>22350.99</v>
      </c>
      <c r="T3156" s="11" t="s">
        <v>9079</v>
      </c>
      <c r="V3156" s="10">
        <f t="shared" si="491"/>
        <v>22350.989999999991</v>
      </c>
      <c r="W3156" s="10" t="e">
        <f>#REF!-V3156</f>
        <v>#REF!</v>
      </c>
    </row>
    <row r="3157" spans="1:23" x14ac:dyDescent="0.25">
      <c r="A3157" s="7">
        <f t="shared" si="492"/>
        <v>3151</v>
      </c>
      <c r="B3157" s="7" t="s">
        <v>9082</v>
      </c>
      <c r="C3157" s="7" t="s">
        <v>9084</v>
      </c>
      <c r="D3157" s="8" t="s">
        <v>54</v>
      </c>
      <c r="E3157" s="8" t="s">
        <v>37</v>
      </c>
      <c r="F3157" s="8" t="s">
        <v>10175</v>
      </c>
      <c r="G3157" s="8" t="s">
        <v>10175</v>
      </c>
      <c r="H3157" s="7" t="s">
        <v>9085</v>
      </c>
      <c r="I3157" s="7" t="s">
        <v>14</v>
      </c>
      <c r="J3157" s="7" t="s">
        <v>15</v>
      </c>
      <c r="K3157" s="7" t="s">
        <v>16</v>
      </c>
      <c r="L3157" s="7" t="s">
        <v>32</v>
      </c>
      <c r="M3157" s="8" t="s">
        <v>11</v>
      </c>
      <c r="N3157" s="23">
        <v>1</v>
      </c>
      <c r="O3157" s="22">
        <v>3162.77</v>
      </c>
      <c r="P3157" s="22">
        <v>3162.77</v>
      </c>
      <c r="Q3157" s="9">
        <f>VLOOKUP(T3157,[1]Sheet1!$R$2:$S$2054,2,0)</f>
        <v>2781</v>
      </c>
      <c r="R3157" s="9">
        <f>N3157*Q3157</f>
        <v>2781</v>
      </c>
      <c r="S3157" s="10">
        <f>ROUND(P3157-R3157,2)</f>
        <v>381.77</v>
      </c>
      <c r="T3157" s="11" t="s">
        <v>9083</v>
      </c>
      <c r="V3157" s="10">
        <f t="shared" si="491"/>
        <v>381.77</v>
      </c>
      <c r="W3157" s="10" t="e">
        <f>#REF!-V3157</f>
        <v>#REF!</v>
      </c>
    </row>
    <row r="3158" spans="1:23" x14ac:dyDescent="0.25">
      <c r="A3158" s="7">
        <f t="shared" si="492"/>
        <v>3152</v>
      </c>
      <c r="B3158" s="7" t="s">
        <v>9086</v>
      </c>
      <c r="C3158" s="7" t="s">
        <v>9088</v>
      </c>
      <c r="D3158" s="8" t="s">
        <v>54</v>
      </c>
      <c r="E3158" s="8" t="s">
        <v>37</v>
      </c>
      <c r="F3158" s="8" t="s">
        <v>10175</v>
      </c>
      <c r="G3158" s="8" t="s">
        <v>10175</v>
      </c>
      <c r="H3158" s="7" t="s">
        <v>3163</v>
      </c>
      <c r="I3158" s="7" t="s">
        <v>14</v>
      </c>
      <c r="J3158" s="7" t="s">
        <v>15</v>
      </c>
      <c r="K3158" s="7" t="s">
        <v>16</v>
      </c>
      <c r="L3158" s="7" t="s">
        <v>32</v>
      </c>
      <c r="M3158" s="8" t="s">
        <v>11</v>
      </c>
      <c r="N3158" s="23">
        <v>2</v>
      </c>
      <c r="O3158" s="22">
        <v>2450</v>
      </c>
      <c r="P3158" s="22">
        <v>4900</v>
      </c>
      <c r="Q3158" s="9">
        <f>O3158</f>
        <v>2450</v>
      </c>
      <c r="R3158" s="9">
        <f>P3158</f>
        <v>4900</v>
      </c>
      <c r="S3158" s="10">
        <f>P3158-R3158</f>
        <v>0</v>
      </c>
      <c r="T3158" s="11" t="s">
        <v>9087</v>
      </c>
      <c r="V3158" s="10">
        <f t="shared" si="491"/>
        <v>0</v>
      </c>
      <c r="W3158" s="10" t="e">
        <f>#REF!-V3158</f>
        <v>#REF!</v>
      </c>
    </row>
    <row r="3159" spans="1:23" x14ac:dyDescent="0.25">
      <c r="A3159" s="7">
        <f t="shared" si="492"/>
        <v>3153</v>
      </c>
      <c r="B3159" s="7" t="s">
        <v>9089</v>
      </c>
      <c r="C3159" s="7" t="s">
        <v>9091</v>
      </c>
      <c r="D3159" s="8" t="s">
        <v>116</v>
      </c>
      <c r="E3159" s="8" t="s">
        <v>117</v>
      </c>
      <c r="F3159" s="8" t="s">
        <v>10175</v>
      </c>
      <c r="G3159" s="8" t="s">
        <v>10175</v>
      </c>
      <c r="H3159" s="7" t="s">
        <v>9092</v>
      </c>
      <c r="I3159" s="7" t="s">
        <v>14</v>
      </c>
      <c r="J3159" s="7" t="s">
        <v>99</v>
      </c>
      <c r="K3159" s="7" t="s">
        <v>35</v>
      </c>
      <c r="L3159" s="7" t="s">
        <v>32</v>
      </c>
      <c r="M3159" s="8" t="s">
        <v>11</v>
      </c>
      <c r="N3159" s="23">
        <v>58</v>
      </c>
      <c r="O3159" s="22">
        <v>9</v>
      </c>
      <c r="P3159" s="22">
        <v>522</v>
      </c>
      <c r="Q3159" s="9">
        <f>VLOOKUP(T3159,[1]Sheet1!$R$2:$S$2054,2,0)</f>
        <v>2.67</v>
      </c>
      <c r="R3159" s="9">
        <f>N3159*Q3159</f>
        <v>154.85999999999999</v>
      </c>
      <c r="S3159" s="10">
        <f>ROUND(P3159-R3159,2)</f>
        <v>367.14</v>
      </c>
      <c r="T3159" s="11" t="s">
        <v>9090</v>
      </c>
      <c r="V3159" s="10">
        <f t="shared" si="491"/>
        <v>367.14</v>
      </c>
      <c r="W3159" s="10" t="e">
        <f>#REF!-V3159</f>
        <v>#REF!</v>
      </c>
    </row>
    <row r="3160" spans="1:23" x14ac:dyDescent="0.25">
      <c r="A3160" s="7">
        <f t="shared" si="492"/>
        <v>3154</v>
      </c>
      <c r="B3160" s="7" t="s">
        <v>9093</v>
      </c>
      <c r="C3160" s="7" t="s">
        <v>9095</v>
      </c>
      <c r="D3160" s="8" t="s">
        <v>116</v>
      </c>
      <c r="E3160" s="8" t="s">
        <v>117</v>
      </c>
      <c r="F3160" s="8" t="s">
        <v>10175</v>
      </c>
      <c r="G3160" s="8" t="s">
        <v>10175</v>
      </c>
      <c r="H3160" s="7" t="s">
        <v>8983</v>
      </c>
      <c r="I3160" s="7" t="s">
        <v>14</v>
      </c>
      <c r="J3160" s="7" t="s">
        <v>99</v>
      </c>
      <c r="K3160" s="7" t="s">
        <v>35</v>
      </c>
      <c r="L3160" s="7" t="s">
        <v>32</v>
      </c>
      <c r="M3160" s="8" t="s">
        <v>11</v>
      </c>
      <c r="N3160" s="23">
        <v>3</v>
      </c>
      <c r="O3160" s="22">
        <v>1500</v>
      </c>
      <c r="P3160" s="22">
        <v>4500</v>
      </c>
      <c r="Q3160" s="9">
        <f>VLOOKUP(T3160,[1]Sheet1!$R$2:$S$2054,2,0)</f>
        <v>446.19</v>
      </c>
      <c r="R3160" s="9">
        <f>N3160*Q3160</f>
        <v>1338.57</v>
      </c>
      <c r="S3160" s="10">
        <f>ROUND(P3160-R3160,2)</f>
        <v>3161.43</v>
      </c>
      <c r="T3160" s="11" t="s">
        <v>9094</v>
      </c>
      <c r="U3160" s="10">
        <v>7285.8</v>
      </c>
      <c r="V3160" s="10">
        <f t="shared" si="491"/>
        <v>3161.4300000000003</v>
      </c>
      <c r="W3160" s="10" t="e">
        <f>#REF!-V3160</f>
        <v>#REF!</v>
      </c>
    </row>
    <row r="3161" spans="1:23" x14ac:dyDescent="0.25">
      <c r="A3161" s="7">
        <f t="shared" si="492"/>
        <v>3155</v>
      </c>
      <c r="B3161" s="7" t="s">
        <v>9096</v>
      </c>
      <c r="C3161" s="7" t="s">
        <v>9098</v>
      </c>
      <c r="D3161" s="8" t="s">
        <v>135</v>
      </c>
      <c r="E3161" s="8" t="s">
        <v>39</v>
      </c>
      <c r="F3161" s="8" t="s">
        <v>10175</v>
      </c>
      <c r="G3161" s="8" t="s">
        <v>10175</v>
      </c>
      <c r="H3161" s="7" t="s">
        <v>529</v>
      </c>
      <c r="I3161" s="7" t="s">
        <v>14</v>
      </c>
      <c r="J3161" s="7" t="s">
        <v>15</v>
      </c>
      <c r="K3161" s="7" t="s">
        <v>16</v>
      </c>
      <c r="L3161" s="7" t="s">
        <v>32</v>
      </c>
      <c r="M3161" s="8" t="s">
        <v>11</v>
      </c>
      <c r="N3161" s="23">
        <v>1</v>
      </c>
      <c r="O3161" s="22">
        <v>50350</v>
      </c>
      <c r="P3161" s="22">
        <v>50350</v>
      </c>
      <c r="Q3161" s="9">
        <f>VLOOKUP(T3161,[1]Sheet1!$R$2:$S$2054,2,0)</f>
        <v>42456.33</v>
      </c>
      <c r="R3161" s="9">
        <f>N3161*Q3161</f>
        <v>42456.33</v>
      </c>
      <c r="S3161" s="10">
        <f>ROUND(P3161-R3161,2)</f>
        <v>7893.67</v>
      </c>
      <c r="T3161" s="11" t="s">
        <v>9097</v>
      </c>
      <c r="V3161" s="10">
        <f t="shared" si="491"/>
        <v>7893.6699999999983</v>
      </c>
      <c r="W3161" s="10" t="e">
        <f>#REF!-V3161</f>
        <v>#REF!</v>
      </c>
    </row>
    <row r="3162" spans="1:23" x14ac:dyDescent="0.25">
      <c r="A3162" s="7">
        <f t="shared" si="492"/>
        <v>3156</v>
      </c>
      <c r="B3162" s="7" t="s">
        <v>9099</v>
      </c>
      <c r="C3162" s="7" t="s">
        <v>9101</v>
      </c>
      <c r="D3162" s="8" t="s">
        <v>79</v>
      </c>
      <c r="E3162" s="8" t="s">
        <v>117</v>
      </c>
      <c r="F3162" s="8" t="s">
        <v>10175</v>
      </c>
      <c r="G3162" s="8" t="s">
        <v>10175</v>
      </c>
      <c r="H3162" s="7" t="s">
        <v>378</v>
      </c>
      <c r="I3162" s="7" t="s">
        <v>14</v>
      </c>
      <c r="J3162" s="7" t="s">
        <v>81</v>
      </c>
      <c r="K3162" s="7" t="s">
        <v>16</v>
      </c>
      <c r="L3162" s="7" t="s">
        <v>32</v>
      </c>
      <c r="M3162" s="8" t="s">
        <v>325</v>
      </c>
      <c r="N3162" s="23">
        <v>107</v>
      </c>
      <c r="O3162" s="22">
        <v>28.36</v>
      </c>
      <c r="P3162" s="22">
        <v>3034.52</v>
      </c>
      <c r="Q3162" s="9">
        <f>VLOOKUP(T3162,[1]Sheet1!$R$2:$S$2054,2,0)</f>
        <v>27.85</v>
      </c>
      <c r="R3162" s="9">
        <f>N3162*Q3162</f>
        <v>2979.9500000000003</v>
      </c>
      <c r="S3162" s="10">
        <f>ROUND(P3162-R3162,2)</f>
        <v>54.57</v>
      </c>
      <c r="T3162" s="11" t="s">
        <v>9100</v>
      </c>
      <c r="V3162" s="10">
        <f t="shared" si="491"/>
        <v>54.569999999999709</v>
      </c>
      <c r="W3162" s="10" t="e">
        <f>#REF!-V3162</f>
        <v>#REF!</v>
      </c>
    </row>
    <row r="3163" spans="1:23" x14ac:dyDescent="0.25">
      <c r="A3163" s="7">
        <f t="shared" si="492"/>
        <v>3157</v>
      </c>
      <c r="B3163" s="7" t="s">
        <v>9102</v>
      </c>
      <c r="C3163" s="7" t="s">
        <v>9105</v>
      </c>
      <c r="D3163" s="8" t="s">
        <v>321</v>
      </c>
      <c r="E3163" s="8" t="s">
        <v>612</v>
      </c>
      <c r="F3163" s="8" t="s">
        <v>10175</v>
      </c>
      <c r="G3163" s="8" t="s">
        <v>10175</v>
      </c>
      <c r="H3163" s="7" t="s">
        <v>83</v>
      </c>
      <c r="I3163" s="7" t="s">
        <v>14</v>
      </c>
      <c r="J3163" s="7" t="s">
        <v>15</v>
      </c>
      <c r="K3163" s="7" t="s">
        <v>476</v>
      </c>
      <c r="L3163" s="7" t="s">
        <v>32</v>
      </c>
      <c r="M3163" s="8" t="s">
        <v>9104</v>
      </c>
      <c r="N3163" s="23">
        <v>2.1</v>
      </c>
      <c r="O3163" s="22">
        <v>416.06</v>
      </c>
      <c r="P3163" s="22">
        <v>873.73</v>
      </c>
      <c r="Q3163" s="9">
        <f>VLOOKUP(T3163,[1]Sheet1!$R$2:$S$2054,2,0)</f>
        <v>340.76</v>
      </c>
      <c r="R3163" s="9">
        <f>N3163*Q3163</f>
        <v>715.596</v>
      </c>
      <c r="S3163" s="10">
        <f>ROUND(P3163-R3163,2)</f>
        <v>158.13</v>
      </c>
      <c r="T3163" s="11" t="s">
        <v>9103</v>
      </c>
      <c r="V3163" s="10">
        <f t="shared" si="491"/>
        <v>158.13400000000001</v>
      </c>
      <c r="W3163" s="10" t="e">
        <f>#REF!-V3163</f>
        <v>#REF!</v>
      </c>
    </row>
    <row r="3164" spans="1:23" x14ac:dyDescent="0.25">
      <c r="A3164" s="7">
        <f t="shared" si="492"/>
        <v>3158</v>
      </c>
      <c r="B3164" s="7" t="s">
        <v>9106</v>
      </c>
      <c r="C3164" s="7" t="s">
        <v>9108</v>
      </c>
      <c r="D3164" s="8" t="s">
        <v>79</v>
      </c>
      <c r="E3164" s="8" t="s">
        <v>39</v>
      </c>
      <c r="F3164" s="8" t="s">
        <v>10175</v>
      </c>
      <c r="G3164" s="8" t="s">
        <v>10175</v>
      </c>
      <c r="H3164" s="7" t="s">
        <v>164</v>
      </c>
      <c r="I3164" s="7" t="s">
        <v>14</v>
      </c>
      <c r="J3164" s="7" t="s">
        <v>81</v>
      </c>
      <c r="K3164" s="7" t="s">
        <v>16</v>
      </c>
      <c r="L3164" s="7" t="s">
        <v>32</v>
      </c>
      <c r="M3164" s="8" t="s">
        <v>325</v>
      </c>
      <c r="N3164" s="23">
        <v>7</v>
      </c>
      <c r="O3164" s="22">
        <v>161.88</v>
      </c>
      <c r="P3164" s="22">
        <v>1133.1600000000001</v>
      </c>
      <c r="Q3164" s="9">
        <f>O3164</f>
        <v>161.88</v>
      </c>
      <c r="R3164" s="9">
        <f>P3164</f>
        <v>1133.1600000000001</v>
      </c>
      <c r="S3164" s="10">
        <f>P3164-R3164</f>
        <v>0</v>
      </c>
      <c r="T3164" s="11" t="s">
        <v>9107</v>
      </c>
      <c r="V3164" s="10">
        <f t="shared" si="491"/>
        <v>0</v>
      </c>
      <c r="W3164" s="10" t="e">
        <f>#REF!-V3164</f>
        <v>#REF!</v>
      </c>
    </row>
    <row r="3165" spans="1:23" x14ac:dyDescent="0.25">
      <c r="A3165" s="7">
        <f t="shared" si="492"/>
        <v>3159</v>
      </c>
      <c r="B3165" s="7" t="s">
        <v>9109</v>
      </c>
      <c r="C3165" s="7" t="s">
        <v>9111</v>
      </c>
      <c r="D3165" s="8" t="s">
        <v>79</v>
      </c>
      <c r="E3165" s="8" t="s">
        <v>117</v>
      </c>
      <c r="F3165" s="8" t="s">
        <v>10175</v>
      </c>
      <c r="G3165" s="8" t="s">
        <v>10175</v>
      </c>
      <c r="H3165" s="7" t="s">
        <v>1147</v>
      </c>
      <c r="I3165" s="7" t="s">
        <v>14</v>
      </c>
      <c r="J3165" s="7" t="s">
        <v>81</v>
      </c>
      <c r="K3165" s="7" t="s">
        <v>16</v>
      </c>
      <c r="L3165" s="7" t="s">
        <v>32</v>
      </c>
      <c r="M3165" s="8" t="s">
        <v>325</v>
      </c>
      <c r="N3165" s="23">
        <v>66.260000000000005</v>
      </c>
      <c r="O3165" s="22">
        <v>490</v>
      </c>
      <c r="P3165" s="22">
        <v>32467.4</v>
      </c>
      <c r="Q3165" s="9">
        <f>VLOOKUP(T3165,[1]Sheet1!$R$2:$S$2054,2,0)</f>
        <v>401.69</v>
      </c>
      <c r="R3165" s="9">
        <f>N3165*Q3165</f>
        <v>26615.9794</v>
      </c>
      <c r="S3165" s="10">
        <f>ROUND(P3165-R3165,2)</f>
        <v>5851.42</v>
      </c>
      <c r="T3165" s="11" t="s">
        <v>9110</v>
      </c>
      <c r="V3165" s="10">
        <f t="shared" si="491"/>
        <v>5851.4206000000013</v>
      </c>
      <c r="W3165" s="10" t="e">
        <f>#REF!-V3165</f>
        <v>#REF!</v>
      </c>
    </row>
    <row r="3166" spans="1:23" x14ac:dyDescent="0.25">
      <c r="A3166" s="7">
        <f t="shared" si="492"/>
        <v>3160</v>
      </c>
      <c r="B3166" s="7" t="s">
        <v>9112</v>
      </c>
      <c r="C3166" s="7" t="s">
        <v>9114</v>
      </c>
      <c r="D3166" s="8" t="s">
        <v>79</v>
      </c>
      <c r="E3166" s="8" t="s">
        <v>117</v>
      </c>
      <c r="F3166" s="8" t="s">
        <v>10175</v>
      </c>
      <c r="G3166" s="8" t="s">
        <v>10175</v>
      </c>
      <c r="H3166" s="7" t="s">
        <v>185</v>
      </c>
      <c r="I3166" s="7" t="s">
        <v>14</v>
      </c>
      <c r="J3166" s="7" t="s">
        <v>81</v>
      </c>
      <c r="K3166" s="7" t="s">
        <v>16</v>
      </c>
      <c r="L3166" s="7" t="s">
        <v>32</v>
      </c>
      <c r="M3166" s="8" t="s">
        <v>325</v>
      </c>
      <c r="N3166" s="23">
        <v>38.200000000000003</v>
      </c>
      <c r="O3166" s="22">
        <v>292.52</v>
      </c>
      <c r="P3166" s="22">
        <v>11174.28</v>
      </c>
      <c r="Q3166" s="9">
        <f>O3166</f>
        <v>292.52</v>
      </c>
      <c r="R3166" s="9">
        <f>P3166</f>
        <v>11174.28</v>
      </c>
      <c r="S3166" s="10">
        <f>P3166-R3166</f>
        <v>0</v>
      </c>
      <c r="T3166" s="11" t="s">
        <v>9113</v>
      </c>
      <c r="V3166" s="10">
        <f t="shared" si="491"/>
        <v>0</v>
      </c>
      <c r="W3166" s="10" t="e">
        <f>#REF!-V3166</f>
        <v>#REF!</v>
      </c>
    </row>
    <row r="3167" spans="1:23" x14ac:dyDescent="0.25">
      <c r="A3167" s="7">
        <f t="shared" si="492"/>
        <v>3161</v>
      </c>
      <c r="B3167" s="7" t="s">
        <v>9115</v>
      </c>
      <c r="C3167" s="7" t="s">
        <v>9117</v>
      </c>
      <c r="D3167" s="8" t="s">
        <v>79</v>
      </c>
      <c r="E3167" s="8" t="s">
        <v>39</v>
      </c>
      <c r="F3167" s="8" t="s">
        <v>10175</v>
      </c>
      <c r="G3167" s="8" t="s">
        <v>10175</v>
      </c>
      <c r="H3167" s="7" t="s">
        <v>1184</v>
      </c>
      <c r="I3167" s="7" t="s">
        <v>14</v>
      </c>
      <c r="J3167" s="7" t="s">
        <v>81</v>
      </c>
      <c r="K3167" s="7" t="s">
        <v>16</v>
      </c>
      <c r="L3167" s="7" t="s">
        <v>32</v>
      </c>
      <c r="M3167" s="8" t="s">
        <v>325</v>
      </c>
      <c r="N3167" s="23">
        <v>220.5</v>
      </c>
      <c r="O3167" s="22">
        <v>73.260000000000005</v>
      </c>
      <c r="P3167" s="22">
        <v>16153.83</v>
      </c>
      <c r="Q3167" s="9">
        <f>O3167</f>
        <v>73.260000000000005</v>
      </c>
      <c r="R3167" s="9">
        <f>P3167</f>
        <v>16153.83</v>
      </c>
      <c r="S3167" s="10">
        <f>P3167-R3167</f>
        <v>0</v>
      </c>
      <c r="T3167" s="11" t="s">
        <v>9116</v>
      </c>
      <c r="V3167" s="10">
        <f t="shared" si="491"/>
        <v>0</v>
      </c>
      <c r="W3167" s="10" t="e">
        <f>#REF!-V3167</f>
        <v>#REF!</v>
      </c>
    </row>
    <row r="3168" spans="1:23" x14ac:dyDescent="0.25">
      <c r="A3168" s="7">
        <f t="shared" si="492"/>
        <v>3162</v>
      </c>
      <c r="B3168" s="7" t="s">
        <v>9118</v>
      </c>
      <c r="C3168" s="7" t="s">
        <v>9120</v>
      </c>
      <c r="D3168" s="8" t="s">
        <v>79</v>
      </c>
      <c r="E3168" s="8" t="s">
        <v>117</v>
      </c>
      <c r="F3168" s="8" t="s">
        <v>10175</v>
      </c>
      <c r="G3168" s="8" t="s">
        <v>10175</v>
      </c>
      <c r="H3168" s="7" t="s">
        <v>185</v>
      </c>
      <c r="I3168" s="7" t="s">
        <v>14</v>
      </c>
      <c r="J3168" s="7" t="s">
        <v>81</v>
      </c>
      <c r="K3168" s="7" t="s">
        <v>16</v>
      </c>
      <c r="L3168" s="7" t="s">
        <v>32</v>
      </c>
      <c r="M3168" s="8" t="s">
        <v>246</v>
      </c>
      <c r="N3168" s="23">
        <v>0.2</v>
      </c>
      <c r="O3168" s="22">
        <v>120514.5</v>
      </c>
      <c r="P3168" s="22">
        <v>24102.9</v>
      </c>
      <c r="Q3168" s="9">
        <f>VLOOKUP(T3168,[1]Sheet1!$R$2:$S$2054,2,0)</f>
        <v>56460</v>
      </c>
      <c r="R3168" s="9">
        <f>N3168*Q3168</f>
        <v>11292</v>
      </c>
      <c r="S3168" s="10">
        <f>ROUND(P3168-R3168,2)</f>
        <v>12810.9</v>
      </c>
      <c r="T3168" s="11" t="s">
        <v>9119</v>
      </c>
      <c r="V3168" s="10">
        <f t="shared" si="491"/>
        <v>12810.900000000001</v>
      </c>
      <c r="W3168" s="10" t="e">
        <f>#REF!-V3168</f>
        <v>#REF!</v>
      </c>
    </row>
    <row r="3169" spans="1:23" x14ac:dyDescent="0.25">
      <c r="A3169" s="7">
        <f t="shared" si="492"/>
        <v>3163</v>
      </c>
      <c r="B3169" s="7" t="s">
        <v>9121</v>
      </c>
      <c r="C3169" s="7" t="s">
        <v>9123</v>
      </c>
      <c r="D3169" s="8" t="s">
        <v>79</v>
      </c>
      <c r="E3169" s="8" t="s">
        <v>39</v>
      </c>
      <c r="F3169" s="8" t="s">
        <v>10175</v>
      </c>
      <c r="G3169" s="8" t="s">
        <v>10175</v>
      </c>
      <c r="H3169" s="7" t="s">
        <v>191</v>
      </c>
      <c r="I3169" s="7" t="s">
        <v>14</v>
      </c>
      <c r="J3169" s="7" t="s">
        <v>81</v>
      </c>
      <c r="K3169" s="7" t="s">
        <v>16</v>
      </c>
      <c r="L3169" s="7" t="s">
        <v>32</v>
      </c>
      <c r="M3169" s="8" t="s">
        <v>11</v>
      </c>
      <c r="N3169" s="23">
        <v>340</v>
      </c>
      <c r="O3169" s="22">
        <v>85.06</v>
      </c>
      <c r="P3169" s="22">
        <v>28920.400000000001</v>
      </c>
      <c r="Q3169" s="9">
        <f t="shared" ref="Q3169:R3171" si="493">O3169</f>
        <v>85.06</v>
      </c>
      <c r="R3169" s="9">
        <f t="shared" si="493"/>
        <v>28920.400000000001</v>
      </c>
      <c r="S3169" s="10">
        <f>P3169-R3169</f>
        <v>0</v>
      </c>
      <c r="T3169" s="11" t="s">
        <v>9122</v>
      </c>
      <c r="V3169" s="10">
        <f t="shared" si="491"/>
        <v>0</v>
      </c>
      <c r="W3169" s="10" t="e">
        <f>#REF!-V3169</f>
        <v>#REF!</v>
      </c>
    </row>
    <row r="3170" spans="1:23" x14ac:dyDescent="0.25">
      <c r="A3170" s="7">
        <f t="shared" si="492"/>
        <v>3164</v>
      </c>
      <c r="B3170" s="7" t="s">
        <v>9124</v>
      </c>
      <c r="C3170" s="7" t="s">
        <v>9126</v>
      </c>
      <c r="D3170" s="8" t="s">
        <v>135</v>
      </c>
      <c r="E3170" s="8" t="s">
        <v>442</v>
      </c>
      <c r="F3170" s="8" t="s">
        <v>10175</v>
      </c>
      <c r="G3170" s="8" t="s">
        <v>10175</v>
      </c>
      <c r="H3170" s="7" t="s">
        <v>444</v>
      </c>
      <c r="I3170" s="7" t="s">
        <v>14</v>
      </c>
      <c r="J3170" s="7" t="s">
        <v>52</v>
      </c>
      <c r="K3170" s="7" t="s">
        <v>53</v>
      </c>
      <c r="L3170" s="7" t="s">
        <v>32</v>
      </c>
      <c r="M3170" s="8" t="s">
        <v>325</v>
      </c>
      <c r="N3170" s="23">
        <v>1.8</v>
      </c>
      <c r="O3170" s="22">
        <v>220</v>
      </c>
      <c r="P3170" s="22">
        <v>396</v>
      </c>
      <c r="Q3170" s="9">
        <f t="shared" si="493"/>
        <v>220</v>
      </c>
      <c r="R3170" s="9">
        <f t="shared" si="493"/>
        <v>396</v>
      </c>
      <c r="S3170" s="10">
        <f>P3170-R3170</f>
        <v>0</v>
      </c>
      <c r="T3170" s="11" t="s">
        <v>9125</v>
      </c>
      <c r="V3170" s="10">
        <f t="shared" si="491"/>
        <v>0</v>
      </c>
      <c r="W3170" s="10" t="e">
        <f>#REF!-V3170</f>
        <v>#REF!</v>
      </c>
    </row>
    <row r="3171" spans="1:23" x14ac:dyDescent="0.25">
      <c r="A3171" s="7">
        <f t="shared" si="492"/>
        <v>3165</v>
      </c>
      <c r="B3171" s="7" t="s">
        <v>9127</v>
      </c>
      <c r="C3171" s="7" t="s">
        <v>9129</v>
      </c>
      <c r="D3171" s="8" t="s">
        <v>135</v>
      </c>
      <c r="E3171" s="8" t="s">
        <v>442</v>
      </c>
      <c r="F3171" s="8" t="s">
        <v>10175</v>
      </c>
      <c r="G3171" s="8" t="s">
        <v>10175</v>
      </c>
      <c r="H3171" s="7" t="s">
        <v>444</v>
      </c>
      <c r="I3171" s="7" t="s">
        <v>14</v>
      </c>
      <c r="J3171" s="7" t="s">
        <v>52</v>
      </c>
      <c r="K3171" s="7" t="s">
        <v>53</v>
      </c>
      <c r="L3171" s="7" t="s">
        <v>32</v>
      </c>
      <c r="M3171" s="8" t="s">
        <v>325</v>
      </c>
      <c r="N3171" s="23">
        <v>1.2</v>
      </c>
      <c r="O3171" s="22">
        <v>150</v>
      </c>
      <c r="P3171" s="22">
        <v>180</v>
      </c>
      <c r="Q3171" s="9">
        <f t="shared" si="493"/>
        <v>150</v>
      </c>
      <c r="R3171" s="9">
        <f t="shared" si="493"/>
        <v>180</v>
      </c>
      <c r="S3171" s="10">
        <f>P3171-R3171</f>
        <v>0</v>
      </c>
      <c r="T3171" s="11" t="s">
        <v>9128</v>
      </c>
      <c r="V3171" s="10">
        <f t="shared" si="491"/>
        <v>0</v>
      </c>
      <c r="W3171" s="10" t="e">
        <f>#REF!-V3171</f>
        <v>#REF!</v>
      </c>
    </row>
    <row r="3172" spans="1:23" x14ac:dyDescent="0.25">
      <c r="A3172" s="7">
        <f t="shared" si="492"/>
        <v>3166</v>
      </c>
      <c r="B3172" s="7" t="s">
        <v>9130</v>
      </c>
      <c r="C3172" s="7" t="s">
        <v>9132</v>
      </c>
      <c r="D3172" s="8" t="s">
        <v>79</v>
      </c>
      <c r="E3172" s="8" t="s">
        <v>117</v>
      </c>
      <c r="F3172" s="8" t="s">
        <v>10175</v>
      </c>
      <c r="G3172" s="8" t="s">
        <v>10175</v>
      </c>
      <c r="H3172" s="7" t="s">
        <v>179</v>
      </c>
      <c r="I3172" s="7" t="s">
        <v>14</v>
      </c>
      <c r="J3172" s="7" t="s">
        <v>81</v>
      </c>
      <c r="K3172" s="7" t="s">
        <v>16</v>
      </c>
      <c r="L3172" s="7" t="s">
        <v>32</v>
      </c>
      <c r="M3172" s="8" t="s">
        <v>11</v>
      </c>
      <c r="N3172" s="23">
        <v>1</v>
      </c>
      <c r="O3172" s="22">
        <v>1751.68</v>
      </c>
      <c r="P3172" s="22">
        <v>1751.68</v>
      </c>
      <c r="Q3172" s="9">
        <f>VLOOKUP(T3172,[1]Sheet1!$R$2:$S$2054,2,0)</f>
        <v>1554</v>
      </c>
      <c r="R3172" s="9">
        <f>N3172*Q3172</f>
        <v>1554</v>
      </c>
      <c r="S3172" s="10">
        <f>ROUND(P3172-R3172,2)</f>
        <v>197.68</v>
      </c>
      <c r="T3172" s="11" t="s">
        <v>9131</v>
      </c>
      <c r="V3172" s="10">
        <f t="shared" si="491"/>
        <v>197.68000000000006</v>
      </c>
      <c r="W3172" s="10" t="e">
        <f>#REF!-V3172</f>
        <v>#REF!</v>
      </c>
    </row>
    <row r="3173" spans="1:23" x14ac:dyDescent="0.25">
      <c r="A3173" s="7">
        <f t="shared" si="492"/>
        <v>3167</v>
      </c>
      <c r="B3173" s="7" t="s">
        <v>9133</v>
      </c>
      <c r="C3173" s="7" t="s">
        <v>9135</v>
      </c>
      <c r="D3173" s="8" t="s">
        <v>79</v>
      </c>
      <c r="E3173" s="8" t="s">
        <v>117</v>
      </c>
      <c r="F3173" s="8" t="s">
        <v>10175</v>
      </c>
      <c r="G3173" s="8" t="s">
        <v>10175</v>
      </c>
      <c r="H3173" s="7" t="s">
        <v>1148</v>
      </c>
      <c r="I3173" s="7" t="s">
        <v>14</v>
      </c>
      <c r="J3173" s="7" t="s">
        <v>81</v>
      </c>
      <c r="K3173" s="7" t="s">
        <v>16</v>
      </c>
      <c r="L3173" s="7" t="s">
        <v>32</v>
      </c>
      <c r="M3173" s="8" t="s">
        <v>11</v>
      </c>
      <c r="N3173" s="23">
        <v>24</v>
      </c>
      <c r="O3173" s="22">
        <v>16.32</v>
      </c>
      <c r="P3173" s="22">
        <v>391.68</v>
      </c>
      <c r="Q3173" s="9">
        <f>VLOOKUP(T3173,[1]Sheet1!$R$2:$S$2054,2,0)</f>
        <v>6.62</v>
      </c>
      <c r="R3173" s="9">
        <f>N3173*Q3173</f>
        <v>158.88</v>
      </c>
      <c r="S3173" s="10">
        <f>ROUND(P3173-R3173,2)</f>
        <v>232.8</v>
      </c>
      <c r="T3173" s="11" t="s">
        <v>9134</v>
      </c>
      <c r="V3173" s="10">
        <f t="shared" si="491"/>
        <v>232.8</v>
      </c>
      <c r="W3173" s="10" t="e">
        <f>#REF!-V3173</f>
        <v>#REF!</v>
      </c>
    </row>
    <row r="3174" spans="1:23" x14ac:dyDescent="0.25">
      <c r="A3174" s="7">
        <f t="shared" si="492"/>
        <v>3168</v>
      </c>
      <c r="B3174" s="7" t="s">
        <v>9136</v>
      </c>
      <c r="C3174" s="7" t="s">
        <v>9138</v>
      </c>
      <c r="D3174" s="8" t="s">
        <v>79</v>
      </c>
      <c r="E3174" s="8" t="s">
        <v>117</v>
      </c>
      <c r="F3174" s="8" t="s">
        <v>10175</v>
      </c>
      <c r="G3174" s="8" t="s">
        <v>10175</v>
      </c>
      <c r="H3174" s="7" t="s">
        <v>179</v>
      </c>
      <c r="I3174" s="7" t="s">
        <v>14</v>
      </c>
      <c r="J3174" s="7" t="s">
        <v>81</v>
      </c>
      <c r="K3174" s="7" t="s">
        <v>16</v>
      </c>
      <c r="L3174" s="7" t="s">
        <v>32</v>
      </c>
      <c r="M3174" s="8" t="s">
        <v>11</v>
      </c>
      <c r="N3174" s="23">
        <v>1</v>
      </c>
      <c r="O3174" s="22">
        <v>16766.88</v>
      </c>
      <c r="P3174" s="22">
        <v>16766.88</v>
      </c>
      <c r="Q3174" s="9">
        <f>VLOOKUP(T3174,[1]Sheet1!$R$2:$S$2054,2,0)</f>
        <v>7889</v>
      </c>
      <c r="R3174" s="9">
        <f>N3174*Q3174</f>
        <v>7889</v>
      </c>
      <c r="S3174" s="10">
        <f>ROUND(P3174-R3174,2)</f>
        <v>8877.8799999999992</v>
      </c>
      <c r="T3174" s="11" t="s">
        <v>9137</v>
      </c>
      <c r="V3174" s="10">
        <f t="shared" si="491"/>
        <v>8877.880000000001</v>
      </c>
      <c r="W3174" s="10" t="e">
        <f>#REF!-V3174</f>
        <v>#REF!</v>
      </c>
    </row>
    <row r="3175" spans="1:23" x14ac:dyDescent="0.25">
      <c r="A3175" s="7">
        <f t="shared" si="492"/>
        <v>3169</v>
      </c>
      <c r="B3175" s="7" t="s">
        <v>9139</v>
      </c>
      <c r="C3175" s="7" t="s">
        <v>9141</v>
      </c>
      <c r="D3175" s="8" t="s">
        <v>79</v>
      </c>
      <c r="E3175" s="8" t="s">
        <v>117</v>
      </c>
      <c r="F3175" s="8" t="s">
        <v>10175</v>
      </c>
      <c r="G3175" s="8" t="s">
        <v>10175</v>
      </c>
      <c r="H3175" s="7" t="s">
        <v>378</v>
      </c>
      <c r="I3175" s="7" t="s">
        <v>14</v>
      </c>
      <c r="J3175" s="7" t="s">
        <v>81</v>
      </c>
      <c r="K3175" s="7" t="s">
        <v>16</v>
      </c>
      <c r="L3175" s="7" t="s">
        <v>32</v>
      </c>
      <c r="M3175" s="8" t="s">
        <v>11</v>
      </c>
      <c r="N3175" s="23">
        <v>1</v>
      </c>
      <c r="O3175" s="22">
        <v>6667</v>
      </c>
      <c r="P3175" s="22">
        <v>6667</v>
      </c>
      <c r="Q3175" s="9">
        <f>O3175</f>
        <v>6667</v>
      </c>
      <c r="R3175" s="9">
        <f>P3175</f>
        <v>6667</v>
      </c>
      <c r="S3175" s="10">
        <f>P3175-R3175</f>
        <v>0</v>
      </c>
      <c r="T3175" s="11" t="s">
        <v>9140</v>
      </c>
      <c r="V3175" s="10">
        <f t="shared" si="491"/>
        <v>0</v>
      </c>
      <c r="W3175" s="10" t="e">
        <f>#REF!-V3175</f>
        <v>#REF!</v>
      </c>
    </row>
    <row r="3176" spans="1:23" x14ac:dyDescent="0.25">
      <c r="A3176" s="7">
        <f t="shared" si="492"/>
        <v>3170</v>
      </c>
      <c r="B3176" s="7" t="s">
        <v>9142</v>
      </c>
      <c r="C3176" s="7" t="s">
        <v>9144</v>
      </c>
      <c r="D3176" s="8" t="s">
        <v>54</v>
      </c>
      <c r="E3176" s="8" t="s">
        <v>37</v>
      </c>
      <c r="F3176" s="8" t="s">
        <v>10175</v>
      </c>
      <c r="G3176" s="8" t="s">
        <v>10175</v>
      </c>
      <c r="H3176" s="7" t="s">
        <v>83</v>
      </c>
      <c r="I3176" s="7" t="s">
        <v>14</v>
      </c>
      <c r="J3176" s="7" t="s">
        <v>15</v>
      </c>
      <c r="K3176" s="7" t="s">
        <v>16</v>
      </c>
      <c r="L3176" s="7" t="s">
        <v>32</v>
      </c>
      <c r="M3176" s="8" t="s">
        <v>11</v>
      </c>
      <c r="N3176" s="23">
        <v>4</v>
      </c>
      <c r="O3176" s="22">
        <v>3918.31</v>
      </c>
      <c r="P3176" s="22">
        <v>15673.24</v>
      </c>
      <c r="Q3176" s="9">
        <f>VLOOKUP(T3176,[1]Sheet1!$R$2:$S$2054,2,0)</f>
        <v>2404</v>
      </c>
      <c r="R3176" s="9">
        <f>N3176*Q3176</f>
        <v>9616</v>
      </c>
      <c r="S3176" s="10">
        <f>ROUND(P3176-R3176,2)</f>
        <v>6057.24</v>
      </c>
      <c r="T3176" s="11" t="s">
        <v>9143</v>
      </c>
      <c r="V3176" s="10">
        <f t="shared" si="491"/>
        <v>6057.24</v>
      </c>
      <c r="W3176" s="10" t="e">
        <f>#REF!-V3176</f>
        <v>#REF!</v>
      </c>
    </row>
    <row r="3177" spans="1:23" x14ac:dyDescent="0.25">
      <c r="A3177" s="7">
        <f t="shared" si="492"/>
        <v>3171</v>
      </c>
      <c r="B3177" s="7" t="s">
        <v>9145</v>
      </c>
      <c r="C3177" s="7" t="s">
        <v>9147</v>
      </c>
      <c r="D3177" s="8" t="s">
        <v>79</v>
      </c>
      <c r="E3177" s="8" t="s">
        <v>39</v>
      </c>
      <c r="F3177" s="8" t="s">
        <v>10175</v>
      </c>
      <c r="G3177" s="8" t="s">
        <v>10175</v>
      </c>
      <c r="H3177" s="7" t="s">
        <v>1184</v>
      </c>
      <c r="I3177" s="7" t="s">
        <v>14</v>
      </c>
      <c r="J3177" s="7" t="s">
        <v>81</v>
      </c>
      <c r="K3177" s="7" t="s">
        <v>16</v>
      </c>
      <c r="L3177" s="7" t="s">
        <v>32</v>
      </c>
      <c r="M3177" s="8" t="s">
        <v>717</v>
      </c>
      <c r="N3177" s="23">
        <v>135</v>
      </c>
      <c r="O3177" s="22">
        <v>2.21</v>
      </c>
      <c r="P3177" s="22">
        <v>298.08999999999997</v>
      </c>
      <c r="Q3177" s="9">
        <f t="shared" ref="Q3177:R3184" si="494">O3177</f>
        <v>2.21</v>
      </c>
      <c r="R3177" s="9">
        <f t="shared" si="494"/>
        <v>298.08999999999997</v>
      </c>
      <c r="S3177" s="10">
        <f t="shared" ref="S3177:S3184" si="495">P3177-R3177</f>
        <v>0</v>
      </c>
      <c r="T3177" s="11" t="s">
        <v>9146</v>
      </c>
      <c r="V3177" s="10">
        <f t="shared" si="491"/>
        <v>0</v>
      </c>
      <c r="W3177" s="10" t="e">
        <f>#REF!-V3177</f>
        <v>#REF!</v>
      </c>
    </row>
    <row r="3178" spans="1:23" x14ac:dyDescent="0.25">
      <c r="A3178" s="7">
        <f t="shared" si="492"/>
        <v>3172</v>
      </c>
      <c r="B3178" s="7" t="s">
        <v>9148</v>
      </c>
      <c r="C3178" s="7" t="s">
        <v>9150</v>
      </c>
      <c r="D3178" s="8" t="s">
        <v>205</v>
      </c>
      <c r="E3178" s="8" t="s">
        <v>117</v>
      </c>
      <c r="F3178" s="8" t="s">
        <v>10175</v>
      </c>
      <c r="G3178" s="8" t="s">
        <v>10175</v>
      </c>
      <c r="H3178" s="7" t="s">
        <v>9151</v>
      </c>
      <c r="I3178" s="7" t="s">
        <v>284</v>
      </c>
      <c r="J3178" s="7" t="s">
        <v>15</v>
      </c>
      <c r="K3178" s="7" t="s">
        <v>476</v>
      </c>
      <c r="L3178" s="7" t="s">
        <v>32</v>
      </c>
      <c r="M3178" s="8" t="s">
        <v>11</v>
      </c>
      <c r="N3178" s="23">
        <v>3</v>
      </c>
      <c r="O3178" s="22">
        <v>2241.11</v>
      </c>
      <c r="P3178" s="22">
        <v>6723.33</v>
      </c>
      <c r="Q3178" s="9">
        <f t="shared" si="494"/>
        <v>2241.11</v>
      </c>
      <c r="R3178" s="9">
        <f t="shared" si="494"/>
        <v>6723.33</v>
      </c>
      <c r="S3178" s="10">
        <f t="shared" si="495"/>
        <v>0</v>
      </c>
      <c r="T3178" s="11" t="s">
        <v>9149</v>
      </c>
      <c r="V3178" s="10">
        <f t="shared" si="491"/>
        <v>0</v>
      </c>
      <c r="W3178" s="10" t="e">
        <f>#REF!-V3178</f>
        <v>#REF!</v>
      </c>
    </row>
    <row r="3179" spans="1:23" x14ac:dyDescent="0.25">
      <c r="A3179" s="7">
        <f t="shared" si="492"/>
        <v>3173</v>
      </c>
      <c r="B3179" s="7" t="s">
        <v>9152</v>
      </c>
      <c r="C3179" s="7" t="s">
        <v>9154</v>
      </c>
      <c r="D3179" s="8" t="s">
        <v>205</v>
      </c>
      <c r="E3179" s="8" t="s">
        <v>117</v>
      </c>
      <c r="F3179" s="8" t="s">
        <v>10175</v>
      </c>
      <c r="G3179" s="8" t="s">
        <v>10175</v>
      </c>
      <c r="H3179" s="7" t="s">
        <v>9151</v>
      </c>
      <c r="I3179" s="7" t="s">
        <v>284</v>
      </c>
      <c r="J3179" s="7" t="s">
        <v>15</v>
      </c>
      <c r="K3179" s="7" t="s">
        <v>476</v>
      </c>
      <c r="L3179" s="7" t="s">
        <v>32</v>
      </c>
      <c r="M3179" s="8" t="s">
        <v>11</v>
      </c>
      <c r="N3179" s="23">
        <v>7</v>
      </c>
      <c r="O3179" s="22">
        <v>784.06</v>
      </c>
      <c r="P3179" s="22">
        <v>5488.42</v>
      </c>
      <c r="Q3179" s="9">
        <f t="shared" si="494"/>
        <v>784.06</v>
      </c>
      <c r="R3179" s="9">
        <f t="shared" si="494"/>
        <v>5488.42</v>
      </c>
      <c r="S3179" s="10">
        <f t="shared" si="495"/>
        <v>0</v>
      </c>
      <c r="T3179" s="11" t="s">
        <v>9153</v>
      </c>
      <c r="V3179" s="10">
        <f t="shared" si="491"/>
        <v>0</v>
      </c>
      <c r="W3179" s="10" t="e">
        <f>#REF!-V3179</f>
        <v>#REF!</v>
      </c>
    </row>
    <row r="3180" spans="1:23" x14ac:dyDescent="0.25">
      <c r="A3180" s="7">
        <f t="shared" si="492"/>
        <v>3174</v>
      </c>
      <c r="B3180" s="7" t="s">
        <v>9155</v>
      </c>
      <c r="C3180" s="7" t="s">
        <v>9157</v>
      </c>
      <c r="D3180" s="8" t="s">
        <v>205</v>
      </c>
      <c r="E3180" s="8" t="s">
        <v>117</v>
      </c>
      <c r="F3180" s="8" t="s">
        <v>10175</v>
      </c>
      <c r="G3180" s="8" t="s">
        <v>10175</v>
      </c>
      <c r="H3180" s="7" t="s">
        <v>800</v>
      </c>
      <c r="I3180" s="7" t="s">
        <v>284</v>
      </c>
      <c r="J3180" s="7" t="s">
        <v>15</v>
      </c>
      <c r="K3180" s="7" t="s">
        <v>476</v>
      </c>
      <c r="L3180" s="7" t="s">
        <v>32</v>
      </c>
      <c r="M3180" s="8" t="s">
        <v>11</v>
      </c>
      <c r="N3180" s="23">
        <v>10</v>
      </c>
      <c r="O3180" s="22">
        <v>2066.54</v>
      </c>
      <c r="P3180" s="22">
        <v>20665.400000000001</v>
      </c>
      <c r="Q3180" s="9">
        <f t="shared" si="494"/>
        <v>2066.54</v>
      </c>
      <c r="R3180" s="9">
        <f t="shared" si="494"/>
        <v>20665.400000000001</v>
      </c>
      <c r="S3180" s="10">
        <f t="shared" si="495"/>
        <v>0</v>
      </c>
      <c r="T3180" s="11" t="s">
        <v>9156</v>
      </c>
      <c r="V3180" s="10">
        <f t="shared" si="491"/>
        <v>0</v>
      </c>
      <c r="W3180" s="10" t="e">
        <f>#REF!-V3180</f>
        <v>#REF!</v>
      </c>
    </row>
    <row r="3181" spans="1:23" x14ac:dyDescent="0.25">
      <c r="A3181" s="7">
        <f t="shared" si="492"/>
        <v>3175</v>
      </c>
      <c r="B3181" s="7" t="s">
        <v>9158</v>
      </c>
      <c r="C3181" s="7" t="s">
        <v>9160</v>
      </c>
      <c r="D3181" s="8" t="s">
        <v>205</v>
      </c>
      <c r="E3181" s="8" t="s">
        <v>117</v>
      </c>
      <c r="F3181" s="8" t="s">
        <v>10175</v>
      </c>
      <c r="G3181" s="8" t="s">
        <v>10175</v>
      </c>
      <c r="H3181" s="7" t="s">
        <v>800</v>
      </c>
      <c r="I3181" s="7" t="s">
        <v>284</v>
      </c>
      <c r="J3181" s="7" t="s">
        <v>15</v>
      </c>
      <c r="K3181" s="7" t="s">
        <v>476</v>
      </c>
      <c r="L3181" s="7" t="s">
        <v>32</v>
      </c>
      <c r="M3181" s="8" t="s">
        <v>11</v>
      </c>
      <c r="N3181" s="23">
        <v>4</v>
      </c>
      <c r="O3181" s="22">
        <v>1133.25</v>
      </c>
      <c r="P3181" s="22">
        <v>4533</v>
      </c>
      <c r="Q3181" s="9">
        <f t="shared" si="494"/>
        <v>1133.25</v>
      </c>
      <c r="R3181" s="9">
        <f t="shared" si="494"/>
        <v>4533</v>
      </c>
      <c r="S3181" s="10">
        <f t="shared" si="495"/>
        <v>0</v>
      </c>
      <c r="T3181" s="11" t="s">
        <v>9159</v>
      </c>
      <c r="V3181" s="10">
        <f t="shared" si="491"/>
        <v>0</v>
      </c>
      <c r="W3181" s="10" t="e">
        <f>#REF!-V3181</f>
        <v>#REF!</v>
      </c>
    </row>
    <row r="3182" spans="1:23" x14ac:dyDescent="0.25">
      <c r="A3182" s="7">
        <f t="shared" si="492"/>
        <v>3176</v>
      </c>
      <c r="B3182" s="7" t="s">
        <v>9161</v>
      </c>
      <c r="C3182" s="7" t="s">
        <v>9163</v>
      </c>
      <c r="D3182" s="8" t="s">
        <v>205</v>
      </c>
      <c r="E3182" s="8" t="s">
        <v>117</v>
      </c>
      <c r="F3182" s="8" t="s">
        <v>10175</v>
      </c>
      <c r="G3182" s="8" t="s">
        <v>10175</v>
      </c>
      <c r="H3182" s="7" t="s">
        <v>800</v>
      </c>
      <c r="I3182" s="7" t="s">
        <v>284</v>
      </c>
      <c r="J3182" s="7" t="s">
        <v>15</v>
      </c>
      <c r="K3182" s="7" t="s">
        <v>476</v>
      </c>
      <c r="L3182" s="7" t="s">
        <v>32</v>
      </c>
      <c r="M3182" s="8" t="s">
        <v>11</v>
      </c>
      <c r="N3182" s="23">
        <v>5</v>
      </c>
      <c r="O3182" s="22">
        <v>874.54</v>
      </c>
      <c r="P3182" s="22">
        <v>4372.7</v>
      </c>
      <c r="Q3182" s="9">
        <f t="shared" si="494"/>
        <v>874.54</v>
      </c>
      <c r="R3182" s="9">
        <f t="shared" si="494"/>
        <v>4372.7</v>
      </c>
      <c r="S3182" s="10">
        <f t="shared" si="495"/>
        <v>0</v>
      </c>
      <c r="T3182" s="11" t="s">
        <v>9162</v>
      </c>
      <c r="V3182" s="10">
        <f t="shared" si="491"/>
        <v>0</v>
      </c>
      <c r="W3182" s="10" t="e">
        <f>#REF!-V3182</f>
        <v>#REF!</v>
      </c>
    </row>
    <row r="3183" spans="1:23" x14ac:dyDescent="0.25">
      <c r="A3183" s="7">
        <f t="shared" si="492"/>
        <v>3177</v>
      </c>
      <c r="B3183" s="7" t="s">
        <v>9164</v>
      </c>
      <c r="C3183" s="7" t="s">
        <v>9166</v>
      </c>
      <c r="D3183" s="8" t="s">
        <v>205</v>
      </c>
      <c r="E3183" s="8" t="s">
        <v>117</v>
      </c>
      <c r="F3183" s="8" t="s">
        <v>10175</v>
      </c>
      <c r="G3183" s="8" t="s">
        <v>10175</v>
      </c>
      <c r="H3183" s="7" t="s">
        <v>83</v>
      </c>
      <c r="I3183" s="7" t="s">
        <v>14</v>
      </c>
      <c r="J3183" s="7" t="s">
        <v>15</v>
      </c>
      <c r="K3183" s="7" t="s">
        <v>16</v>
      </c>
      <c r="L3183" s="7" t="s">
        <v>32</v>
      </c>
      <c r="M3183" s="8" t="s">
        <v>11</v>
      </c>
      <c r="N3183" s="23">
        <v>3</v>
      </c>
      <c r="O3183" s="22">
        <v>994.24</v>
      </c>
      <c r="P3183" s="22">
        <v>2982.72</v>
      </c>
      <c r="Q3183" s="9">
        <f t="shared" si="494"/>
        <v>994.24</v>
      </c>
      <c r="R3183" s="9">
        <f t="shared" si="494"/>
        <v>2982.72</v>
      </c>
      <c r="S3183" s="10">
        <f t="shared" si="495"/>
        <v>0</v>
      </c>
      <c r="T3183" s="11" t="s">
        <v>9165</v>
      </c>
      <c r="V3183" s="10">
        <f t="shared" si="491"/>
        <v>0</v>
      </c>
      <c r="W3183" s="10" t="e">
        <f>#REF!-V3183</f>
        <v>#REF!</v>
      </c>
    </row>
    <row r="3184" spans="1:23" x14ac:dyDescent="0.25">
      <c r="A3184" s="7">
        <f t="shared" si="492"/>
        <v>3178</v>
      </c>
      <c r="B3184" s="7" t="s">
        <v>9167</v>
      </c>
      <c r="C3184" s="7" t="s">
        <v>9169</v>
      </c>
      <c r="D3184" s="8" t="s">
        <v>79</v>
      </c>
      <c r="E3184" s="8" t="s">
        <v>39</v>
      </c>
      <c r="F3184" s="8" t="s">
        <v>10175</v>
      </c>
      <c r="G3184" s="8" t="s">
        <v>10175</v>
      </c>
      <c r="H3184" s="7" t="s">
        <v>191</v>
      </c>
      <c r="I3184" s="7" t="s">
        <v>14</v>
      </c>
      <c r="J3184" s="7" t="s">
        <v>81</v>
      </c>
      <c r="K3184" s="7" t="s">
        <v>16</v>
      </c>
      <c r="L3184" s="7" t="s">
        <v>32</v>
      </c>
      <c r="M3184" s="8" t="s">
        <v>11</v>
      </c>
      <c r="N3184" s="23">
        <v>1</v>
      </c>
      <c r="O3184" s="22">
        <v>1500</v>
      </c>
      <c r="P3184" s="22">
        <v>1500</v>
      </c>
      <c r="Q3184" s="9">
        <f t="shared" si="494"/>
        <v>1500</v>
      </c>
      <c r="R3184" s="9">
        <f t="shared" si="494"/>
        <v>1500</v>
      </c>
      <c r="S3184" s="10">
        <f t="shared" si="495"/>
        <v>0</v>
      </c>
      <c r="T3184" s="11" t="s">
        <v>9168</v>
      </c>
      <c r="V3184" s="10">
        <f t="shared" si="491"/>
        <v>0</v>
      </c>
      <c r="W3184" s="10" t="e">
        <f>#REF!-V3184</f>
        <v>#REF!</v>
      </c>
    </row>
    <row r="3185" spans="1:23" x14ac:dyDescent="0.25">
      <c r="A3185" s="7">
        <f t="shared" si="492"/>
        <v>3179</v>
      </c>
      <c r="B3185" s="7" t="s">
        <v>9170</v>
      </c>
      <c r="C3185" s="7" t="s">
        <v>9172</v>
      </c>
      <c r="D3185" s="8" t="s">
        <v>79</v>
      </c>
      <c r="E3185" s="8" t="s">
        <v>117</v>
      </c>
      <c r="F3185" s="8" t="s">
        <v>10175</v>
      </c>
      <c r="G3185" s="8" t="s">
        <v>10175</v>
      </c>
      <c r="H3185" s="7" t="s">
        <v>121</v>
      </c>
      <c r="I3185" s="7" t="s">
        <v>14</v>
      </c>
      <c r="J3185" s="7" t="s">
        <v>81</v>
      </c>
      <c r="K3185" s="7" t="s">
        <v>16</v>
      </c>
      <c r="L3185" s="7" t="s">
        <v>32</v>
      </c>
      <c r="M3185" s="8" t="s">
        <v>11</v>
      </c>
      <c r="N3185" s="23">
        <v>15</v>
      </c>
      <c r="O3185" s="22">
        <v>9.5</v>
      </c>
      <c r="P3185" s="22">
        <v>142.5</v>
      </c>
      <c r="Q3185" s="9">
        <f>VLOOKUP(T3185,[1]Sheet1!$R$2:$S$2054,2,0)</f>
        <v>8.93</v>
      </c>
      <c r="R3185" s="9">
        <f>N3185*Q3185</f>
        <v>133.94999999999999</v>
      </c>
      <c r="S3185" s="10">
        <f>ROUND(P3185-R3185,2)</f>
        <v>8.5500000000000007</v>
      </c>
      <c r="T3185" s="11" t="s">
        <v>9171</v>
      </c>
      <c r="V3185" s="10">
        <f t="shared" si="491"/>
        <v>8.5500000000000114</v>
      </c>
      <c r="W3185" s="10" t="e">
        <f>#REF!-V3185</f>
        <v>#REF!</v>
      </c>
    </row>
    <row r="3186" spans="1:23" x14ac:dyDescent="0.25">
      <c r="A3186" s="7">
        <f t="shared" si="492"/>
        <v>3180</v>
      </c>
      <c r="B3186" s="7" t="s">
        <v>9173</v>
      </c>
      <c r="C3186" s="7" t="s">
        <v>9175</v>
      </c>
      <c r="D3186" s="8" t="s">
        <v>54</v>
      </c>
      <c r="E3186" s="8" t="s">
        <v>37</v>
      </c>
      <c r="F3186" s="8" t="s">
        <v>10175</v>
      </c>
      <c r="G3186" s="8" t="s">
        <v>10175</v>
      </c>
      <c r="H3186" s="7" t="s">
        <v>9176</v>
      </c>
      <c r="I3186" s="7" t="s">
        <v>14</v>
      </c>
      <c r="J3186" s="7" t="s">
        <v>15</v>
      </c>
      <c r="K3186" s="7" t="s">
        <v>16</v>
      </c>
      <c r="L3186" s="7" t="s">
        <v>32</v>
      </c>
      <c r="M3186" s="8" t="s">
        <v>11</v>
      </c>
      <c r="N3186" s="23">
        <v>160</v>
      </c>
      <c r="O3186" s="22">
        <v>150</v>
      </c>
      <c r="P3186" s="22">
        <v>24000</v>
      </c>
      <c r="Q3186" s="9">
        <f>VLOOKUP(T3186,[1]Sheet1!$R$2:$S$2054,2,0)</f>
        <v>120.01</v>
      </c>
      <c r="R3186" s="9">
        <f>N3186*Q3186</f>
        <v>19201.600000000002</v>
      </c>
      <c r="S3186" s="10">
        <f>ROUND(P3186-R3186,2)</f>
        <v>4798.3999999999996</v>
      </c>
      <c r="T3186" s="11" t="s">
        <v>9174</v>
      </c>
      <c r="V3186" s="10">
        <f t="shared" si="491"/>
        <v>4798.3999999999978</v>
      </c>
      <c r="W3186" s="10" t="e">
        <f>#REF!-V3186</f>
        <v>#REF!</v>
      </c>
    </row>
    <row r="3187" spans="1:23" x14ac:dyDescent="0.25">
      <c r="A3187" s="7">
        <f t="shared" si="492"/>
        <v>3181</v>
      </c>
      <c r="B3187" s="7" t="s">
        <v>9177</v>
      </c>
      <c r="C3187" s="7" t="s">
        <v>9179</v>
      </c>
      <c r="D3187" s="8" t="s">
        <v>79</v>
      </c>
      <c r="E3187" s="8" t="s">
        <v>117</v>
      </c>
      <c r="F3187" s="8" t="s">
        <v>10175</v>
      </c>
      <c r="G3187" s="8" t="s">
        <v>10175</v>
      </c>
      <c r="H3187" s="7" t="s">
        <v>180</v>
      </c>
      <c r="I3187" s="7" t="s">
        <v>14</v>
      </c>
      <c r="J3187" s="7" t="s">
        <v>81</v>
      </c>
      <c r="K3187" s="7" t="s">
        <v>16</v>
      </c>
      <c r="L3187" s="7" t="s">
        <v>32</v>
      </c>
      <c r="M3187" s="8" t="s">
        <v>11</v>
      </c>
      <c r="N3187" s="23">
        <v>18</v>
      </c>
      <c r="O3187" s="22">
        <v>250</v>
      </c>
      <c r="P3187" s="22">
        <v>4500</v>
      </c>
      <c r="Q3187" s="9">
        <f>VLOOKUP(T3187,[1]Sheet1!$R$2:$S$2054,2,0)</f>
        <v>72.05</v>
      </c>
      <c r="R3187" s="9">
        <f>N3187*Q3187</f>
        <v>1296.8999999999999</v>
      </c>
      <c r="S3187" s="10">
        <f>ROUND(P3187-R3187,2)</f>
        <v>3203.1</v>
      </c>
      <c r="T3187" s="11" t="s">
        <v>9178</v>
      </c>
      <c r="V3187" s="10">
        <f t="shared" si="491"/>
        <v>3203.1000000000004</v>
      </c>
      <c r="W3187" s="10" t="e">
        <f>#REF!-V3187</f>
        <v>#REF!</v>
      </c>
    </row>
    <row r="3188" spans="1:23" x14ac:dyDescent="0.25">
      <c r="A3188" s="7">
        <f t="shared" si="492"/>
        <v>3182</v>
      </c>
      <c r="B3188" s="7" t="s">
        <v>9180</v>
      </c>
      <c r="C3188" s="7" t="s">
        <v>9182</v>
      </c>
      <c r="D3188" s="8" t="s">
        <v>79</v>
      </c>
      <c r="E3188" s="8" t="s">
        <v>117</v>
      </c>
      <c r="F3188" s="8" t="s">
        <v>10175</v>
      </c>
      <c r="G3188" s="8" t="s">
        <v>10175</v>
      </c>
      <c r="H3188" s="7" t="s">
        <v>378</v>
      </c>
      <c r="I3188" s="7" t="s">
        <v>14</v>
      </c>
      <c r="J3188" s="7" t="s">
        <v>81</v>
      </c>
      <c r="K3188" s="7" t="s">
        <v>16</v>
      </c>
      <c r="L3188" s="7" t="s">
        <v>32</v>
      </c>
      <c r="M3188" s="8" t="s">
        <v>11</v>
      </c>
      <c r="N3188" s="23">
        <v>12</v>
      </c>
      <c r="O3188" s="22">
        <v>494</v>
      </c>
      <c r="P3188" s="22">
        <v>5928</v>
      </c>
      <c r="Q3188" s="9">
        <f>VLOOKUP(T3188,[1]Sheet1!$R$2:$S$2054,2,0)</f>
        <v>381.16</v>
      </c>
      <c r="R3188" s="9">
        <f>N3188*Q3188</f>
        <v>4573.92</v>
      </c>
      <c r="S3188" s="10">
        <f>ROUND(P3188-R3188,2)</f>
        <v>1354.08</v>
      </c>
      <c r="T3188" s="11" t="s">
        <v>9181</v>
      </c>
      <c r="V3188" s="10">
        <f t="shared" si="491"/>
        <v>1354.08</v>
      </c>
      <c r="W3188" s="10" t="e">
        <f>#REF!-V3188</f>
        <v>#REF!</v>
      </c>
    </row>
    <row r="3189" spans="1:23" x14ac:dyDescent="0.25">
      <c r="A3189" s="7">
        <f t="shared" si="492"/>
        <v>3183</v>
      </c>
      <c r="B3189" s="7" t="s">
        <v>9183</v>
      </c>
      <c r="C3189" s="7" t="s">
        <v>9185</v>
      </c>
      <c r="D3189" s="8" t="s">
        <v>79</v>
      </c>
      <c r="E3189" s="8" t="s">
        <v>117</v>
      </c>
      <c r="F3189" s="8" t="s">
        <v>10175</v>
      </c>
      <c r="G3189" s="8" t="s">
        <v>10175</v>
      </c>
      <c r="H3189" s="7" t="s">
        <v>185</v>
      </c>
      <c r="I3189" s="7" t="s">
        <v>14</v>
      </c>
      <c r="J3189" s="7" t="s">
        <v>81</v>
      </c>
      <c r="K3189" s="7" t="s">
        <v>16</v>
      </c>
      <c r="L3189" s="7" t="s">
        <v>32</v>
      </c>
      <c r="M3189" s="8" t="s">
        <v>11</v>
      </c>
      <c r="N3189" s="23">
        <v>2</v>
      </c>
      <c r="O3189" s="22">
        <v>504.28</v>
      </c>
      <c r="P3189" s="22">
        <v>1008.56</v>
      </c>
      <c r="Q3189" s="9">
        <f>O3189</f>
        <v>504.28</v>
      </c>
      <c r="R3189" s="9">
        <f>P3189</f>
        <v>1008.56</v>
      </c>
      <c r="S3189" s="10">
        <f>P3189-R3189</f>
        <v>0</v>
      </c>
      <c r="T3189" s="11" t="s">
        <v>9184</v>
      </c>
      <c r="V3189" s="10">
        <f t="shared" si="491"/>
        <v>0</v>
      </c>
      <c r="W3189" s="10" t="e">
        <f>#REF!-V3189</f>
        <v>#REF!</v>
      </c>
    </row>
    <row r="3190" spans="1:23" x14ac:dyDescent="0.25">
      <c r="A3190" s="7">
        <f t="shared" si="492"/>
        <v>3184</v>
      </c>
      <c r="B3190" s="7" t="s">
        <v>9183</v>
      </c>
      <c r="C3190" s="7" t="s">
        <v>9185</v>
      </c>
      <c r="D3190" s="8" t="s">
        <v>79</v>
      </c>
      <c r="E3190" s="8" t="s">
        <v>39</v>
      </c>
      <c r="F3190" s="8" t="s">
        <v>10175</v>
      </c>
      <c r="G3190" s="8" t="s">
        <v>10175</v>
      </c>
      <c r="H3190" s="7" t="s">
        <v>185</v>
      </c>
      <c r="I3190" s="7" t="s">
        <v>14</v>
      </c>
      <c r="J3190" s="7" t="s">
        <v>81</v>
      </c>
      <c r="K3190" s="7" t="s">
        <v>16</v>
      </c>
      <c r="L3190" s="7" t="s">
        <v>32</v>
      </c>
      <c r="M3190" s="8" t="s">
        <v>11</v>
      </c>
      <c r="N3190" s="23">
        <v>19</v>
      </c>
      <c r="O3190" s="22">
        <v>504.28</v>
      </c>
      <c r="P3190" s="22">
        <v>9581.32</v>
      </c>
      <c r="Q3190" s="9">
        <f>O3190</f>
        <v>504.28</v>
      </c>
      <c r="R3190" s="9">
        <f>P3190</f>
        <v>9581.32</v>
      </c>
      <c r="S3190" s="10">
        <f>P3190-R3190</f>
        <v>0</v>
      </c>
      <c r="T3190" s="11" t="s">
        <v>9186</v>
      </c>
      <c r="V3190" s="10">
        <f t="shared" si="491"/>
        <v>0</v>
      </c>
      <c r="W3190" s="10" t="e">
        <f>#REF!-V3190</f>
        <v>#REF!</v>
      </c>
    </row>
    <row r="3191" spans="1:23" x14ac:dyDescent="0.25">
      <c r="A3191" s="7">
        <f t="shared" si="492"/>
        <v>3185</v>
      </c>
      <c r="B3191" s="7" t="s">
        <v>9187</v>
      </c>
      <c r="C3191" s="7" t="s">
        <v>9189</v>
      </c>
      <c r="D3191" s="8" t="s">
        <v>79</v>
      </c>
      <c r="E3191" s="8" t="s">
        <v>117</v>
      </c>
      <c r="F3191" s="8" t="s">
        <v>10175</v>
      </c>
      <c r="G3191" s="8" t="s">
        <v>10175</v>
      </c>
      <c r="H3191" s="7" t="s">
        <v>179</v>
      </c>
      <c r="I3191" s="7" t="s">
        <v>14</v>
      </c>
      <c r="J3191" s="7" t="s">
        <v>81</v>
      </c>
      <c r="K3191" s="7" t="s">
        <v>16</v>
      </c>
      <c r="L3191" s="7" t="s">
        <v>32</v>
      </c>
      <c r="M3191" s="8" t="s">
        <v>11</v>
      </c>
      <c r="N3191" s="23">
        <v>4</v>
      </c>
      <c r="O3191" s="22">
        <v>49.28</v>
      </c>
      <c r="P3191" s="22">
        <v>197.11</v>
      </c>
      <c r="Q3191" s="9">
        <f>VLOOKUP(T3191,[1]Sheet1!$R$2:$S$2054,2,0)</f>
        <v>43.75</v>
      </c>
      <c r="R3191" s="9">
        <f>N3191*Q3191</f>
        <v>175</v>
      </c>
      <c r="S3191" s="10">
        <f>ROUND(P3191-R3191,2)</f>
        <v>22.11</v>
      </c>
      <c r="T3191" s="11" t="s">
        <v>9188</v>
      </c>
      <c r="V3191" s="10">
        <f t="shared" si="491"/>
        <v>22.110000000000014</v>
      </c>
      <c r="W3191" s="10" t="e">
        <f>#REF!-V3191</f>
        <v>#REF!</v>
      </c>
    </row>
    <row r="3192" spans="1:23" x14ac:dyDescent="0.25">
      <c r="A3192" s="7">
        <f t="shared" si="492"/>
        <v>3186</v>
      </c>
      <c r="B3192" s="7" t="s">
        <v>9187</v>
      </c>
      <c r="C3192" s="7" t="s">
        <v>9189</v>
      </c>
      <c r="D3192" s="8" t="s">
        <v>79</v>
      </c>
      <c r="E3192" s="8" t="s">
        <v>117</v>
      </c>
      <c r="F3192" s="8" t="s">
        <v>10175</v>
      </c>
      <c r="G3192" s="8" t="s">
        <v>10175</v>
      </c>
      <c r="H3192" s="7" t="s">
        <v>179</v>
      </c>
      <c r="I3192" s="7" t="s">
        <v>14</v>
      </c>
      <c r="J3192" s="7" t="s">
        <v>81</v>
      </c>
      <c r="K3192" s="7" t="s">
        <v>16</v>
      </c>
      <c r="L3192" s="7" t="s">
        <v>32</v>
      </c>
      <c r="M3192" s="8" t="s">
        <v>11</v>
      </c>
      <c r="N3192" s="23">
        <v>50</v>
      </c>
      <c r="O3192" s="22">
        <v>49.28</v>
      </c>
      <c r="P3192" s="22">
        <v>2463.92</v>
      </c>
      <c r="Q3192" s="9">
        <f>VLOOKUP(T3192,[1]Sheet1!$R$2:$S$2054,2,0)</f>
        <v>43.75</v>
      </c>
      <c r="R3192" s="9">
        <f>N3192*Q3192</f>
        <v>2187.5</v>
      </c>
      <c r="S3192" s="10">
        <f>ROUND(P3192-R3192,2)</f>
        <v>276.42</v>
      </c>
      <c r="T3192" s="11" t="s">
        <v>9190</v>
      </c>
      <c r="V3192" s="10">
        <f t="shared" si="491"/>
        <v>276.42000000000007</v>
      </c>
      <c r="W3192" s="10" t="e">
        <f>#REF!-V3192</f>
        <v>#REF!</v>
      </c>
    </row>
    <row r="3193" spans="1:23" x14ac:dyDescent="0.25">
      <c r="A3193" s="7">
        <f t="shared" si="492"/>
        <v>3187</v>
      </c>
      <c r="B3193" s="7" t="s">
        <v>9191</v>
      </c>
      <c r="C3193" s="7" t="s">
        <v>9193</v>
      </c>
      <c r="D3193" s="8" t="s">
        <v>79</v>
      </c>
      <c r="E3193" s="8" t="s">
        <v>39</v>
      </c>
      <c r="F3193" s="8" t="s">
        <v>10175</v>
      </c>
      <c r="G3193" s="8" t="s">
        <v>10175</v>
      </c>
      <c r="H3193" s="7" t="s">
        <v>80</v>
      </c>
      <c r="I3193" s="7" t="s">
        <v>14</v>
      </c>
      <c r="J3193" s="7" t="s">
        <v>81</v>
      </c>
      <c r="K3193" s="7" t="s">
        <v>16</v>
      </c>
      <c r="L3193" s="7" t="s">
        <v>32</v>
      </c>
      <c r="M3193" s="8" t="s">
        <v>11</v>
      </c>
      <c r="N3193" s="23">
        <v>21</v>
      </c>
      <c r="O3193" s="22">
        <v>58.33</v>
      </c>
      <c r="P3193" s="22">
        <v>1224.93</v>
      </c>
      <c r="Q3193" s="9">
        <f>O3193</f>
        <v>58.33</v>
      </c>
      <c r="R3193" s="9">
        <f>P3193</f>
        <v>1224.93</v>
      </c>
      <c r="S3193" s="10">
        <f>P3193-R3193</f>
        <v>0</v>
      </c>
      <c r="T3193" s="11" t="s">
        <v>9192</v>
      </c>
      <c r="V3193" s="10">
        <f t="shared" si="491"/>
        <v>0</v>
      </c>
      <c r="W3193" s="10" t="e">
        <f>#REF!-V3193</f>
        <v>#REF!</v>
      </c>
    </row>
    <row r="3194" spans="1:23" x14ac:dyDescent="0.25">
      <c r="A3194" s="7">
        <f t="shared" si="492"/>
        <v>3188</v>
      </c>
      <c r="B3194" s="7" t="s">
        <v>9194</v>
      </c>
      <c r="C3194" s="7" t="s">
        <v>9196</v>
      </c>
      <c r="D3194" s="8" t="s">
        <v>54</v>
      </c>
      <c r="E3194" s="8" t="s">
        <v>37</v>
      </c>
      <c r="F3194" s="8" t="s">
        <v>10175</v>
      </c>
      <c r="G3194" s="8" t="s">
        <v>10175</v>
      </c>
      <c r="H3194" s="7" t="s">
        <v>9197</v>
      </c>
      <c r="I3194" s="7" t="s">
        <v>14</v>
      </c>
      <c r="J3194" s="7" t="s">
        <v>15</v>
      </c>
      <c r="K3194" s="7" t="s">
        <v>16</v>
      </c>
      <c r="L3194" s="7" t="s">
        <v>32</v>
      </c>
      <c r="M3194" s="8" t="s">
        <v>11</v>
      </c>
      <c r="N3194" s="23">
        <v>1</v>
      </c>
      <c r="O3194" s="22">
        <v>992.75</v>
      </c>
      <c r="P3194" s="22">
        <v>992.75</v>
      </c>
      <c r="Q3194" s="9">
        <f>O3194</f>
        <v>992.75</v>
      </c>
      <c r="R3194" s="9">
        <f>P3194</f>
        <v>992.75</v>
      </c>
      <c r="S3194" s="10">
        <f>P3194-R3194</f>
        <v>0</v>
      </c>
      <c r="T3194" s="11" t="s">
        <v>9195</v>
      </c>
      <c r="V3194" s="10">
        <f t="shared" si="491"/>
        <v>0</v>
      </c>
      <c r="W3194" s="10" t="e">
        <f>#REF!-V3194</f>
        <v>#REF!</v>
      </c>
    </row>
    <row r="3195" spans="1:23" x14ac:dyDescent="0.25">
      <c r="A3195" s="7">
        <f t="shared" si="492"/>
        <v>3189</v>
      </c>
      <c r="B3195" s="7" t="s">
        <v>9198</v>
      </c>
      <c r="C3195" s="7" t="s">
        <v>9200</v>
      </c>
      <c r="D3195" s="8" t="s">
        <v>54</v>
      </c>
      <c r="E3195" s="8" t="s">
        <v>37</v>
      </c>
      <c r="F3195" s="8" t="s">
        <v>10175</v>
      </c>
      <c r="G3195" s="8" t="s">
        <v>10175</v>
      </c>
      <c r="H3195" s="7" t="s">
        <v>9201</v>
      </c>
      <c r="I3195" s="7" t="s">
        <v>14</v>
      </c>
      <c r="J3195" s="7" t="s">
        <v>15</v>
      </c>
      <c r="K3195" s="7" t="s">
        <v>16</v>
      </c>
      <c r="L3195" s="7" t="s">
        <v>32</v>
      </c>
      <c r="M3195" s="8" t="s">
        <v>11</v>
      </c>
      <c r="N3195" s="23">
        <v>210</v>
      </c>
      <c r="O3195" s="22">
        <v>50.69</v>
      </c>
      <c r="P3195" s="22">
        <v>10644.9</v>
      </c>
      <c r="Q3195" s="9">
        <f>VLOOKUP(T3195,[1]Sheet1!$R$2:$S$2054,2,0)</f>
        <v>44.57</v>
      </c>
      <c r="R3195" s="9">
        <f>N3195*Q3195</f>
        <v>9359.7000000000007</v>
      </c>
      <c r="S3195" s="10">
        <f>ROUND(P3195-R3195,2)</f>
        <v>1285.2</v>
      </c>
      <c r="T3195" s="11" t="s">
        <v>9199</v>
      </c>
      <c r="V3195" s="10">
        <f t="shared" si="491"/>
        <v>1285.1999999999989</v>
      </c>
      <c r="W3195" s="10" t="e">
        <f>#REF!-V3195</f>
        <v>#REF!</v>
      </c>
    </row>
    <row r="3196" spans="1:23" x14ac:dyDescent="0.25">
      <c r="A3196" s="7">
        <f t="shared" si="492"/>
        <v>3190</v>
      </c>
      <c r="B3196" s="7" t="s">
        <v>9202</v>
      </c>
      <c r="C3196" s="7" t="s">
        <v>9204</v>
      </c>
      <c r="D3196" s="8" t="s">
        <v>205</v>
      </c>
      <c r="E3196" s="8" t="s">
        <v>117</v>
      </c>
      <c r="F3196" s="8" t="s">
        <v>10175</v>
      </c>
      <c r="G3196" s="8" t="s">
        <v>10175</v>
      </c>
      <c r="H3196" s="7" t="s">
        <v>800</v>
      </c>
      <c r="I3196" s="7" t="s">
        <v>14</v>
      </c>
      <c r="J3196" s="7" t="s">
        <v>15</v>
      </c>
      <c r="K3196" s="7" t="s">
        <v>16</v>
      </c>
      <c r="L3196" s="7" t="s">
        <v>32</v>
      </c>
      <c r="M3196" s="8" t="s">
        <v>11</v>
      </c>
      <c r="N3196" s="23">
        <v>192</v>
      </c>
      <c r="O3196" s="22">
        <v>21.74</v>
      </c>
      <c r="P3196" s="22">
        <v>4174.1099999999997</v>
      </c>
      <c r="Q3196" s="9">
        <f t="shared" ref="Q3196:R3198" si="496">O3196</f>
        <v>21.74</v>
      </c>
      <c r="R3196" s="9">
        <f t="shared" si="496"/>
        <v>4174.1099999999997</v>
      </c>
      <c r="S3196" s="10">
        <f>P3196-R3196</f>
        <v>0</v>
      </c>
      <c r="T3196" s="11" t="s">
        <v>9203</v>
      </c>
      <c r="V3196" s="10">
        <f t="shared" si="491"/>
        <v>0</v>
      </c>
      <c r="W3196" s="10" t="e">
        <f>#REF!-V3196</f>
        <v>#REF!</v>
      </c>
    </row>
    <row r="3197" spans="1:23" x14ac:dyDescent="0.25">
      <c r="A3197" s="7">
        <f t="shared" si="492"/>
        <v>3191</v>
      </c>
      <c r="B3197" s="7" t="s">
        <v>9205</v>
      </c>
      <c r="C3197" s="7" t="s">
        <v>9207</v>
      </c>
      <c r="D3197" s="8" t="s">
        <v>79</v>
      </c>
      <c r="E3197" s="8" t="s">
        <v>117</v>
      </c>
      <c r="F3197" s="8" t="s">
        <v>10175</v>
      </c>
      <c r="G3197" s="8" t="s">
        <v>10175</v>
      </c>
      <c r="H3197" s="7" t="s">
        <v>121</v>
      </c>
      <c r="I3197" s="7" t="s">
        <v>14</v>
      </c>
      <c r="J3197" s="7" t="s">
        <v>81</v>
      </c>
      <c r="K3197" s="7" t="s">
        <v>16</v>
      </c>
      <c r="L3197" s="7" t="s">
        <v>32</v>
      </c>
      <c r="M3197" s="8" t="s">
        <v>11</v>
      </c>
      <c r="N3197" s="23">
        <v>40</v>
      </c>
      <c r="O3197" s="22">
        <v>45.57</v>
      </c>
      <c r="P3197" s="22">
        <v>1822.86</v>
      </c>
      <c r="Q3197" s="9">
        <f t="shared" si="496"/>
        <v>45.57</v>
      </c>
      <c r="R3197" s="9">
        <f t="shared" si="496"/>
        <v>1822.86</v>
      </c>
      <c r="S3197" s="10">
        <f>P3197-R3197</f>
        <v>0</v>
      </c>
      <c r="T3197" s="11" t="s">
        <v>9206</v>
      </c>
      <c r="V3197" s="10">
        <f t="shared" si="491"/>
        <v>0</v>
      </c>
      <c r="W3197" s="10" t="e">
        <f>#REF!-V3197</f>
        <v>#REF!</v>
      </c>
    </row>
    <row r="3198" spans="1:23" x14ac:dyDescent="0.25">
      <c r="A3198" s="7">
        <f t="shared" si="492"/>
        <v>3192</v>
      </c>
      <c r="B3198" s="7" t="s">
        <v>9208</v>
      </c>
      <c r="C3198" s="7" t="s">
        <v>9210</v>
      </c>
      <c r="D3198" s="8" t="s">
        <v>135</v>
      </c>
      <c r="E3198" s="8" t="s">
        <v>136</v>
      </c>
      <c r="F3198" s="8" t="s">
        <v>10175</v>
      </c>
      <c r="G3198" s="8" t="s">
        <v>10175</v>
      </c>
      <c r="H3198" s="7" t="s">
        <v>9211</v>
      </c>
      <c r="I3198" s="7" t="s">
        <v>14</v>
      </c>
      <c r="J3198" s="7" t="s">
        <v>15</v>
      </c>
      <c r="K3198" s="7" t="s">
        <v>16</v>
      </c>
      <c r="L3198" s="7" t="s">
        <v>32</v>
      </c>
      <c r="M3198" s="8" t="s">
        <v>11</v>
      </c>
      <c r="N3198" s="23">
        <v>220</v>
      </c>
      <c r="O3198" s="22">
        <v>138.13999999999999</v>
      </c>
      <c r="P3198" s="22">
        <v>30390.03</v>
      </c>
      <c r="Q3198" s="9">
        <f t="shared" si="496"/>
        <v>138.13999999999999</v>
      </c>
      <c r="R3198" s="9">
        <f t="shared" si="496"/>
        <v>30390.03</v>
      </c>
      <c r="S3198" s="10">
        <f>P3198-R3198</f>
        <v>0</v>
      </c>
      <c r="T3198" s="11" t="s">
        <v>9209</v>
      </c>
      <c r="V3198" s="10">
        <f t="shared" si="491"/>
        <v>0</v>
      </c>
      <c r="W3198" s="10" t="e">
        <f>#REF!-V3198</f>
        <v>#REF!</v>
      </c>
    </row>
    <row r="3199" spans="1:23" x14ac:dyDescent="0.25">
      <c r="A3199" s="7">
        <f t="shared" si="492"/>
        <v>3193</v>
      </c>
      <c r="B3199" s="7" t="s">
        <v>9212</v>
      </c>
      <c r="C3199" s="7" t="s">
        <v>9214</v>
      </c>
      <c r="D3199" s="8" t="s">
        <v>79</v>
      </c>
      <c r="E3199" s="8" t="s">
        <v>117</v>
      </c>
      <c r="F3199" s="8" t="s">
        <v>10175</v>
      </c>
      <c r="G3199" s="8" t="s">
        <v>10175</v>
      </c>
      <c r="H3199" s="7" t="s">
        <v>179</v>
      </c>
      <c r="I3199" s="7" t="s">
        <v>14</v>
      </c>
      <c r="J3199" s="7" t="s">
        <v>81</v>
      </c>
      <c r="K3199" s="7" t="s">
        <v>16</v>
      </c>
      <c r="L3199" s="7" t="s">
        <v>32</v>
      </c>
      <c r="M3199" s="8" t="s">
        <v>11</v>
      </c>
      <c r="N3199" s="23">
        <v>6</v>
      </c>
      <c r="O3199" s="22">
        <v>80.540000000000006</v>
      </c>
      <c r="P3199" s="22">
        <v>483.24</v>
      </c>
      <c r="Q3199" s="9">
        <f>VLOOKUP(T3199,[1]Sheet1!$R$2:$S$2054,2,0)</f>
        <v>71.5</v>
      </c>
      <c r="R3199" s="9">
        <f>N3199*Q3199</f>
        <v>429</v>
      </c>
      <c r="S3199" s="10">
        <f>ROUND(P3199-R3199,2)</f>
        <v>54.24</v>
      </c>
      <c r="T3199" s="11" t="s">
        <v>9213</v>
      </c>
      <c r="V3199" s="10">
        <f t="shared" si="491"/>
        <v>54.240000000000009</v>
      </c>
      <c r="W3199" s="10" t="e">
        <f>#REF!-V3199</f>
        <v>#REF!</v>
      </c>
    </row>
    <row r="3200" spans="1:23" x14ac:dyDescent="0.25">
      <c r="A3200" s="7">
        <f t="shared" si="492"/>
        <v>3194</v>
      </c>
      <c r="B3200" s="7" t="s">
        <v>9215</v>
      </c>
      <c r="C3200" s="7" t="s">
        <v>9217</v>
      </c>
      <c r="D3200" s="8" t="s">
        <v>135</v>
      </c>
      <c r="E3200" s="8" t="s">
        <v>136</v>
      </c>
      <c r="F3200" s="8" t="s">
        <v>10175</v>
      </c>
      <c r="G3200" s="8" t="s">
        <v>10175</v>
      </c>
      <c r="H3200" s="7" t="s">
        <v>8313</v>
      </c>
      <c r="I3200" s="7" t="s">
        <v>14</v>
      </c>
      <c r="J3200" s="7" t="s">
        <v>15</v>
      </c>
      <c r="K3200" s="7" t="s">
        <v>16</v>
      </c>
      <c r="L3200" s="7" t="s">
        <v>32</v>
      </c>
      <c r="M3200" s="8" t="s">
        <v>11</v>
      </c>
      <c r="N3200" s="23">
        <v>949</v>
      </c>
      <c r="O3200" s="22">
        <v>9.25</v>
      </c>
      <c r="P3200" s="22">
        <v>8777.7800000000007</v>
      </c>
      <c r="Q3200" s="9">
        <f t="shared" ref="Q3200:R3202" si="497">O3200</f>
        <v>9.25</v>
      </c>
      <c r="R3200" s="9">
        <f t="shared" si="497"/>
        <v>8777.7800000000007</v>
      </c>
      <c r="S3200" s="10">
        <f>P3200-R3200</f>
        <v>0</v>
      </c>
      <c r="T3200" s="11" t="s">
        <v>9216</v>
      </c>
      <c r="V3200" s="10">
        <f t="shared" si="491"/>
        <v>0</v>
      </c>
      <c r="W3200" s="10" t="e">
        <f>#REF!-V3200</f>
        <v>#REF!</v>
      </c>
    </row>
    <row r="3201" spans="1:23" x14ac:dyDescent="0.25">
      <c r="A3201" s="7">
        <f t="shared" si="492"/>
        <v>3195</v>
      </c>
      <c r="B3201" s="7" t="s">
        <v>9218</v>
      </c>
      <c r="C3201" s="7" t="s">
        <v>9220</v>
      </c>
      <c r="D3201" s="8" t="s">
        <v>79</v>
      </c>
      <c r="E3201" s="8" t="s">
        <v>117</v>
      </c>
      <c r="F3201" s="8" t="s">
        <v>10175</v>
      </c>
      <c r="G3201" s="8" t="s">
        <v>10175</v>
      </c>
      <c r="H3201" s="7" t="s">
        <v>378</v>
      </c>
      <c r="I3201" s="7" t="s">
        <v>14</v>
      </c>
      <c r="J3201" s="7" t="s">
        <v>81</v>
      </c>
      <c r="K3201" s="7" t="s">
        <v>16</v>
      </c>
      <c r="L3201" s="7" t="s">
        <v>32</v>
      </c>
      <c r="M3201" s="8" t="s">
        <v>11</v>
      </c>
      <c r="N3201" s="23">
        <v>259</v>
      </c>
      <c r="O3201" s="22">
        <v>11.58</v>
      </c>
      <c r="P3201" s="22">
        <v>2998.81</v>
      </c>
      <c r="Q3201" s="9">
        <f t="shared" si="497"/>
        <v>11.58</v>
      </c>
      <c r="R3201" s="9">
        <f t="shared" si="497"/>
        <v>2998.81</v>
      </c>
      <c r="S3201" s="10">
        <f>P3201-R3201</f>
        <v>0</v>
      </c>
      <c r="T3201" s="11" t="s">
        <v>9219</v>
      </c>
      <c r="V3201" s="10">
        <f t="shared" si="491"/>
        <v>0</v>
      </c>
      <c r="W3201" s="10" t="e">
        <f>#REF!-V3201</f>
        <v>#REF!</v>
      </c>
    </row>
    <row r="3202" spans="1:23" x14ac:dyDescent="0.25">
      <c r="A3202" s="7">
        <f t="shared" si="492"/>
        <v>3196</v>
      </c>
      <c r="B3202" s="7" t="s">
        <v>9218</v>
      </c>
      <c r="C3202" s="7" t="s">
        <v>9220</v>
      </c>
      <c r="D3202" s="8" t="s">
        <v>79</v>
      </c>
      <c r="E3202" s="8" t="s">
        <v>117</v>
      </c>
      <c r="F3202" s="8" t="s">
        <v>10175</v>
      </c>
      <c r="G3202" s="8" t="s">
        <v>10175</v>
      </c>
      <c r="H3202" s="7" t="s">
        <v>378</v>
      </c>
      <c r="I3202" s="7" t="s">
        <v>14</v>
      </c>
      <c r="J3202" s="7" t="s">
        <v>81</v>
      </c>
      <c r="K3202" s="7" t="s">
        <v>16</v>
      </c>
      <c r="L3202" s="7" t="s">
        <v>32</v>
      </c>
      <c r="M3202" s="8" t="s">
        <v>11</v>
      </c>
      <c r="N3202" s="23">
        <v>85</v>
      </c>
      <c r="O3202" s="22">
        <v>11.58</v>
      </c>
      <c r="P3202" s="22">
        <v>984.16</v>
      </c>
      <c r="Q3202" s="9">
        <f t="shared" si="497"/>
        <v>11.58</v>
      </c>
      <c r="R3202" s="9">
        <f t="shared" si="497"/>
        <v>984.16</v>
      </c>
      <c r="S3202" s="10">
        <f>P3202-R3202</f>
        <v>0</v>
      </c>
      <c r="T3202" s="11" t="s">
        <v>9221</v>
      </c>
      <c r="V3202" s="10">
        <f t="shared" si="491"/>
        <v>0</v>
      </c>
      <c r="W3202" s="10" t="e">
        <f>#REF!-V3202</f>
        <v>#REF!</v>
      </c>
    </row>
    <row r="3203" spans="1:23" x14ac:dyDescent="0.25">
      <c r="A3203" s="7">
        <f t="shared" si="492"/>
        <v>3197</v>
      </c>
      <c r="B3203" s="7" t="s">
        <v>9222</v>
      </c>
      <c r="C3203" s="7" t="s">
        <v>9224</v>
      </c>
      <c r="D3203" s="8" t="s">
        <v>135</v>
      </c>
      <c r="E3203" s="8" t="s">
        <v>136</v>
      </c>
      <c r="F3203" s="8" t="s">
        <v>10175</v>
      </c>
      <c r="G3203" s="8" t="s">
        <v>10175</v>
      </c>
      <c r="H3203" s="7" t="s">
        <v>164</v>
      </c>
      <c r="I3203" s="7" t="s">
        <v>14</v>
      </c>
      <c r="J3203" s="7" t="s">
        <v>15</v>
      </c>
      <c r="K3203" s="7" t="s">
        <v>16</v>
      </c>
      <c r="L3203" s="7" t="s">
        <v>32</v>
      </c>
      <c r="M3203" s="8" t="s">
        <v>11</v>
      </c>
      <c r="N3203" s="23">
        <v>117</v>
      </c>
      <c r="O3203" s="22">
        <v>0.9</v>
      </c>
      <c r="P3203" s="22">
        <v>105.3</v>
      </c>
      <c r="Q3203" s="9">
        <f>VLOOKUP(T3203,[1]Sheet1!$R$2:$S$2054,2,0)</f>
        <v>0.65</v>
      </c>
      <c r="R3203" s="9">
        <f>N3203*Q3203</f>
        <v>76.05</v>
      </c>
      <c r="S3203" s="10">
        <f>ROUND(P3203-R3203,2)</f>
        <v>29.25</v>
      </c>
      <c r="T3203" s="11" t="s">
        <v>9223</v>
      </c>
      <c r="V3203" s="10">
        <f t="shared" si="491"/>
        <v>29.25</v>
      </c>
      <c r="W3203" s="10" t="e">
        <f>#REF!-V3203</f>
        <v>#REF!</v>
      </c>
    </row>
    <row r="3204" spans="1:23" x14ac:dyDescent="0.25">
      <c r="A3204" s="7">
        <f t="shared" si="492"/>
        <v>3198</v>
      </c>
      <c r="B3204" s="7" t="s">
        <v>9225</v>
      </c>
      <c r="C3204" s="7" t="s">
        <v>9227</v>
      </c>
      <c r="D3204" s="8" t="s">
        <v>135</v>
      </c>
      <c r="E3204" s="8" t="s">
        <v>136</v>
      </c>
      <c r="F3204" s="8" t="s">
        <v>10175</v>
      </c>
      <c r="G3204" s="8" t="s">
        <v>10175</v>
      </c>
      <c r="H3204" s="7" t="s">
        <v>164</v>
      </c>
      <c r="I3204" s="7" t="s">
        <v>14</v>
      </c>
      <c r="J3204" s="7" t="s">
        <v>15</v>
      </c>
      <c r="K3204" s="7" t="s">
        <v>16</v>
      </c>
      <c r="L3204" s="7" t="s">
        <v>32</v>
      </c>
      <c r="M3204" s="8" t="s">
        <v>11</v>
      </c>
      <c r="N3204" s="23">
        <v>54</v>
      </c>
      <c r="O3204" s="22">
        <v>0.01</v>
      </c>
      <c r="P3204" s="22">
        <v>0.54</v>
      </c>
      <c r="Q3204" s="9">
        <f t="shared" ref="Q3204:R3206" si="498">O3204</f>
        <v>0.01</v>
      </c>
      <c r="R3204" s="9">
        <f t="shared" si="498"/>
        <v>0.54</v>
      </c>
      <c r="S3204" s="10">
        <f>P3204-R3204</f>
        <v>0</v>
      </c>
      <c r="T3204" s="11" t="s">
        <v>9226</v>
      </c>
      <c r="V3204" s="10">
        <f t="shared" si="491"/>
        <v>0</v>
      </c>
      <c r="W3204" s="10" t="e">
        <f>#REF!-V3204</f>
        <v>#REF!</v>
      </c>
    </row>
    <row r="3205" spans="1:23" x14ac:dyDescent="0.25">
      <c r="A3205" s="7">
        <f t="shared" si="492"/>
        <v>3199</v>
      </c>
      <c r="B3205" s="7" t="s">
        <v>9228</v>
      </c>
      <c r="C3205" s="7" t="s">
        <v>9230</v>
      </c>
      <c r="D3205" s="8" t="s">
        <v>79</v>
      </c>
      <c r="E3205" s="8" t="s">
        <v>117</v>
      </c>
      <c r="F3205" s="8" t="s">
        <v>10175</v>
      </c>
      <c r="G3205" s="8" t="s">
        <v>10175</v>
      </c>
      <c r="H3205" s="7" t="s">
        <v>1147</v>
      </c>
      <c r="I3205" s="7" t="s">
        <v>14</v>
      </c>
      <c r="J3205" s="7" t="s">
        <v>81</v>
      </c>
      <c r="K3205" s="7" t="s">
        <v>16</v>
      </c>
      <c r="L3205" s="7" t="s">
        <v>32</v>
      </c>
      <c r="M3205" s="8" t="s">
        <v>11</v>
      </c>
      <c r="N3205" s="23">
        <v>102</v>
      </c>
      <c r="O3205" s="22">
        <v>20.91</v>
      </c>
      <c r="P3205" s="22">
        <v>2132.8200000000002</v>
      </c>
      <c r="Q3205" s="9">
        <f t="shared" si="498"/>
        <v>20.91</v>
      </c>
      <c r="R3205" s="9">
        <f t="shared" si="498"/>
        <v>2132.8200000000002</v>
      </c>
      <c r="S3205" s="10">
        <f>P3205-R3205</f>
        <v>0</v>
      </c>
      <c r="T3205" s="11" t="s">
        <v>9229</v>
      </c>
      <c r="V3205" s="10">
        <f t="shared" si="491"/>
        <v>0</v>
      </c>
      <c r="W3205" s="10" t="e">
        <f>#REF!-V3205</f>
        <v>#REF!</v>
      </c>
    </row>
    <row r="3206" spans="1:23" x14ac:dyDescent="0.25">
      <c r="A3206" s="7">
        <f t="shared" si="492"/>
        <v>3200</v>
      </c>
      <c r="B3206" s="7" t="s">
        <v>9231</v>
      </c>
      <c r="C3206" s="7" t="s">
        <v>9233</v>
      </c>
      <c r="D3206" s="8" t="s">
        <v>79</v>
      </c>
      <c r="E3206" s="8" t="s">
        <v>117</v>
      </c>
      <c r="F3206" s="8" t="s">
        <v>10175</v>
      </c>
      <c r="G3206" s="8" t="s">
        <v>10175</v>
      </c>
      <c r="H3206" s="7" t="s">
        <v>378</v>
      </c>
      <c r="I3206" s="7" t="s">
        <v>14</v>
      </c>
      <c r="J3206" s="7" t="s">
        <v>81</v>
      </c>
      <c r="K3206" s="7" t="s">
        <v>16</v>
      </c>
      <c r="L3206" s="7" t="s">
        <v>32</v>
      </c>
      <c r="M3206" s="8" t="s">
        <v>11</v>
      </c>
      <c r="N3206" s="23">
        <v>3</v>
      </c>
      <c r="O3206" s="22">
        <v>152</v>
      </c>
      <c r="P3206" s="22">
        <v>456</v>
      </c>
      <c r="Q3206" s="9">
        <f t="shared" si="498"/>
        <v>152</v>
      </c>
      <c r="R3206" s="9">
        <f t="shared" si="498"/>
        <v>456</v>
      </c>
      <c r="S3206" s="10">
        <f>P3206-R3206</f>
        <v>0</v>
      </c>
      <c r="T3206" s="11" t="s">
        <v>9232</v>
      </c>
      <c r="V3206" s="10">
        <f t="shared" si="491"/>
        <v>0</v>
      </c>
      <c r="W3206" s="10" t="e">
        <f>#REF!-V3206</f>
        <v>#REF!</v>
      </c>
    </row>
    <row r="3207" spans="1:23" x14ac:dyDescent="0.25">
      <c r="A3207" s="7">
        <f t="shared" si="492"/>
        <v>3201</v>
      </c>
      <c r="B3207" s="7" t="s">
        <v>9234</v>
      </c>
      <c r="C3207" s="7" t="s">
        <v>9236</v>
      </c>
      <c r="D3207" s="8" t="s">
        <v>135</v>
      </c>
      <c r="E3207" s="8" t="s">
        <v>136</v>
      </c>
      <c r="F3207" s="8" t="s">
        <v>10175</v>
      </c>
      <c r="G3207" s="8" t="s">
        <v>10175</v>
      </c>
      <c r="H3207" s="7" t="s">
        <v>9211</v>
      </c>
      <c r="I3207" s="7" t="s">
        <v>14</v>
      </c>
      <c r="J3207" s="7" t="s">
        <v>530</v>
      </c>
      <c r="K3207" s="7" t="s">
        <v>16</v>
      </c>
      <c r="L3207" s="7" t="s">
        <v>32</v>
      </c>
      <c r="M3207" s="8" t="s">
        <v>11</v>
      </c>
      <c r="N3207" s="23">
        <v>17</v>
      </c>
      <c r="O3207" s="22">
        <v>0.33</v>
      </c>
      <c r="P3207" s="22">
        <v>5.61</v>
      </c>
      <c r="Q3207" s="9">
        <f>VLOOKUP(T3207,[1]Sheet1!$R$2:$S$2054,2,0)</f>
        <v>0.17</v>
      </c>
      <c r="R3207" s="9">
        <f>N3207*Q3207</f>
        <v>2.89</v>
      </c>
      <c r="S3207" s="10">
        <f>ROUND(P3207-R3207,2)</f>
        <v>2.72</v>
      </c>
      <c r="T3207" s="11" t="s">
        <v>9235</v>
      </c>
      <c r="V3207" s="10">
        <f t="shared" ref="V3207:V3270" si="499">P3207-R3207</f>
        <v>2.72</v>
      </c>
      <c r="W3207" s="10" t="e">
        <f>#REF!-V3207</f>
        <v>#REF!</v>
      </c>
    </row>
    <row r="3208" spans="1:23" x14ac:dyDescent="0.25">
      <c r="A3208" s="7">
        <f t="shared" si="492"/>
        <v>3202</v>
      </c>
      <c r="B3208" s="7" t="s">
        <v>9237</v>
      </c>
      <c r="C3208" s="7" t="s">
        <v>9239</v>
      </c>
      <c r="D3208" s="8" t="s">
        <v>79</v>
      </c>
      <c r="E3208" s="8" t="s">
        <v>117</v>
      </c>
      <c r="F3208" s="8" t="s">
        <v>10175</v>
      </c>
      <c r="G3208" s="8" t="s">
        <v>10175</v>
      </c>
      <c r="H3208" s="7" t="s">
        <v>380</v>
      </c>
      <c r="I3208" s="7" t="s">
        <v>14</v>
      </c>
      <c r="J3208" s="7" t="s">
        <v>81</v>
      </c>
      <c r="K3208" s="7" t="s">
        <v>16</v>
      </c>
      <c r="L3208" s="7" t="s">
        <v>32</v>
      </c>
      <c r="M3208" s="8" t="s">
        <v>11</v>
      </c>
      <c r="N3208" s="23">
        <v>1</v>
      </c>
      <c r="O3208" s="22">
        <v>3621.12</v>
      </c>
      <c r="P3208" s="22">
        <v>3621.12</v>
      </c>
      <c r="Q3208" s="9">
        <f>VLOOKUP(T3208,[1]Sheet1!$R$2:$S$2054,2,0)</f>
        <v>1673</v>
      </c>
      <c r="R3208" s="9">
        <f>N3208*Q3208</f>
        <v>1673</v>
      </c>
      <c r="S3208" s="10">
        <f>ROUND(P3208-R3208,2)</f>
        <v>1948.12</v>
      </c>
      <c r="T3208" s="11" t="s">
        <v>9238</v>
      </c>
      <c r="V3208" s="10">
        <f t="shared" si="499"/>
        <v>1948.12</v>
      </c>
      <c r="W3208" s="10" t="e">
        <f>#REF!-V3208</f>
        <v>#REF!</v>
      </c>
    </row>
    <row r="3209" spans="1:23" x14ac:dyDescent="0.25">
      <c r="A3209" s="7">
        <f t="shared" ref="A3209:A3272" si="500">A3208+1</f>
        <v>3203</v>
      </c>
      <c r="B3209" s="7" t="s">
        <v>9240</v>
      </c>
      <c r="C3209" s="7" t="s">
        <v>9242</v>
      </c>
      <c r="D3209" s="8" t="s">
        <v>79</v>
      </c>
      <c r="E3209" s="8" t="s">
        <v>117</v>
      </c>
      <c r="F3209" s="8" t="s">
        <v>10175</v>
      </c>
      <c r="G3209" s="8" t="s">
        <v>10175</v>
      </c>
      <c r="H3209" s="7" t="s">
        <v>380</v>
      </c>
      <c r="I3209" s="7" t="s">
        <v>14</v>
      </c>
      <c r="J3209" s="7" t="s">
        <v>81</v>
      </c>
      <c r="K3209" s="7" t="s">
        <v>16</v>
      </c>
      <c r="L3209" s="7" t="s">
        <v>32</v>
      </c>
      <c r="M3209" s="8" t="s">
        <v>11</v>
      </c>
      <c r="N3209" s="23">
        <v>3</v>
      </c>
      <c r="O3209" s="22">
        <v>7646.4</v>
      </c>
      <c r="P3209" s="22">
        <v>22939.19</v>
      </c>
      <c r="Q3209" s="9">
        <f>VLOOKUP(T3209,[1]Sheet1!$R$2:$S$2054,2,0)</f>
        <v>3532</v>
      </c>
      <c r="R3209" s="9">
        <f>N3209*Q3209</f>
        <v>10596</v>
      </c>
      <c r="S3209" s="10">
        <f>ROUND(P3209-R3209,2)</f>
        <v>12343.19</v>
      </c>
      <c r="T3209" s="11" t="s">
        <v>9241</v>
      </c>
      <c r="V3209" s="10">
        <f t="shared" si="499"/>
        <v>12343.189999999999</v>
      </c>
      <c r="W3209" s="10" t="e">
        <f>#REF!-V3209</f>
        <v>#REF!</v>
      </c>
    </row>
    <row r="3210" spans="1:23" x14ac:dyDescent="0.25">
      <c r="A3210" s="7">
        <f t="shared" si="500"/>
        <v>3204</v>
      </c>
      <c r="B3210" s="7" t="s">
        <v>9243</v>
      </c>
      <c r="C3210" s="7" t="s">
        <v>9245</v>
      </c>
      <c r="D3210" s="8" t="s">
        <v>135</v>
      </c>
      <c r="E3210" s="8" t="s">
        <v>136</v>
      </c>
      <c r="F3210" s="8" t="s">
        <v>10175</v>
      </c>
      <c r="G3210" s="8" t="s">
        <v>10175</v>
      </c>
      <c r="H3210" s="7" t="s">
        <v>196</v>
      </c>
      <c r="I3210" s="7" t="s">
        <v>284</v>
      </c>
      <c r="J3210" s="7" t="s">
        <v>15</v>
      </c>
      <c r="K3210" s="7" t="s">
        <v>35</v>
      </c>
      <c r="L3210" s="7" t="s">
        <v>32</v>
      </c>
      <c r="M3210" s="8" t="s">
        <v>11</v>
      </c>
      <c r="N3210" s="23">
        <v>1</v>
      </c>
      <c r="O3210" s="22">
        <v>225635.27</v>
      </c>
      <c r="P3210" s="22">
        <v>225635.27</v>
      </c>
      <c r="Q3210" s="9">
        <f>O3210</f>
        <v>225635.27</v>
      </c>
      <c r="R3210" s="9">
        <f>P3210</f>
        <v>225635.27</v>
      </c>
      <c r="S3210" s="10">
        <f>P3210-R3210</f>
        <v>0</v>
      </c>
      <c r="T3210" s="11" t="s">
        <v>9244</v>
      </c>
      <c r="V3210" s="10">
        <f t="shared" si="499"/>
        <v>0</v>
      </c>
      <c r="W3210" s="10" t="e">
        <f>#REF!-V3210</f>
        <v>#REF!</v>
      </c>
    </row>
    <row r="3211" spans="1:23" x14ac:dyDescent="0.25">
      <c r="A3211" s="7">
        <f t="shared" si="500"/>
        <v>3205</v>
      </c>
      <c r="B3211" s="7" t="s">
        <v>9246</v>
      </c>
      <c r="C3211" s="7" t="s">
        <v>9248</v>
      </c>
      <c r="D3211" s="8" t="s">
        <v>68</v>
      </c>
      <c r="E3211" s="8" t="s">
        <v>69</v>
      </c>
      <c r="F3211" s="8" t="s">
        <v>10175</v>
      </c>
      <c r="G3211" s="8" t="s">
        <v>10175</v>
      </c>
      <c r="H3211" s="7" t="s">
        <v>9249</v>
      </c>
      <c r="I3211" s="7" t="s">
        <v>284</v>
      </c>
      <c r="J3211" s="7" t="s">
        <v>15</v>
      </c>
      <c r="K3211" s="7" t="s">
        <v>35</v>
      </c>
      <c r="L3211" s="7" t="s">
        <v>32</v>
      </c>
      <c r="M3211" s="8" t="s">
        <v>11</v>
      </c>
      <c r="N3211" s="23">
        <v>1</v>
      </c>
      <c r="O3211" s="22">
        <v>82895.69</v>
      </c>
      <c r="P3211" s="22">
        <v>82895.69</v>
      </c>
      <c r="Q3211" s="9">
        <f>VLOOKUP(T3211,[1]Sheet1!$R$2:$S$2054,2,0)</f>
        <v>76049</v>
      </c>
      <c r="R3211" s="9">
        <f>N3211*Q3211</f>
        <v>76049</v>
      </c>
      <c r="S3211" s="10">
        <f>ROUND(P3211-R3211,2)</f>
        <v>6846.69</v>
      </c>
      <c r="T3211" s="11" t="s">
        <v>9247</v>
      </c>
      <c r="V3211" s="10">
        <f t="shared" si="499"/>
        <v>6846.6900000000023</v>
      </c>
      <c r="W3211" s="10" t="e">
        <f>#REF!-V3211</f>
        <v>#REF!</v>
      </c>
    </row>
    <row r="3212" spans="1:23" x14ac:dyDescent="0.25">
      <c r="A3212" s="7">
        <f t="shared" si="500"/>
        <v>3206</v>
      </c>
      <c r="B3212" s="7" t="s">
        <v>9250</v>
      </c>
      <c r="C3212" s="7" t="s">
        <v>9252</v>
      </c>
      <c r="D3212" s="8" t="s">
        <v>8</v>
      </c>
      <c r="E3212" s="8" t="s">
        <v>108</v>
      </c>
      <c r="F3212" s="8" t="s">
        <v>42</v>
      </c>
      <c r="G3212" s="7" t="s">
        <v>86</v>
      </c>
      <c r="H3212" s="7" t="s">
        <v>51</v>
      </c>
      <c r="I3212" s="7" t="s">
        <v>14</v>
      </c>
      <c r="J3212" s="7" t="s">
        <v>15</v>
      </c>
      <c r="K3212" s="7" t="s">
        <v>35</v>
      </c>
      <c r="L3212" s="7" t="s">
        <v>110</v>
      </c>
      <c r="M3212" s="8" t="s">
        <v>11</v>
      </c>
      <c r="N3212" s="23">
        <v>2</v>
      </c>
      <c r="O3212" s="22">
        <v>1529.76</v>
      </c>
      <c r="P3212" s="22">
        <v>3059.51</v>
      </c>
      <c r="Q3212" s="9">
        <f t="shared" ref="Q3212:R3215" si="501">O3212</f>
        <v>1529.76</v>
      </c>
      <c r="R3212" s="9">
        <f t="shared" si="501"/>
        <v>3059.51</v>
      </c>
      <c r="S3212" s="10">
        <f>P3212-R3212</f>
        <v>0</v>
      </c>
      <c r="T3212" s="11" t="s">
        <v>9251</v>
      </c>
      <c r="V3212" s="10">
        <f t="shared" si="499"/>
        <v>0</v>
      </c>
      <c r="W3212" s="10" t="e">
        <f>#REF!-V3212</f>
        <v>#REF!</v>
      </c>
    </row>
    <row r="3213" spans="1:23" x14ac:dyDescent="0.25">
      <c r="A3213" s="7">
        <f t="shared" si="500"/>
        <v>3207</v>
      </c>
      <c r="B3213" s="7" t="s">
        <v>9253</v>
      </c>
      <c r="C3213" s="7" t="s">
        <v>9255</v>
      </c>
      <c r="D3213" s="8" t="s">
        <v>79</v>
      </c>
      <c r="E3213" s="8" t="s">
        <v>117</v>
      </c>
      <c r="F3213" s="8" t="s">
        <v>10175</v>
      </c>
      <c r="G3213" s="8" t="s">
        <v>10175</v>
      </c>
      <c r="H3213" s="7" t="s">
        <v>184</v>
      </c>
      <c r="I3213" s="7" t="s">
        <v>14</v>
      </c>
      <c r="J3213" s="7" t="s">
        <v>81</v>
      </c>
      <c r="K3213" s="7" t="s">
        <v>16</v>
      </c>
      <c r="L3213" s="7" t="s">
        <v>32</v>
      </c>
      <c r="M3213" s="8" t="s">
        <v>11</v>
      </c>
      <c r="N3213" s="23">
        <v>3</v>
      </c>
      <c r="O3213" s="22">
        <v>99.68</v>
      </c>
      <c r="P3213" s="22">
        <v>299.04000000000002</v>
      </c>
      <c r="Q3213" s="9">
        <f t="shared" si="501"/>
        <v>99.68</v>
      </c>
      <c r="R3213" s="9">
        <f t="shared" si="501"/>
        <v>299.04000000000002</v>
      </c>
      <c r="S3213" s="10">
        <f>P3213-R3213</f>
        <v>0</v>
      </c>
      <c r="T3213" s="11" t="s">
        <v>9254</v>
      </c>
      <c r="V3213" s="10">
        <f t="shared" si="499"/>
        <v>0</v>
      </c>
      <c r="W3213" s="10" t="e">
        <f>#REF!-V3213</f>
        <v>#REF!</v>
      </c>
    </row>
    <row r="3214" spans="1:23" x14ac:dyDescent="0.25">
      <c r="A3214" s="7">
        <f t="shared" si="500"/>
        <v>3208</v>
      </c>
      <c r="B3214" s="7" t="s">
        <v>9256</v>
      </c>
      <c r="C3214" s="7" t="s">
        <v>9258</v>
      </c>
      <c r="D3214" s="8" t="s">
        <v>79</v>
      </c>
      <c r="E3214" s="8" t="s">
        <v>117</v>
      </c>
      <c r="F3214" s="8" t="s">
        <v>10175</v>
      </c>
      <c r="G3214" s="8" t="s">
        <v>10175</v>
      </c>
      <c r="H3214" s="7" t="s">
        <v>378</v>
      </c>
      <c r="I3214" s="7" t="s">
        <v>14</v>
      </c>
      <c r="J3214" s="7" t="s">
        <v>81</v>
      </c>
      <c r="K3214" s="7" t="s">
        <v>16</v>
      </c>
      <c r="L3214" s="7" t="s">
        <v>32</v>
      </c>
      <c r="M3214" s="8" t="s">
        <v>11</v>
      </c>
      <c r="N3214" s="23">
        <v>26</v>
      </c>
      <c r="O3214" s="22">
        <v>33.68</v>
      </c>
      <c r="P3214" s="22">
        <v>875.63</v>
      </c>
      <c r="Q3214" s="9">
        <f t="shared" si="501"/>
        <v>33.68</v>
      </c>
      <c r="R3214" s="9">
        <f t="shared" si="501"/>
        <v>875.63</v>
      </c>
      <c r="S3214" s="10">
        <f>P3214-R3214</f>
        <v>0</v>
      </c>
      <c r="T3214" s="11" t="s">
        <v>9257</v>
      </c>
      <c r="V3214" s="10">
        <f t="shared" si="499"/>
        <v>0</v>
      </c>
      <c r="W3214" s="10" t="e">
        <f>#REF!-V3214</f>
        <v>#REF!</v>
      </c>
    </row>
    <row r="3215" spans="1:23" x14ac:dyDescent="0.25">
      <c r="A3215" s="7">
        <f t="shared" si="500"/>
        <v>3209</v>
      </c>
      <c r="B3215" s="7" t="s">
        <v>9259</v>
      </c>
      <c r="C3215" s="7" t="s">
        <v>9261</v>
      </c>
      <c r="D3215" s="8" t="s">
        <v>79</v>
      </c>
      <c r="E3215" s="8" t="s">
        <v>117</v>
      </c>
      <c r="F3215" s="8" t="s">
        <v>10175</v>
      </c>
      <c r="G3215" s="8" t="s">
        <v>10175</v>
      </c>
      <c r="H3215" s="7" t="s">
        <v>378</v>
      </c>
      <c r="I3215" s="7" t="s">
        <v>14</v>
      </c>
      <c r="J3215" s="7" t="s">
        <v>81</v>
      </c>
      <c r="K3215" s="7" t="s">
        <v>16</v>
      </c>
      <c r="L3215" s="7" t="s">
        <v>32</v>
      </c>
      <c r="M3215" s="8" t="s">
        <v>11</v>
      </c>
      <c r="N3215" s="23">
        <v>2</v>
      </c>
      <c r="O3215" s="22">
        <v>68</v>
      </c>
      <c r="P3215" s="22">
        <v>136</v>
      </c>
      <c r="Q3215" s="9">
        <f t="shared" si="501"/>
        <v>68</v>
      </c>
      <c r="R3215" s="9">
        <f t="shared" si="501"/>
        <v>136</v>
      </c>
      <c r="S3215" s="10">
        <f>P3215-R3215</f>
        <v>0</v>
      </c>
      <c r="T3215" s="11" t="s">
        <v>9260</v>
      </c>
      <c r="V3215" s="10">
        <f t="shared" si="499"/>
        <v>0</v>
      </c>
      <c r="W3215" s="10" t="e">
        <f>#REF!-V3215</f>
        <v>#REF!</v>
      </c>
    </row>
    <row r="3216" spans="1:23" x14ac:dyDescent="0.25">
      <c r="A3216" s="7">
        <f t="shared" si="500"/>
        <v>3210</v>
      </c>
      <c r="B3216" s="7" t="s">
        <v>9262</v>
      </c>
      <c r="C3216" s="7" t="s">
        <v>9264</v>
      </c>
      <c r="D3216" s="8" t="s">
        <v>79</v>
      </c>
      <c r="E3216" s="8" t="s">
        <v>117</v>
      </c>
      <c r="F3216" s="8" t="s">
        <v>10175</v>
      </c>
      <c r="G3216" s="8" t="s">
        <v>10175</v>
      </c>
      <c r="H3216" s="7" t="s">
        <v>179</v>
      </c>
      <c r="I3216" s="7" t="s">
        <v>14</v>
      </c>
      <c r="J3216" s="7" t="s">
        <v>81</v>
      </c>
      <c r="K3216" s="7" t="s">
        <v>16</v>
      </c>
      <c r="L3216" s="7" t="s">
        <v>32</v>
      </c>
      <c r="M3216" s="8" t="s">
        <v>11</v>
      </c>
      <c r="N3216" s="23">
        <v>2</v>
      </c>
      <c r="O3216" s="22">
        <v>223.7</v>
      </c>
      <c r="P3216" s="22">
        <v>447.4</v>
      </c>
      <c r="Q3216" s="9">
        <f>VLOOKUP(T3216,[1]Sheet1!$R$2:$S$2054,2,0)</f>
        <v>176.5</v>
      </c>
      <c r="R3216" s="9">
        <f>N3216*Q3216</f>
        <v>353</v>
      </c>
      <c r="S3216" s="10">
        <f>ROUND(P3216-R3216,2)</f>
        <v>94.4</v>
      </c>
      <c r="T3216" s="11" t="s">
        <v>9263</v>
      </c>
      <c r="V3216" s="10">
        <f t="shared" si="499"/>
        <v>94.399999999999977</v>
      </c>
      <c r="W3216" s="10" t="e">
        <f>#REF!-V3216</f>
        <v>#REF!</v>
      </c>
    </row>
    <row r="3217" spans="1:23" x14ac:dyDescent="0.25">
      <c r="A3217" s="7">
        <f t="shared" si="500"/>
        <v>3211</v>
      </c>
      <c r="B3217" s="7" t="s">
        <v>9265</v>
      </c>
      <c r="C3217" s="7" t="s">
        <v>9267</v>
      </c>
      <c r="D3217" s="8" t="s">
        <v>79</v>
      </c>
      <c r="E3217" s="8" t="s">
        <v>117</v>
      </c>
      <c r="F3217" s="8" t="s">
        <v>10175</v>
      </c>
      <c r="G3217" s="8" t="s">
        <v>10175</v>
      </c>
      <c r="H3217" s="7" t="s">
        <v>378</v>
      </c>
      <c r="I3217" s="7" t="s">
        <v>14</v>
      </c>
      <c r="J3217" s="7" t="s">
        <v>81</v>
      </c>
      <c r="K3217" s="7" t="s">
        <v>16</v>
      </c>
      <c r="L3217" s="7" t="s">
        <v>32</v>
      </c>
      <c r="M3217" s="8" t="s">
        <v>11</v>
      </c>
      <c r="N3217" s="23">
        <v>8</v>
      </c>
      <c r="O3217" s="22">
        <v>85.92</v>
      </c>
      <c r="P3217" s="22">
        <v>687.36</v>
      </c>
      <c r="Q3217" s="9">
        <f>O3217</f>
        <v>85.92</v>
      </c>
      <c r="R3217" s="9">
        <f>P3217</f>
        <v>687.36</v>
      </c>
      <c r="S3217" s="10">
        <f>P3217-R3217</f>
        <v>0</v>
      </c>
      <c r="T3217" s="11" t="s">
        <v>9266</v>
      </c>
      <c r="V3217" s="10">
        <f t="shared" si="499"/>
        <v>0</v>
      </c>
      <c r="W3217" s="10" t="e">
        <f>#REF!-V3217</f>
        <v>#REF!</v>
      </c>
    </row>
    <row r="3218" spans="1:23" x14ac:dyDescent="0.25">
      <c r="A3218" s="7">
        <f t="shared" si="500"/>
        <v>3212</v>
      </c>
      <c r="B3218" s="7" t="s">
        <v>9269</v>
      </c>
      <c r="C3218" s="7" t="s">
        <v>9271</v>
      </c>
      <c r="D3218" s="8" t="s">
        <v>54</v>
      </c>
      <c r="E3218" s="8" t="s">
        <v>37</v>
      </c>
      <c r="F3218" s="8" t="s">
        <v>10175</v>
      </c>
      <c r="G3218" s="8" t="s">
        <v>10175</v>
      </c>
      <c r="H3218" s="7" t="s">
        <v>9268</v>
      </c>
      <c r="I3218" s="7" t="s">
        <v>14</v>
      </c>
      <c r="J3218" s="7" t="s">
        <v>15</v>
      </c>
      <c r="K3218" s="7" t="s">
        <v>16</v>
      </c>
      <c r="L3218" s="7" t="s">
        <v>32</v>
      </c>
      <c r="M3218" s="8" t="s">
        <v>11</v>
      </c>
      <c r="N3218" s="23">
        <v>16</v>
      </c>
      <c r="O3218" s="22">
        <v>8.49</v>
      </c>
      <c r="P3218" s="22">
        <v>135.84</v>
      </c>
      <c r="Q3218" s="9">
        <f>VLOOKUP(T3218,[1]Sheet1!$R$2:$S$2054,2,0)</f>
        <v>7.45</v>
      </c>
      <c r="R3218" s="9">
        <f>N3218*Q3218</f>
        <v>119.2</v>
      </c>
      <c r="S3218" s="10">
        <f>ROUND(P3218-R3218,2)</f>
        <v>16.64</v>
      </c>
      <c r="T3218" s="11" t="s">
        <v>9270</v>
      </c>
      <c r="V3218" s="10">
        <f t="shared" si="499"/>
        <v>16.64</v>
      </c>
      <c r="W3218" s="10" t="e">
        <f>#REF!-V3218</f>
        <v>#REF!</v>
      </c>
    </row>
    <row r="3219" spans="1:23" x14ac:dyDescent="0.25">
      <c r="A3219" s="7">
        <f t="shared" si="500"/>
        <v>3213</v>
      </c>
      <c r="B3219" s="7" t="s">
        <v>9272</v>
      </c>
      <c r="C3219" s="7" t="s">
        <v>9274</v>
      </c>
      <c r="D3219" s="8" t="s">
        <v>135</v>
      </c>
      <c r="E3219" s="8" t="s">
        <v>136</v>
      </c>
      <c r="F3219" s="8" t="s">
        <v>10175</v>
      </c>
      <c r="G3219" s="8" t="s">
        <v>10175</v>
      </c>
      <c r="H3219" s="7" t="s">
        <v>529</v>
      </c>
      <c r="I3219" s="7" t="s">
        <v>14</v>
      </c>
      <c r="J3219" s="7" t="s">
        <v>15</v>
      </c>
      <c r="K3219" s="7" t="s">
        <v>16</v>
      </c>
      <c r="L3219" s="7" t="s">
        <v>32</v>
      </c>
      <c r="M3219" s="8" t="s">
        <v>11</v>
      </c>
      <c r="N3219" s="23">
        <v>245</v>
      </c>
      <c r="O3219" s="22">
        <v>183.39</v>
      </c>
      <c r="P3219" s="22">
        <v>44930.42</v>
      </c>
      <c r="Q3219" s="9">
        <f t="shared" ref="Q3219:Q3227" si="502">O3219</f>
        <v>183.39</v>
      </c>
      <c r="R3219" s="9">
        <f t="shared" ref="R3219:R3227" si="503">P3219</f>
        <v>44930.42</v>
      </c>
      <c r="S3219" s="10">
        <f t="shared" ref="S3219:S3227" si="504">P3219-R3219</f>
        <v>0</v>
      </c>
      <c r="T3219" s="11" t="s">
        <v>9273</v>
      </c>
      <c r="V3219" s="10">
        <f t="shared" si="499"/>
        <v>0</v>
      </c>
      <c r="W3219" s="10" t="e">
        <f>#REF!-V3219</f>
        <v>#REF!</v>
      </c>
    </row>
    <row r="3220" spans="1:23" x14ac:dyDescent="0.25">
      <c r="A3220" s="7">
        <f t="shared" si="500"/>
        <v>3214</v>
      </c>
      <c r="B3220" s="7" t="s">
        <v>9275</v>
      </c>
      <c r="C3220" s="7" t="s">
        <v>9277</v>
      </c>
      <c r="D3220" s="8" t="s">
        <v>54</v>
      </c>
      <c r="E3220" s="8" t="s">
        <v>972</v>
      </c>
      <c r="F3220" s="8" t="s">
        <v>10175</v>
      </c>
      <c r="G3220" s="8" t="s">
        <v>10175</v>
      </c>
      <c r="H3220" s="7" t="s">
        <v>83</v>
      </c>
      <c r="I3220" s="7" t="s">
        <v>14</v>
      </c>
      <c r="J3220" s="7" t="s">
        <v>15</v>
      </c>
      <c r="K3220" s="7" t="s">
        <v>16</v>
      </c>
      <c r="L3220" s="7" t="s">
        <v>32</v>
      </c>
      <c r="M3220" s="8" t="s">
        <v>11</v>
      </c>
      <c r="N3220" s="23">
        <v>9</v>
      </c>
      <c r="O3220" s="22">
        <v>8880</v>
      </c>
      <c r="P3220" s="22">
        <v>79920</v>
      </c>
      <c r="Q3220" s="9">
        <f t="shared" si="502"/>
        <v>8880</v>
      </c>
      <c r="R3220" s="9">
        <f t="shared" si="503"/>
        <v>79920</v>
      </c>
      <c r="S3220" s="10">
        <f t="shared" si="504"/>
        <v>0</v>
      </c>
      <c r="T3220" s="11" t="s">
        <v>9276</v>
      </c>
      <c r="V3220" s="10">
        <f t="shared" si="499"/>
        <v>0</v>
      </c>
      <c r="W3220" s="10" t="e">
        <f>#REF!-V3220</f>
        <v>#REF!</v>
      </c>
    </row>
    <row r="3221" spans="1:23" x14ac:dyDescent="0.25">
      <c r="A3221" s="7">
        <f t="shared" si="500"/>
        <v>3215</v>
      </c>
      <c r="B3221" s="7" t="s">
        <v>9278</v>
      </c>
      <c r="C3221" s="7" t="s">
        <v>9280</v>
      </c>
      <c r="D3221" s="8" t="s">
        <v>54</v>
      </c>
      <c r="E3221" s="8" t="s">
        <v>37</v>
      </c>
      <c r="F3221" s="8" t="s">
        <v>10175</v>
      </c>
      <c r="G3221" s="8" t="s">
        <v>10175</v>
      </c>
      <c r="H3221" s="7" t="s">
        <v>83</v>
      </c>
      <c r="I3221" s="7" t="s">
        <v>14</v>
      </c>
      <c r="J3221" s="7" t="s">
        <v>15</v>
      </c>
      <c r="K3221" s="7" t="s">
        <v>16</v>
      </c>
      <c r="L3221" s="7" t="s">
        <v>32</v>
      </c>
      <c r="M3221" s="8" t="s">
        <v>11</v>
      </c>
      <c r="N3221" s="23">
        <v>392</v>
      </c>
      <c r="O3221" s="22">
        <v>1.47</v>
      </c>
      <c r="P3221" s="22">
        <v>576.24</v>
      </c>
      <c r="Q3221" s="9">
        <f t="shared" si="502"/>
        <v>1.47</v>
      </c>
      <c r="R3221" s="9">
        <f t="shared" si="503"/>
        <v>576.24</v>
      </c>
      <c r="S3221" s="10">
        <f t="shared" si="504"/>
        <v>0</v>
      </c>
      <c r="T3221" s="11" t="s">
        <v>9279</v>
      </c>
      <c r="V3221" s="10">
        <f t="shared" si="499"/>
        <v>0</v>
      </c>
      <c r="W3221" s="10" t="e">
        <f>#REF!-V3221</f>
        <v>#REF!</v>
      </c>
    </row>
    <row r="3222" spans="1:23" x14ac:dyDescent="0.25">
      <c r="A3222" s="7">
        <f t="shared" si="500"/>
        <v>3216</v>
      </c>
      <c r="B3222" s="7" t="s">
        <v>9281</v>
      </c>
      <c r="C3222" s="7" t="s">
        <v>9283</v>
      </c>
      <c r="D3222" s="8" t="s">
        <v>54</v>
      </c>
      <c r="E3222" s="8" t="s">
        <v>37</v>
      </c>
      <c r="F3222" s="8" t="s">
        <v>10175</v>
      </c>
      <c r="G3222" s="8" t="s">
        <v>10175</v>
      </c>
      <c r="H3222" s="7" t="s">
        <v>83</v>
      </c>
      <c r="I3222" s="7" t="s">
        <v>14</v>
      </c>
      <c r="J3222" s="7" t="s">
        <v>15</v>
      </c>
      <c r="K3222" s="7" t="s">
        <v>16</v>
      </c>
      <c r="L3222" s="7" t="s">
        <v>32</v>
      </c>
      <c r="M3222" s="8" t="s">
        <v>11</v>
      </c>
      <c r="N3222" s="23">
        <v>82</v>
      </c>
      <c r="O3222" s="22">
        <v>1.97</v>
      </c>
      <c r="P3222" s="22">
        <v>161.54</v>
      </c>
      <c r="Q3222" s="9">
        <f t="shared" si="502"/>
        <v>1.97</v>
      </c>
      <c r="R3222" s="9">
        <f t="shared" si="503"/>
        <v>161.54</v>
      </c>
      <c r="S3222" s="10">
        <f t="shared" si="504"/>
        <v>0</v>
      </c>
      <c r="T3222" s="11" t="s">
        <v>9282</v>
      </c>
      <c r="V3222" s="10">
        <f t="shared" si="499"/>
        <v>0</v>
      </c>
      <c r="W3222" s="10" t="e">
        <f>#REF!-V3222</f>
        <v>#REF!</v>
      </c>
    </row>
    <row r="3223" spans="1:23" x14ac:dyDescent="0.25">
      <c r="A3223" s="7">
        <f t="shared" si="500"/>
        <v>3217</v>
      </c>
      <c r="B3223" s="7" t="s">
        <v>9284</v>
      </c>
      <c r="C3223" s="7" t="s">
        <v>9286</v>
      </c>
      <c r="D3223" s="8" t="s">
        <v>54</v>
      </c>
      <c r="E3223" s="8" t="s">
        <v>37</v>
      </c>
      <c r="F3223" s="8" t="s">
        <v>10175</v>
      </c>
      <c r="G3223" s="8" t="s">
        <v>10175</v>
      </c>
      <c r="H3223" s="7" t="s">
        <v>83</v>
      </c>
      <c r="I3223" s="7" t="s">
        <v>14</v>
      </c>
      <c r="J3223" s="7" t="s">
        <v>15</v>
      </c>
      <c r="K3223" s="7" t="s">
        <v>16</v>
      </c>
      <c r="L3223" s="7" t="s">
        <v>32</v>
      </c>
      <c r="M3223" s="8" t="s">
        <v>11</v>
      </c>
      <c r="N3223" s="23">
        <v>24</v>
      </c>
      <c r="O3223" s="22">
        <v>0.01</v>
      </c>
      <c r="P3223" s="22">
        <v>0.24</v>
      </c>
      <c r="Q3223" s="9">
        <f t="shared" si="502"/>
        <v>0.01</v>
      </c>
      <c r="R3223" s="9">
        <f t="shared" si="503"/>
        <v>0.24</v>
      </c>
      <c r="S3223" s="10">
        <f t="shared" si="504"/>
        <v>0</v>
      </c>
      <c r="T3223" s="11" t="s">
        <v>9285</v>
      </c>
      <c r="V3223" s="10">
        <f t="shared" si="499"/>
        <v>0</v>
      </c>
      <c r="W3223" s="10" t="e">
        <f>#REF!-V3223</f>
        <v>#REF!</v>
      </c>
    </row>
    <row r="3224" spans="1:23" x14ac:dyDescent="0.25">
      <c r="A3224" s="7">
        <f t="shared" si="500"/>
        <v>3218</v>
      </c>
      <c r="B3224" s="7" t="s">
        <v>9287</v>
      </c>
      <c r="C3224" s="7" t="s">
        <v>9289</v>
      </c>
      <c r="D3224" s="8" t="s">
        <v>54</v>
      </c>
      <c r="E3224" s="8" t="s">
        <v>37</v>
      </c>
      <c r="F3224" s="8" t="s">
        <v>10175</v>
      </c>
      <c r="G3224" s="8" t="s">
        <v>10175</v>
      </c>
      <c r="H3224" s="7" t="s">
        <v>4891</v>
      </c>
      <c r="I3224" s="7" t="s">
        <v>14</v>
      </c>
      <c r="J3224" s="7" t="s">
        <v>15</v>
      </c>
      <c r="K3224" s="7" t="s">
        <v>16</v>
      </c>
      <c r="L3224" s="7" t="s">
        <v>32</v>
      </c>
      <c r="M3224" s="8" t="s">
        <v>11</v>
      </c>
      <c r="N3224" s="23">
        <v>52</v>
      </c>
      <c r="O3224" s="22">
        <v>1.78</v>
      </c>
      <c r="P3224" s="22">
        <v>92.56</v>
      </c>
      <c r="Q3224" s="9">
        <f t="shared" si="502"/>
        <v>1.78</v>
      </c>
      <c r="R3224" s="9">
        <f t="shared" si="503"/>
        <v>92.56</v>
      </c>
      <c r="S3224" s="10">
        <f t="shared" si="504"/>
        <v>0</v>
      </c>
      <c r="T3224" s="11" t="s">
        <v>9288</v>
      </c>
      <c r="V3224" s="10">
        <f t="shared" si="499"/>
        <v>0</v>
      </c>
      <c r="W3224" s="10" t="e">
        <f>#REF!-V3224</f>
        <v>#REF!</v>
      </c>
    </row>
    <row r="3225" spans="1:23" x14ac:dyDescent="0.25">
      <c r="A3225" s="7">
        <f t="shared" si="500"/>
        <v>3219</v>
      </c>
      <c r="B3225" s="7" t="s">
        <v>9290</v>
      </c>
      <c r="C3225" s="7" t="s">
        <v>9292</v>
      </c>
      <c r="D3225" s="8" t="s">
        <v>79</v>
      </c>
      <c r="E3225" s="8" t="s">
        <v>39</v>
      </c>
      <c r="F3225" s="8" t="s">
        <v>10175</v>
      </c>
      <c r="G3225" s="8" t="s">
        <v>10175</v>
      </c>
      <c r="H3225" s="7" t="s">
        <v>80</v>
      </c>
      <c r="I3225" s="7" t="s">
        <v>14</v>
      </c>
      <c r="J3225" s="7" t="s">
        <v>81</v>
      </c>
      <c r="K3225" s="7" t="s">
        <v>16</v>
      </c>
      <c r="L3225" s="7" t="s">
        <v>32</v>
      </c>
      <c r="M3225" s="8" t="s">
        <v>11</v>
      </c>
      <c r="N3225" s="23">
        <v>1</v>
      </c>
      <c r="O3225" s="22">
        <v>135.19999999999999</v>
      </c>
      <c r="P3225" s="22">
        <v>135.19999999999999</v>
      </c>
      <c r="Q3225" s="9">
        <f t="shared" si="502"/>
        <v>135.19999999999999</v>
      </c>
      <c r="R3225" s="9">
        <f t="shared" si="503"/>
        <v>135.19999999999999</v>
      </c>
      <c r="S3225" s="10">
        <f t="shared" si="504"/>
        <v>0</v>
      </c>
      <c r="T3225" s="11" t="s">
        <v>9291</v>
      </c>
      <c r="V3225" s="10">
        <f t="shared" si="499"/>
        <v>0</v>
      </c>
      <c r="W3225" s="10" t="e">
        <f>#REF!-V3225</f>
        <v>#REF!</v>
      </c>
    </row>
    <row r="3226" spans="1:23" x14ac:dyDescent="0.25">
      <c r="A3226" s="7">
        <f t="shared" si="500"/>
        <v>3220</v>
      </c>
      <c r="B3226" s="7" t="s">
        <v>9293</v>
      </c>
      <c r="C3226" s="7" t="s">
        <v>9295</v>
      </c>
      <c r="D3226" s="8" t="s">
        <v>79</v>
      </c>
      <c r="E3226" s="8" t="s">
        <v>39</v>
      </c>
      <c r="F3226" s="8" t="s">
        <v>10175</v>
      </c>
      <c r="G3226" s="8" t="s">
        <v>10175</v>
      </c>
      <c r="H3226" s="7" t="s">
        <v>379</v>
      </c>
      <c r="I3226" s="7" t="s">
        <v>14</v>
      </c>
      <c r="J3226" s="7" t="s">
        <v>81</v>
      </c>
      <c r="K3226" s="7" t="s">
        <v>16</v>
      </c>
      <c r="L3226" s="7" t="s">
        <v>32</v>
      </c>
      <c r="M3226" s="8" t="s">
        <v>11</v>
      </c>
      <c r="N3226" s="23">
        <v>8</v>
      </c>
      <c r="O3226" s="22">
        <v>0.04</v>
      </c>
      <c r="P3226" s="22">
        <v>0.32</v>
      </c>
      <c r="Q3226" s="9">
        <f t="shared" si="502"/>
        <v>0.04</v>
      </c>
      <c r="R3226" s="9">
        <f t="shared" si="503"/>
        <v>0.32</v>
      </c>
      <c r="S3226" s="10">
        <f t="shared" si="504"/>
        <v>0</v>
      </c>
      <c r="T3226" s="11" t="s">
        <v>9294</v>
      </c>
      <c r="V3226" s="10">
        <f t="shared" si="499"/>
        <v>0</v>
      </c>
      <c r="W3226" s="10" t="e">
        <f>#REF!-V3226</f>
        <v>#REF!</v>
      </c>
    </row>
    <row r="3227" spans="1:23" x14ac:dyDescent="0.25">
      <c r="A3227" s="7">
        <f t="shared" si="500"/>
        <v>3221</v>
      </c>
      <c r="B3227" s="7" t="s">
        <v>9296</v>
      </c>
      <c r="C3227" s="7" t="s">
        <v>9298</v>
      </c>
      <c r="D3227" s="8" t="s">
        <v>79</v>
      </c>
      <c r="E3227" s="8" t="s">
        <v>117</v>
      </c>
      <c r="F3227" s="8" t="s">
        <v>10175</v>
      </c>
      <c r="G3227" s="8" t="s">
        <v>10175</v>
      </c>
      <c r="H3227" s="7" t="s">
        <v>1147</v>
      </c>
      <c r="I3227" s="7" t="s">
        <v>14</v>
      </c>
      <c r="J3227" s="7" t="s">
        <v>81</v>
      </c>
      <c r="K3227" s="7" t="s">
        <v>16</v>
      </c>
      <c r="L3227" s="7" t="s">
        <v>32</v>
      </c>
      <c r="M3227" s="8" t="s">
        <v>11</v>
      </c>
      <c r="N3227" s="23">
        <v>6</v>
      </c>
      <c r="O3227" s="22">
        <v>0.03</v>
      </c>
      <c r="P3227" s="22">
        <v>0.18</v>
      </c>
      <c r="Q3227" s="9">
        <f t="shared" si="502"/>
        <v>0.03</v>
      </c>
      <c r="R3227" s="9">
        <f t="shared" si="503"/>
        <v>0.18</v>
      </c>
      <c r="S3227" s="10">
        <f t="shared" si="504"/>
        <v>0</v>
      </c>
      <c r="T3227" s="11" t="s">
        <v>9297</v>
      </c>
      <c r="V3227" s="10">
        <f t="shared" si="499"/>
        <v>0</v>
      </c>
      <c r="W3227" s="10" t="e">
        <f>#REF!-V3227</f>
        <v>#REF!</v>
      </c>
    </row>
    <row r="3228" spans="1:23" x14ac:dyDescent="0.25">
      <c r="A3228" s="7">
        <f t="shared" si="500"/>
        <v>3222</v>
      </c>
      <c r="B3228" s="7" t="s">
        <v>9299</v>
      </c>
      <c r="C3228" s="7" t="s">
        <v>9301</v>
      </c>
      <c r="D3228" s="8" t="s">
        <v>36</v>
      </c>
      <c r="E3228" s="8" t="s">
        <v>37</v>
      </c>
      <c r="F3228" s="8" t="s">
        <v>10175</v>
      </c>
      <c r="G3228" s="8" t="s">
        <v>10175</v>
      </c>
      <c r="H3228" s="7" t="s">
        <v>7721</v>
      </c>
      <c r="I3228" s="7" t="s">
        <v>14</v>
      </c>
      <c r="J3228" s="7" t="s">
        <v>15</v>
      </c>
      <c r="K3228" s="7" t="s">
        <v>53</v>
      </c>
      <c r="L3228" s="7" t="s">
        <v>32</v>
      </c>
      <c r="M3228" s="8" t="s">
        <v>11</v>
      </c>
      <c r="N3228" s="23">
        <v>2</v>
      </c>
      <c r="O3228" s="22">
        <v>884063.62</v>
      </c>
      <c r="P3228" s="22">
        <v>1768127.24</v>
      </c>
      <c r="Q3228" s="9">
        <f>VLOOKUP(T3228,[1]Sheet1!$R$2:$S$2054,2,0)</f>
        <v>132194</v>
      </c>
      <c r="R3228" s="9">
        <f>N3228*Q3228</f>
        <v>264388</v>
      </c>
      <c r="S3228" s="10">
        <f>ROUND(P3228-R3228,2)</f>
        <v>1503739.24</v>
      </c>
      <c r="T3228" s="11" t="s">
        <v>9300</v>
      </c>
      <c r="V3228" s="10">
        <f t="shared" si="499"/>
        <v>1503739.24</v>
      </c>
      <c r="W3228" s="10" t="e">
        <f>#REF!-V3228</f>
        <v>#REF!</v>
      </c>
    </row>
    <row r="3229" spans="1:23" x14ac:dyDescent="0.25">
      <c r="A3229" s="7">
        <f t="shared" si="500"/>
        <v>3223</v>
      </c>
      <c r="B3229" s="7" t="s">
        <v>9302</v>
      </c>
      <c r="C3229" s="7" t="s">
        <v>9304</v>
      </c>
      <c r="D3229" s="8" t="s">
        <v>54</v>
      </c>
      <c r="E3229" s="8" t="s">
        <v>37</v>
      </c>
      <c r="F3229" s="8" t="s">
        <v>10175</v>
      </c>
      <c r="G3229" s="8" t="s">
        <v>10175</v>
      </c>
      <c r="H3229" s="7" t="s">
        <v>9305</v>
      </c>
      <c r="I3229" s="7" t="s">
        <v>14</v>
      </c>
      <c r="J3229" s="7" t="s">
        <v>15</v>
      </c>
      <c r="K3229" s="7" t="s">
        <v>16</v>
      </c>
      <c r="L3229" s="7" t="s">
        <v>32</v>
      </c>
      <c r="M3229" s="8" t="s">
        <v>11</v>
      </c>
      <c r="N3229" s="23">
        <v>6</v>
      </c>
      <c r="O3229" s="22">
        <v>56.86</v>
      </c>
      <c r="P3229" s="22">
        <v>341.16</v>
      </c>
      <c r="Q3229" s="9">
        <f>VLOOKUP(T3229,[1]Sheet1!$R$2:$S$2054,2,0)</f>
        <v>50</v>
      </c>
      <c r="R3229" s="9">
        <f>N3229*Q3229</f>
        <v>300</v>
      </c>
      <c r="S3229" s="10">
        <f>ROUND(P3229-R3229,2)</f>
        <v>41.16</v>
      </c>
      <c r="T3229" s="11" t="s">
        <v>9303</v>
      </c>
      <c r="V3229" s="10">
        <f t="shared" si="499"/>
        <v>41.160000000000025</v>
      </c>
      <c r="W3229" s="10" t="e">
        <f>#REF!-V3229</f>
        <v>#REF!</v>
      </c>
    </row>
    <row r="3230" spans="1:23" x14ac:dyDescent="0.25">
      <c r="A3230" s="7">
        <f t="shared" si="500"/>
        <v>3224</v>
      </c>
      <c r="B3230" s="7" t="s">
        <v>9306</v>
      </c>
      <c r="C3230" s="7" t="s">
        <v>9308</v>
      </c>
      <c r="D3230" s="8" t="s">
        <v>36</v>
      </c>
      <c r="E3230" s="8" t="s">
        <v>37</v>
      </c>
      <c r="F3230" s="8" t="s">
        <v>10175</v>
      </c>
      <c r="G3230" s="8" t="s">
        <v>10175</v>
      </c>
      <c r="H3230" s="7" t="s">
        <v>4469</v>
      </c>
      <c r="I3230" s="7" t="s">
        <v>284</v>
      </c>
      <c r="J3230" s="7" t="s">
        <v>15</v>
      </c>
      <c r="K3230" s="7" t="s">
        <v>35</v>
      </c>
      <c r="L3230" s="7" t="s">
        <v>32</v>
      </c>
      <c r="M3230" s="8" t="s">
        <v>11</v>
      </c>
      <c r="N3230" s="23">
        <v>4</v>
      </c>
      <c r="O3230" s="22">
        <v>224015.61</v>
      </c>
      <c r="P3230" s="22">
        <v>896062.44</v>
      </c>
      <c r="Q3230" s="9">
        <f>VLOOKUP(T3230,[1]Sheet1!$R$2:$S$2054,2,0)</f>
        <v>66630</v>
      </c>
      <c r="R3230" s="9">
        <f>N3230*Q3230</f>
        <v>266520</v>
      </c>
      <c r="S3230" s="10">
        <f>ROUND(P3230-R3230,2)</f>
        <v>629542.43999999994</v>
      </c>
      <c r="T3230" s="11" t="s">
        <v>9307</v>
      </c>
      <c r="V3230" s="10">
        <f t="shared" si="499"/>
        <v>629542.43999999994</v>
      </c>
      <c r="W3230" s="10" t="e">
        <f>#REF!-V3230</f>
        <v>#REF!</v>
      </c>
    </row>
    <row r="3231" spans="1:23" x14ac:dyDescent="0.25">
      <c r="A3231" s="7">
        <f t="shared" si="500"/>
        <v>3225</v>
      </c>
      <c r="B3231" s="7" t="s">
        <v>9309</v>
      </c>
      <c r="C3231" s="7" t="s">
        <v>9311</v>
      </c>
      <c r="D3231" s="8" t="s">
        <v>79</v>
      </c>
      <c r="E3231" s="8" t="s">
        <v>117</v>
      </c>
      <c r="F3231" s="8" t="s">
        <v>10175</v>
      </c>
      <c r="G3231" s="8" t="s">
        <v>10175</v>
      </c>
      <c r="H3231" s="7" t="s">
        <v>378</v>
      </c>
      <c r="I3231" s="7" t="s">
        <v>14</v>
      </c>
      <c r="J3231" s="7" t="s">
        <v>81</v>
      </c>
      <c r="K3231" s="7" t="s">
        <v>16</v>
      </c>
      <c r="L3231" s="7" t="s">
        <v>32</v>
      </c>
      <c r="M3231" s="8" t="s">
        <v>11</v>
      </c>
      <c r="N3231" s="23">
        <v>1</v>
      </c>
      <c r="O3231" s="22">
        <v>238</v>
      </c>
      <c r="P3231" s="22">
        <v>238</v>
      </c>
      <c r="Q3231" s="9">
        <f t="shared" ref="Q3231:R3233" si="505">O3231</f>
        <v>238</v>
      </c>
      <c r="R3231" s="9">
        <f t="shared" si="505"/>
        <v>238</v>
      </c>
      <c r="S3231" s="10">
        <f>P3231-R3231</f>
        <v>0</v>
      </c>
      <c r="T3231" s="11" t="s">
        <v>9310</v>
      </c>
      <c r="V3231" s="10">
        <f t="shared" si="499"/>
        <v>0</v>
      </c>
      <c r="W3231" s="10" t="e">
        <f>#REF!-V3231</f>
        <v>#REF!</v>
      </c>
    </row>
    <row r="3232" spans="1:23" x14ac:dyDescent="0.25">
      <c r="A3232" s="7">
        <f t="shared" si="500"/>
        <v>3226</v>
      </c>
      <c r="B3232" s="7" t="s">
        <v>9312</v>
      </c>
      <c r="C3232" s="7" t="s">
        <v>9314</v>
      </c>
      <c r="D3232" s="8" t="s">
        <v>79</v>
      </c>
      <c r="E3232" s="8" t="s">
        <v>117</v>
      </c>
      <c r="F3232" s="8" t="s">
        <v>10175</v>
      </c>
      <c r="G3232" s="8" t="s">
        <v>10175</v>
      </c>
      <c r="H3232" s="7" t="s">
        <v>121</v>
      </c>
      <c r="I3232" s="7" t="s">
        <v>14</v>
      </c>
      <c r="J3232" s="7" t="s">
        <v>81</v>
      </c>
      <c r="K3232" s="7" t="s">
        <v>16</v>
      </c>
      <c r="L3232" s="7" t="s">
        <v>32</v>
      </c>
      <c r="M3232" s="8" t="s">
        <v>11</v>
      </c>
      <c r="N3232" s="23">
        <v>1</v>
      </c>
      <c r="O3232" s="22">
        <v>1400</v>
      </c>
      <c r="P3232" s="22">
        <v>1400</v>
      </c>
      <c r="Q3232" s="9">
        <f t="shared" si="505"/>
        <v>1400</v>
      </c>
      <c r="R3232" s="9">
        <f t="shared" si="505"/>
        <v>1400</v>
      </c>
      <c r="S3232" s="10">
        <f>P3232-R3232</f>
        <v>0</v>
      </c>
      <c r="T3232" s="11" t="s">
        <v>9313</v>
      </c>
      <c r="V3232" s="10">
        <f t="shared" si="499"/>
        <v>0</v>
      </c>
      <c r="W3232" s="10" t="e">
        <f>#REF!-V3232</f>
        <v>#REF!</v>
      </c>
    </row>
    <row r="3233" spans="1:23" x14ac:dyDescent="0.25">
      <c r="A3233" s="7">
        <f t="shared" si="500"/>
        <v>3227</v>
      </c>
      <c r="B3233" s="7" t="s">
        <v>9315</v>
      </c>
      <c r="C3233" s="7" t="s">
        <v>9317</v>
      </c>
      <c r="D3233" s="8" t="s">
        <v>79</v>
      </c>
      <c r="E3233" s="8" t="s">
        <v>117</v>
      </c>
      <c r="F3233" s="8" t="s">
        <v>10175</v>
      </c>
      <c r="G3233" s="8" t="s">
        <v>10175</v>
      </c>
      <c r="H3233" s="7" t="s">
        <v>121</v>
      </c>
      <c r="I3233" s="7" t="s">
        <v>14</v>
      </c>
      <c r="J3233" s="7" t="s">
        <v>81</v>
      </c>
      <c r="K3233" s="7" t="s">
        <v>16</v>
      </c>
      <c r="L3233" s="7" t="s">
        <v>479</v>
      </c>
      <c r="M3233" s="8" t="s">
        <v>11</v>
      </c>
      <c r="N3233" s="23">
        <v>1</v>
      </c>
      <c r="O3233" s="22">
        <v>2245.3000000000002</v>
      </c>
      <c r="P3233" s="22">
        <v>2245.3000000000002</v>
      </c>
      <c r="Q3233" s="9">
        <f t="shared" si="505"/>
        <v>2245.3000000000002</v>
      </c>
      <c r="R3233" s="9">
        <f t="shared" si="505"/>
        <v>2245.3000000000002</v>
      </c>
      <c r="S3233" s="10">
        <f>P3233-R3233</f>
        <v>0</v>
      </c>
      <c r="T3233" s="11" t="s">
        <v>9316</v>
      </c>
      <c r="V3233" s="10">
        <f t="shared" si="499"/>
        <v>0</v>
      </c>
      <c r="W3233" s="10" t="e">
        <f>#REF!-V3233</f>
        <v>#REF!</v>
      </c>
    </row>
    <row r="3234" spans="1:23" x14ac:dyDescent="0.25">
      <c r="A3234" s="7">
        <f t="shared" si="500"/>
        <v>3228</v>
      </c>
      <c r="B3234" s="7" t="s">
        <v>9318</v>
      </c>
      <c r="C3234" s="7" t="s">
        <v>9320</v>
      </c>
      <c r="D3234" s="8" t="s">
        <v>54</v>
      </c>
      <c r="E3234" s="8" t="s">
        <v>37</v>
      </c>
      <c r="F3234" s="8" t="s">
        <v>10175</v>
      </c>
      <c r="G3234" s="8" t="s">
        <v>10175</v>
      </c>
      <c r="H3234" s="7" t="s">
        <v>9321</v>
      </c>
      <c r="I3234" s="7" t="s">
        <v>14</v>
      </c>
      <c r="J3234" s="7" t="s">
        <v>15</v>
      </c>
      <c r="K3234" s="7" t="s">
        <v>16</v>
      </c>
      <c r="L3234" s="7" t="s">
        <v>32</v>
      </c>
      <c r="M3234" s="8" t="s">
        <v>11</v>
      </c>
      <c r="N3234" s="23">
        <v>4</v>
      </c>
      <c r="O3234" s="22">
        <v>1251.22</v>
      </c>
      <c r="P3234" s="22">
        <v>5004.88</v>
      </c>
      <c r="Q3234" s="9">
        <f>VLOOKUP(T3234,[1]Sheet1!$R$2:$S$2054,2,0)</f>
        <v>767.75</v>
      </c>
      <c r="R3234" s="9">
        <f>N3234*Q3234</f>
        <v>3071</v>
      </c>
      <c r="S3234" s="10">
        <f>ROUND(P3234-R3234,2)</f>
        <v>1933.88</v>
      </c>
      <c r="T3234" s="11" t="s">
        <v>9319</v>
      </c>
      <c r="V3234" s="10">
        <f t="shared" si="499"/>
        <v>1933.88</v>
      </c>
      <c r="W3234" s="10" t="e">
        <f>#REF!-V3234</f>
        <v>#REF!</v>
      </c>
    </row>
    <row r="3235" spans="1:23" x14ac:dyDescent="0.25">
      <c r="A3235" s="7">
        <f t="shared" si="500"/>
        <v>3229</v>
      </c>
      <c r="B3235" s="7" t="s">
        <v>9322</v>
      </c>
      <c r="C3235" s="7" t="s">
        <v>9324</v>
      </c>
      <c r="D3235" s="8" t="s">
        <v>54</v>
      </c>
      <c r="E3235" s="8" t="s">
        <v>37</v>
      </c>
      <c r="F3235" s="8" t="s">
        <v>10175</v>
      </c>
      <c r="G3235" s="8" t="s">
        <v>10175</v>
      </c>
      <c r="H3235" s="7" t="s">
        <v>9321</v>
      </c>
      <c r="I3235" s="7" t="s">
        <v>14</v>
      </c>
      <c r="J3235" s="7" t="s">
        <v>15</v>
      </c>
      <c r="K3235" s="7" t="s">
        <v>16</v>
      </c>
      <c r="L3235" s="7" t="s">
        <v>32</v>
      </c>
      <c r="M3235" s="8" t="s">
        <v>11</v>
      </c>
      <c r="N3235" s="23">
        <v>1</v>
      </c>
      <c r="O3235" s="22">
        <v>771.58</v>
      </c>
      <c r="P3235" s="22">
        <v>771.58</v>
      </c>
      <c r="Q3235" s="9">
        <f>VLOOKUP(T3235,[1]Sheet1!$R$2:$S$2054,2,0)</f>
        <v>473</v>
      </c>
      <c r="R3235" s="9">
        <f>N3235*Q3235</f>
        <v>473</v>
      </c>
      <c r="S3235" s="10">
        <f>ROUND(P3235-R3235,2)</f>
        <v>298.58</v>
      </c>
      <c r="T3235" s="11" t="s">
        <v>9323</v>
      </c>
      <c r="V3235" s="10">
        <f t="shared" si="499"/>
        <v>298.58000000000004</v>
      </c>
      <c r="W3235" s="10" t="e">
        <f>#REF!-V3235</f>
        <v>#REF!</v>
      </c>
    </row>
    <row r="3236" spans="1:23" x14ac:dyDescent="0.25">
      <c r="A3236" s="7">
        <f t="shared" si="500"/>
        <v>3230</v>
      </c>
      <c r="B3236" s="7" t="s">
        <v>9325</v>
      </c>
      <c r="C3236" s="7" t="s">
        <v>9327</v>
      </c>
      <c r="D3236" s="8" t="s">
        <v>79</v>
      </c>
      <c r="E3236" s="8" t="s">
        <v>117</v>
      </c>
      <c r="F3236" s="8" t="s">
        <v>10175</v>
      </c>
      <c r="G3236" s="8" t="s">
        <v>10175</v>
      </c>
      <c r="H3236" s="7" t="s">
        <v>378</v>
      </c>
      <c r="I3236" s="7" t="s">
        <v>14</v>
      </c>
      <c r="J3236" s="7" t="s">
        <v>81</v>
      </c>
      <c r="K3236" s="7" t="s">
        <v>16</v>
      </c>
      <c r="L3236" s="7" t="s">
        <v>32</v>
      </c>
      <c r="M3236" s="8" t="s">
        <v>11</v>
      </c>
      <c r="N3236" s="23">
        <v>6</v>
      </c>
      <c r="O3236" s="22">
        <v>116.33</v>
      </c>
      <c r="P3236" s="22">
        <v>697.98</v>
      </c>
      <c r="Q3236" s="9">
        <f>O3236</f>
        <v>116.33</v>
      </c>
      <c r="R3236" s="9">
        <f>P3236</f>
        <v>697.98</v>
      </c>
      <c r="S3236" s="10">
        <f>P3236-R3236</f>
        <v>0</v>
      </c>
      <c r="T3236" s="11" t="s">
        <v>9326</v>
      </c>
      <c r="V3236" s="10">
        <f t="shared" si="499"/>
        <v>0</v>
      </c>
      <c r="W3236" s="10" t="e">
        <f>#REF!-V3236</f>
        <v>#REF!</v>
      </c>
    </row>
    <row r="3237" spans="1:23" x14ac:dyDescent="0.25">
      <c r="A3237" s="7">
        <f t="shared" si="500"/>
        <v>3231</v>
      </c>
      <c r="B3237" s="7" t="s">
        <v>9328</v>
      </c>
      <c r="C3237" s="7" t="s">
        <v>9330</v>
      </c>
      <c r="D3237" s="8" t="s">
        <v>79</v>
      </c>
      <c r="E3237" s="8" t="s">
        <v>117</v>
      </c>
      <c r="F3237" s="8" t="s">
        <v>10175</v>
      </c>
      <c r="G3237" s="8" t="s">
        <v>10175</v>
      </c>
      <c r="H3237" s="7" t="s">
        <v>121</v>
      </c>
      <c r="I3237" s="7" t="s">
        <v>14</v>
      </c>
      <c r="J3237" s="7" t="s">
        <v>81</v>
      </c>
      <c r="K3237" s="7" t="s">
        <v>16</v>
      </c>
      <c r="L3237" s="7" t="s">
        <v>32</v>
      </c>
      <c r="M3237" s="8" t="s">
        <v>11</v>
      </c>
      <c r="N3237" s="23">
        <v>12</v>
      </c>
      <c r="O3237" s="22">
        <v>270</v>
      </c>
      <c r="P3237" s="22">
        <v>3240</v>
      </c>
      <c r="Q3237" s="9">
        <f>O3237</f>
        <v>270</v>
      </c>
      <c r="R3237" s="9">
        <f>P3237</f>
        <v>3240</v>
      </c>
      <c r="S3237" s="10">
        <f>P3237-R3237</f>
        <v>0</v>
      </c>
      <c r="T3237" s="11" t="s">
        <v>9329</v>
      </c>
      <c r="V3237" s="10">
        <f t="shared" si="499"/>
        <v>0</v>
      </c>
      <c r="W3237" s="10" t="e">
        <f>#REF!-V3237</f>
        <v>#REF!</v>
      </c>
    </row>
    <row r="3238" spans="1:23" x14ac:dyDescent="0.25">
      <c r="A3238" s="7">
        <f t="shared" si="500"/>
        <v>3232</v>
      </c>
      <c r="B3238" s="7" t="s">
        <v>9331</v>
      </c>
      <c r="C3238" s="7" t="s">
        <v>9333</v>
      </c>
      <c r="D3238" s="8" t="s">
        <v>79</v>
      </c>
      <c r="E3238" s="8" t="s">
        <v>117</v>
      </c>
      <c r="F3238" s="8" t="s">
        <v>10175</v>
      </c>
      <c r="G3238" s="8" t="s">
        <v>10175</v>
      </c>
      <c r="H3238" s="7" t="s">
        <v>378</v>
      </c>
      <c r="I3238" s="7" t="s">
        <v>14</v>
      </c>
      <c r="J3238" s="7" t="s">
        <v>81</v>
      </c>
      <c r="K3238" s="7" t="s">
        <v>16</v>
      </c>
      <c r="L3238" s="7" t="s">
        <v>32</v>
      </c>
      <c r="M3238" s="8" t="s">
        <v>325</v>
      </c>
      <c r="N3238" s="23">
        <v>721</v>
      </c>
      <c r="O3238" s="22">
        <v>150.5</v>
      </c>
      <c r="P3238" s="22">
        <v>108510.5</v>
      </c>
      <c r="Q3238" s="9">
        <f>VLOOKUP(T3238,[1]Sheet1!$R$2:$S$2054,2,0)</f>
        <v>130.11000000000001</v>
      </c>
      <c r="R3238" s="9">
        <f>N3238*Q3238</f>
        <v>93809.310000000012</v>
      </c>
      <c r="S3238" s="10">
        <f>ROUND(P3238-R3238,2)</f>
        <v>14701.19</v>
      </c>
      <c r="T3238" s="11" t="s">
        <v>9332</v>
      </c>
      <c r="V3238" s="10">
        <f t="shared" si="499"/>
        <v>14701.189999999988</v>
      </c>
      <c r="W3238" s="10" t="e">
        <f>#REF!-V3238</f>
        <v>#REF!</v>
      </c>
    </row>
    <row r="3239" spans="1:23" x14ac:dyDescent="0.25">
      <c r="A3239" s="7">
        <f t="shared" si="500"/>
        <v>3233</v>
      </c>
      <c r="B3239" s="7" t="s">
        <v>9334</v>
      </c>
      <c r="C3239" s="7" t="s">
        <v>9336</v>
      </c>
      <c r="D3239" s="8" t="s">
        <v>68</v>
      </c>
      <c r="E3239" s="8" t="s">
        <v>361</v>
      </c>
      <c r="F3239" s="8" t="s">
        <v>10175</v>
      </c>
      <c r="G3239" s="8" t="s">
        <v>10175</v>
      </c>
      <c r="H3239" s="7" t="s">
        <v>83</v>
      </c>
      <c r="I3239" s="7" t="s">
        <v>14</v>
      </c>
      <c r="J3239" s="7" t="s">
        <v>15</v>
      </c>
      <c r="K3239" s="7" t="s">
        <v>35</v>
      </c>
      <c r="L3239" s="7" t="s">
        <v>479</v>
      </c>
      <c r="M3239" s="8" t="s">
        <v>11</v>
      </c>
      <c r="N3239" s="23">
        <v>20</v>
      </c>
      <c r="O3239" s="22">
        <v>13</v>
      </c>
      <c r="P3239" s="22">
        <v>260</v>
      </c>
      <c r="Q3239" s="9">
        <f t="shared" ref="Q3239:Q3249" si="506">O3239</f>
        <v>13</v>
      </c>
      <c r="R3239" s="9">
        <f t="shared" ref="R3239:R3249" si="507">P3239</f>
        <v>260</v>
      </c>
      <c r="S3239" s="10">
        <f t="shared" ref="S3239:S3249" si="508">P3239-R3239</f>
        <v>0</v>
      </c>
      <c r="T3239" s="11" t="s">
        <v>9335</v>
      </c>
      <c r="V3239" s="10">
        <f t="shared" si="499"/>
        <v>0</v>
      </c>
      <c r="W3239" s="10" t="e">
        <f>#REF!-V3239</f>
        <v>#REF!</v>
      </c>
    </row>
    <row r="3240" spans="1:23" x14ac:dyDescent="0.25">
      <c r="A3240" s="7">
        <f t="shared" si="500"/>
        <v>3234</v>
      </c>
      <c r="B3240" s="7" t="s">
        <v>9334</v>
      </c>
      <c r="C3240" s="7" t="s">
        <v>9336</v>
      </c>
      <c r="D3240" s="8" t="s">
        <v>68</v>
      </c>
      <c r="E3240" s="8" t="s">
        <v>360</v>
      </c>
      <c r="F3240" s="8" t="s">
        <v>10175</v>
      </c>
      <c r="G3240" s="8" t="s">
        <v>10175</v>
      </c>
      <c r="H3240" s="7" t="s">
        <v>83</v>
      </c>
      <c r="I3240" s="7" t="s">
        <v>14</v>
      </c>
      <c r="J3240" s="7" t="s">
        <v>15</v>
      </c>
      <c r="K3240" s="7" t="s">
        <v>35</v>
      </c>
      <c r="L3240" s="7" t="s">
        <v>479</v>
      </c>
      <c r="M3240" s="8" t="s">
        <v>11</v>
      </c>
      <c r="N3240" s="23">
        <v>20</v>
      </c>
      <c r="O3240" s="22">
        <v>13</v>
      </c>
      <c r="P3240" s="22">
        <v>260</v>
      </c>
      <c r="Q3240" s="9">
        <f t="shared" si="506"/>
        <v>13</v>
      </c>
      <c r="R3240" s="9">
        <f t="shared" si="507"/>
        <v>260</v>
      </c>
      <c r="S3240" s="10">
        <f t="shared" si="508"/>
        <v>0</v>
      </c>
      <c r="T3240" s="11" t="s">
        <v>9337</v>
      </c>
      <c r="V3240" s="10">
        <f t="shared" si="499"/>
        <v>0</v>
      </c>
      <c r="W3240" s="10" t="e">
        <f>#REF!-V3240</f>
        <v>#REF!</v>
      </c>
    </row>
    <row r="3241" spans="1:23" x14ac:dyDescent="0.25">
      <c r="A3241" s="7">
        <f t="shared" si="500"/>
        <v>3235</v>
      </c>
      <c r="B3241" s="7" t="s">
        <v>9338</v>
      </c>
      <c r="C3241" s="7" t="s">
        <v>9340</v>
      </c>
      <c r="D3241" s="8" t="s">
        <v>79</v>
      </c>
      <c r="E3241" s="8" t="s">
        <v>117</v>
      </c>
      <c r="F3241" s="8" t="s">
        <v>10175</v>
      </c>
      <c r="G3241" s="8" t="s">
        <v>10175</v>
      </c>
      <c r="H3241" s="7" t="s">
        <v>121</v>
      </c>
      <c r="I3241" s="7" t="s">
        <v>14</v>
      </c>
      <c r="J3241" s="7" t="s">
        <v>81</v>
      </c>
      <c r="K3241" s="7" t="s">
        <v>16</v>
      </c>
      <c r="L3241" s="7" t="s">
        <v>32</v>
      </c>
      <c r="M3241" s="8" t="s">
        <v>11</v>
      </c>
      <c r="N3241" s="23">
        <v>2</v>
      </c>
      <c r="O3241" s="22">
        <v>18300</v>
      </c>
      <c r="P3241" s="22">
        <v>36600</v>
      </c>
      <c r="Q3241" s="9">
        <f t="shared" si="506"/>
        <v>18300</v>
      </c>
      <c r="R3241" s="9">
        <f t="shared" si="507"/>
        <v>36600</v>
      </c>
      <c r="S3241" s="10">
        <f t="shared" si="508"/>
        <v>0</v>
      </c>
      <c r="T3241" s="11" t="s">
        <v>9339</v>
      </c>
      <c r="V3241" s="10">
        <f t="shared" si="499"/>
        <v>0</v>
      </c>
      <c r="W3241" s="10" t="e">
        <f>#REF!-V3241</f>
        <v>#REF!</v>
      </c>
    </row>
    <row r="3242" spans="1:23" x14ac:dyDescent="0.25">
      <c r="A3242" s="7">
        <f t="shared" si="500"/>
        <v>3236</v>
      </c>
      <c r="B3242" s="7" t="s">
        <v>9341</v>
      </c>
      <c r="C3242" s="7" t="s">
        <v>9343</v>
      </c>
      <c r="D3242" s="8" t="s">
        <v>79</v>
      </c>
      <c r="E3242" s="8" t="s">
        <v>117</v>
      </c>
      <c r="F3242" s="8" t="s">
        <v>10175</v>
      </c>
      <c r="G3242" s="8" t="s">
        <v>10175</v>
      </c>
      <c r="H3242" s="7" t="s">
        <v>121</v>
      </c>
      <c r="I3242" s="7" t="s">
        <v>14</v>
      </c>
      <c r="J3242" s="7" t="s">
        <v>81</v>
      </c>
      <c r="K3242" s="7" t="s">
        <v>16</v>
      </c>
      <c r="L3242" s="7" t="s">
        <v>32</v>
      </c>
      <c r="M3242" s="8" t="s">
        <v>11</v>
      </c>
      <c r="N3242" s="23">
        <v>1</v>
      </c>
      <c r="O3242" s="22">
        <v>14300</v>
      </c>
      <c r="P3242" s="22">
        <v>14300</v>
      </c>
      <c r="Q3242" s="9">
        <f t="shared" si="506"/>
        <v>14300</v>
      </c>
      <c r="R3242" s="9">
        <f t="shared" si="507"/>
        <v>14300</v>
      </c>
      <c r="S3242" s="10">
        <f t="shared" si="508"/>
        <v>0</v>
      </c>
      <c r="T3242" s="11" t="s">
        <v>9342</v>
      </c>
      <c r="V3242" s="10">
        <f t="shared" si="499"/>
        <v>0</v>
      </c>
      <c r="W3242" s="10" t="e">
        <f>#REF!-V3242</f>
        <v>#REF!</v>
      </c>
    </row>
    <row r="3243" spans="1:23" x14ac:dyDescent="0.25">
      <c r="A3243" s="7">
        <f t="shared" si="500"/>
        <v>3237</v>
      </c>
      <c r="B3243" s="7" t="s">
        <v>9344</v>
      </c>
      <c r="C3243" s="7" t="s">
        <v>9346</v>
      </c>
      <c r="D3243" s="8" t="s">
        <v>79</v>
      </c>
      <c r="E3243" s="8" t="s">
        <v>117</v>
      </c>
      <c r="F3243" s="8" t="s">
        <v>10175</v>
      </c>
      <c r="G3243" s="8" t="s">
        <v>10175</v>
      </c>
      <c r="H3243" s="7" t="s">
        <v>121</v>
      </c>
      <c r="I3243" s="7" t="s">
        <v>14</v>
      </c>
      <c r="J3243" s="7" t="s">
        <v>81</v>
      </c>
      <c r="K3243" s="7" t="s">
        <v>16</v>
      </c>
      <c r="L3243" s="7" t="s">
        <v>32</v>
      </c>
      <c r="M3243" s="8" t="s">
        <v>11</v>
      </c>
      <c r="N3243" s="23">
        <v>1</v>
      </c>
      <c r="O3243" s="22">
        <v>15200</v>
      </c>
      <c r="P3243" s="22">
        <v>15200</v>
      </c>
      <c r="Q3243" s="9">
        <f t="shared" si="506"/>
        <v>15200</v>
      </c>
      <c r="R3243" s="9">
        <f t="shared" si="507"/>
        <v>15200</v>
      </c>
      <c r="S3243" s="10">
        <f t="shared" si="508"/>
        <v>0</v>
      </c>
      <c r="T3243" s="11" t="s">
        <v>9345</v>
      </c>
      <c r="V3243" s="10">
        <f t="shared" si="499"/>
        <v>0</v>
      </c>
      <c r="W3243" s="10" t="e">
        <f>#REF!-V3243</f>
        <v>#REF!</v>
      </c>
    </row>
    <row r="3244" spans="1:23" x14ac:dyDescent="0.25">
      <c r="A3244" s="7">
        <f t="shared" si="500"/>
        <v>3238</v>
      </c>
      <c r="B3244" s="7" t="s">
        <v>9347</v>
      </c>
      <c r="C3244" s="7" t="s">
        <v>9349</v>
      </c>
      <c r="D3244" s="8" t="s">
        <v>79</v>
      </c>
      <c r="E3244" s="8" t="s">
        <v>117</v>
      </c>
      <c r="F3244" s="8" t="s">
        <v>10175</v>
      </c>
      <c r="G3244" s="8" t="s">
        <v>10175</v>
      </c>
      <c r="H3244" s="7" t="s">
        <v>121</v>
      </c>
      <c r="I3244" s="7" t="s">
        <v>14</v>
      </c>
      <c r="J3244" s="7" t="s">
        <v>81</v>
      </c>
      <c r="K3244" s="7" t="s">
        <v>16</v>
      </c>
      <c r="L3244" s="7" t="s">
        <v>32</v>
      </c>
      <c r="M3244" s="8" t="s">
        <v>11</v>
      </c>
      <c r="N3244" s="23">
        <v>45</v>
      </c>
      <c r="O3244" s="22">
        <v>7.5</v>
      </c>
      <c r="P3244" s="22">
        <v>337.5</v>
      </c>
      <c r="Q3244" s="9">
        <f t="shared" si="506"/>
        <v>7.5</v>
      </c>
      <c r="R3244" s="9">
        <f t="shared" si="507"/>
        <v>337.5</v>
      </c>
      <c r="S3244" s="10">
        <f t="shared" si="508"/>
        <v>0</v>
      </c>
      <c r="T3244" s="11" t="s">
        <v>9348</v>
      </c>
      <c r="V3244" s="10">
        <f t="shared" si="499"/>
        <v>0</v>
      </c>
      <c r="W3244" s="10" t="e">
        <f>#REF!-V3244</f>
        <v>#REF!</v>
      </c>
    </row>
    <row r="3245" spans="1:23" x14ac:dyDescent="0.25">
      <c r="A3245" s="7">
        <f t="shared" si="500"/>
        <v>3239</v>
      </c>
      <c r="B3245" s="7" t="s">
        <v>9350</v>
      </c>
      <c r="C3245" s="7" t="s">
        <v>9352</v>
      </c>
      <c r="D3245" s="8" t="s">
        <v>79</v>
      </c>
      <c r="E3245" s="8" t="s">
        <v>117</v>
      </c>
      <c r="F3245" s="8" t="s">
        <v>10175</v>
      </c>
      <c r="G3245" s="8" t="s">
        <v>10175</v>
      </c>
      <c r="H3245" s="7" t="s">
        <v>121</v>
      </c>
      <c r="I3245" s="7" t="s">
        <v>14</v>
      </c>
      <c r="J3245" s="7" t="s">
        <v>81</v>
      </c>
      <c r="K3245" s="7" t="s">
        <v>16</v>
      </c>
      <c r="L3245" s="7" t="s">
        <v>479</v>
      </c>
      <c r="M3245" s="8" t="s">
        <v>11</v>
      </c>
      <c r="N3245" s="23">
        <v>1</v>
      </c>
      <c r="O3245" s="22">
        <v>3987.58</v>
      </c>
      <c r="P3245" s="22">
        <v>3987.58</v>
      </c>
      <c r="Q3245" s="9">
        <f t="shared" si="506"/>
        <v>3987.58</v>
      </c>
      <c r="R3245" s="9">
        <f t="shared" si="507"/>
        <v>3987.58</v>
      </c>
      <c r="S3245" s="10">
        <f t="shared" si="508"/>
        <v>0</v>
      </c>
      <c r="T3245" s="11" t="s">
        <v>9351</v>
      </c>
      <c r="V3245" s="10">
        <f t="shared" si="499"/>
        <v>0</v>
      </c>
      <c r="W3245" s="10" t="e">
        <f>#REF!-V3245</f>
        <v>#REF!</v>
      </c>
    </row>
    <row r="3246" spans="1:23" x14ac:dyDescent="0.25">
      <c r="A3246" s="7">
        <f t="shared" si="500"/>
        <v>3240</v>
      </c>
      <c r="B3246" s="7" t="s">
        <v>9350</v>
      </c>
      <c r="C3246" s="7" t="s">
        <v>9352</v>
      </c>
      <c r="D3246" s="8" t="s">
        <v>79</v>
      </c>
      <c r="E3246" s="8" t="s">
        <v>117</v>
      </c>
      <c r="F3246" s="8" t="s">
        <v>10175</v>
      </c>
      <c r="G3246" s="8" t="s">
        <v>10175</v>
      </c>
      <c r="H3246" s="7" t="s">
        <v>121</v>
      </c>
      <c r="I3246" s="7" t="s">
        <v>14</v>
      </c>
      <c r="J3246" s="7" t="s">
        <v>81</v>
      </c>
      <c r="K3246" s="7" t="s">
        <v>16</v>
      </c>
      <c r="L3246" s="7" t="s">
        <v>479</v>
      </c>
      <c r="M3246" s="8" t="s">
        <v>11</v>
      </c>
      <c r="N3246" s="23">
        <v>2</v>
      </c>
      <c r="O3246" s="22">
        <v>3987.58</v>
      </c>
      <c r="P3246" s="22">
        <v>7975.15</v>
      </c>
      <c r="Q3246" s="9">
        <f t="shared" si="506"/>
        <v>3987.58</v>
      </c>
      <c r="R3246" s="9">
        <f t="shared" si="507"/>
        <v>7975.15</v>
      </c>
      <c r="S3246" s="10">
        <f t="shared" si="508"/>
        <v>0</v>
      </c>
      <c r="T3246" s="11" t="s">
        <v>9353</v>
      </c>
      <c r="V3246" s="10">
        <f t="shared" si="499"/>
        <v>0</v>
      </c>
      <c r="W3246" s="10" t="e">
        <f>#REF!-V3246</f>
        <v>#REF!</v>
      </c>
    </row>
    <row r="3247" spans="1:23" x14ac:dyDescent="0.25">
      <c r="A3247" s="7">
        <f t="shared" si="500"/>
        <v>3241</v>
      </c>
      <c r="B3247" s="7" t="s">
        <v>9354</v>
      </c>
      <c r="C3247" s="7" t="s">
        <v>9356</v>
      </c>
      <c r="D3247" s="8" t="s">
        <v>79</v>
      </c>
      <c r="E3247" s="8" t="s">
        <v>117</v>
      </c>
      <c r="F3247" s="8" t="s">
        <v>10175</v>
      </c>
      <c r="G3247" s="8" t="s">
        <v>10175</v>
      </c>
      <c r="H3247" s="7" t="s">
        <v>121</v>
      </c>
      <c r="I3247" s="7" t="s">
        <v>14</v>
      </c>
      <c r="J3247" s="7" t="s">
        <v>81</v>
      </c>
      <c r="K3247" s="7" t="s">
        <v>16</v>
      </c>
      <c r="L3247" s="7" t="s">
        <v>479</v>
      </c>
      <c r="M3247" s="8" t="s">
        <v>11</v>
      </c>
      <c r="N3247" s="23">
        <v>10</v>
      </c>
      <c r="O3247" s="22">
        <v>6770.83</v>
      </c>
      <c r="P3247" s="22">
        <v>67708.33</v>
      </c>
      <c r="Q3247" s="9">
        <f t="shared" si="506"/>
        <v>6770.83</v>
      </c>
      <c r="R3247" s="9">
        <f t="shared" si="507"/>
        <v>67708.33</v>
      </c>
      <c r="S3247" s="10">
        <f t="shared" si="508"/>
        <v>0</v>
      </c>
      <c r="T3247" s="11" t="s">
        <v>9355</v>
      </c>
      <c r="V3247" s="10">
        <f t="shared" si="499"/>
        <v>0</v>
      </c>
      <c r="W3247" s="10" t="e">
        <f>#REF!-V3247</f>
        <v>#REF!</v>
      </c>
    </row>
    <row r="3248" spans="1:23" x14ac:dyDescent="0.25">
      <c r="A3248" s="7">
        <f t="shared" si="500"/>
        <v>3242</v>
      </c>
      <c r="B3248" s="7" t="s">
        <v>9354</v>
      </c>
      <c r="C3248" s="7" t="s">
        <v>9356</v>
      </c>
      <c r="D3248" s="8" t="s">
        <v>79</v>
      </c>
      <c r="E3248" s="8" t="s">
        <v>117</v>
      </c>
      <c r="F3248" s="8" t="s">
        <v>10175</v>
      </c>
      <c r="G3248" s="8" t="s">
        <v>10175</v>
      </c>
      <c r="H3248" s="7" t="s">
        <v>121</v>
      </c>
      <c r="I3248" s="7" t="s">
        <v>14</v>
      </c>
      <c r="J3248" s="7" t="s">
        <v>81</v>
      </c>
      <c r="K3248" s="7" t="s">
        <v>16</v>
      </c>
      <c r="L3248" s="7" t="s">
        <v>479</v>
      </c>
      <c r="M3248" s="8" t="s">
        <v>11</v>
      </c>
      <c r="N3248" s="23">
        <v>14</v>
      </c>
      <c r="O3248" s="22">
        <v>6770.83</v>
      </c>
      <c r="P3248" s="22">
        <v>94791.67</v>
      </c>
      <c r="Q3248" s="9">
        <f t="shared" si="506"/>
        <v>6770.83</v>
      </c>
      <c r="R3248" s="9">
        <f t="shared" si="507"/>
        <v>94791.67</v>
      </c>
      <c r="S3248" s="10">
        <f t="shared" si="508"/>
        <v>0</v>
      </c>
      <c r="T3248" s="11" t="s">
        <v>9357</v>
      </c>
      <c r="V3248" s="10">
        <f t="shared" si="499"/>
        <v>0</v>
      </c>
      <c r="W3248" s="10" t="e">
        <f>#REF!-V3248</f>
        <v>#REF!</v>
      </c>
    </row>
    <row r="3249" spans="1:23" x14ac:dyDescent="0.25">
      <c r="A3249" s="7">
        <f t="shared" si="500"/>
        <v>3243</v>
      </c>
      <c r="B3249" s="7" t="s">
        <v>9358</v>
      </c>
      <c r="C3249" s="7" t="s">
        <v>9360</v>
      </c>
      <c r="D3249" s="8" t="s">
        <v>79</v>
      </c>
      <c r="E3249" s="8" t="s">
        <v>186</v>
      </c>
      <c r="F3249" s="8" t="s">
        <v>10175</v>
      </c>
      <c r="G3249" s="8" t="s">
        <v>10175</v>
      </c>
      <c r="H3249" s="7" t="s">
        <v>121</v>
      </c>
      <c r="I3249" s="7" t="s">
        <v>14</v>
      </c>
      <c r="J3249" s="7" t="s">
        <v>81</v>
      </c>
      <c r="K3249" s="7" t="s">
        <v>16</v>
      </c>
      <c r="L3249" s="7" t="s">
        <v>32</v>
      </c>
      <c r="M3249" s="8" t="s">
        <v>11</v>
      </c>
      <c r="N3249" s="23">
        <v>18</v>
      </c>
      <c r="O3249" s="22">
        <v>19.16</v>
      </c>
      <c r="P3249" s="22">
        <v>344.89</v>
      </c>
      <c r="Q3249" s="9">
        <f t="shared" si="506"/>
        <v>19.16</v>
      </c>
      <c r="R3249" s="9">
        <f t="shared" si="507"/>
        <v>344.89</v>
      </c>
      <c r="S3249" s="10">
        <f t="shared" si="508"/>
        <v>0</v>
      </c>
      <c r="T3249" s="11" t="s">
        <v>9359</v>
      </c>
      <c r="V3249" s="10">
        <f t="shared" si="499"/>
        <v>0</v>
      </c>
      <c r="W3249" s="10" t="e">
        <f>#REF!-V3249</f>
        <v>#REF!</v>
      </c>
    </row>
    <row r="3250" spans="1:23" x14ac:dyDescent="0.25">
      <c r="A3250" s="7">
        <f t="shared" si="500"/>
        <v>3244</v>
      </c>
      <c r="B3250" s="7" t="s">
        <v>9361</v>
      </c>
      <c r="C3250" s="7" t="s">
        <v>9363</v>
      </c>
      <c r="D3250" s="8" t="s">
        <v>68</v>
      </c>
      <c r="E3250" s="8" t="s">
        <v>70</v>
      </c>
      <c r="F3250" s="8" t="s">
        <v>10175</v>
      </c>
      <c r="G3250" s="8" t="s">
        <v>10175</v>
      </c>
      <c r="H3250" s="7" t="s">
        <v>9364</v>
      </c>
      <c r="I3250" s="7" t="s">
        <v>14</v>
      </c>
      <c r="J3250" s="7" t="s">
        <v>15</v>
      </c>
      <c r="K3250" s="7" t="s">
        <v>53</v>
      </c>
      <c r="L3250" s="7" t="s">
        <v>32</v>
      </c>
      <c r="M3250" s="8" t="s">
        <v>325</v>
      </c>
      <c r="N3250" s="23">
        <v>10</v>
      </c>
      <c r="O3250" s="22">
        <v>266.16000000000003</v>
      </c>
      <c r="P3250" s="22">
        <v>2661.6</v>
      </c>
      <c r="Q3250" s="9">
        <f>VLOOKUP(T3250,[1]Sheet1!$R$2:$S$2054,2,0)</f>
        <v>30.5</v>
      </c>
      <c r="R3250" s="9">
        <f>N3250*Q3250</f>
        <v>305</v>
      </c>
      <c r="S3250" s="10">
        <f>ROUND(P3250-R3250,2)</f>
        <v>2356.6</v>
      </c>
      <c r="T3250" s="11" t="s">
        <v>9362</v>
      </c>
      <c r="V3250" s="10">
        <f t="shared" si="499"/>
        <v>2356.6</v>
      </c>
      <c r="W3250" s="10" t="e">
        <f>#REF!-V3250</f>
        <v>#REF!</v>
      </c>
    </row>
    <row r="3251" spans="1:23" x14ac:dyDescent="0.25">
      <c r="A3251" s="7">
        <f t="shared" si="500"/>
        <v>3245</v>
      </c>
      <c r="B3251" s="7" t="s">
        <v>9365</v>
      </c>
      <c r="C3251" s="7" t="s">
        <v>9367</v>
      </c>
      <c r="D3251" s="8" t="s">
        <v>205</v>
      </c>
      <c r="E3251" s="8" t="s">
        <v>117</v>
      </c>
      <c r="F3251" s="8" t="s">
        <v>10175</v>
      </c>
      <c r="G3251" s="8" t="s">
        <v>10175</v>
      </c>
      <c r="H3251" s="7" t="s">
        <v>800</v>
      </c>
      <c r="I3251" s="7" t="s">
        <v>284</v>
      </c>
      <c r="J3251" s="7" t="s">
        <v>15</v>
      </c>
      <c r="K3251" s="7" t="s">
        <v>476</v>
      </c>
      <c r="L3251" s="7" t="s">
        <v>32</v>
      </c>
      <c r="M3251" s="8" t="s">
        <v>11</v>
      </c>
      <c r="N3251" s="23">
        <v>1</v>
      </c>
      <c r="O3251" s="22">
        <v>2115.9</v>
      </c>
      <c r="P3251" s="22">
        <v>2115.9</v>
      </c>
      <c r="Q3251" s="9">
        <f t="shared" ref="Q3251:R3255" si="509">O3251</f>
        <v>2115.9</v>
      </c>
      <c r="R3251" s="9">
        <f t="shared" si="509"/>
        <v>2115.9</v>
      </c>
      <c r="S3251" s="10">
        <f>P3251-R3251</f>
        <v>0</v>
      </c>
      <c r="T3251" s="11" t="s">
        <v>9366</v>
      </c>
      <c r="V3251" s="10">
        <f t="shared" si="499"/>
        <v>0</v>
      </c>
      <c r="W3251" s="10" t="e">
        <f>#REF!-V3251</f>
        <v>#REF!</v>
      </c>
    </row>
    <row r="3252" spans="1:23" x14ac:dyDescent="0.25">
      <c r="A3252" s="7">
        <f t="shared" si="500"/>
        <v>3246</v>
      </c>
      <c r="B3252" s="7" t="s">
        <v>9368</v>
      </c>
      <c r="C3252" s="7" t="s">
        <v>9370</v>
      </c>
      <c r="D3252" s="8" t="s">
        <v>205</v>
      </c>
      <c r="E3252" s="8" t="s">
        <v>117</v>
      </c>
      <c r="F3252" s="8" t="s">
        <v>10175</v>
      </c>
      <c r="G3252" s="8" t="s">
        <v>10175</v>
      </c>
      <c r="H3252" s="7" t="s">
        <v>800</v>
      </c>
      <c r="I3252" s="7" t="s">
        <v>284</v>
      </c>
      <c r="J3252" s="7" t="s">
        <v>15</v>
      </c>
      <c r="K3252" s="7" t="s">
        <v>476</v>
      </c>
      <c r="L3252" s="7" t="s">
        <v>32</v>
      </c>
      <c r="M3252" s="8" t="s">
        <v>11</v>
      </c>
      <c r="N3252" s="23">
        <v>5</v>
      </c>
      <c r="O3252" s="22">
        <v>1889.06</v>
      </c>
      <c r="P3252" s="22">
        <v>9445.2999999999993</v>
      </c>
      <c r="Q3252" s="9">
        <f t="shared" si="509"/>
        <v>1889.06</v>
      </c>
      <c r="R3252" s="9">
        <f t="shared" si="509"/>
        <v>9445.2999999999993</v>
      </c>
      <c r="S3252" s="10">
        <f>P3252-R3252</f>
        <v>0</v>
      </c>
      <c r="T3252" s="11" t="s">
        <v>9369</v>
      </c>
      <c r="V3252" s="10">
        <f t="shared" si="499"/>
        <v>0</v>
      </c>
      <c r="W3252" s="10" t="e">
        <f>#REF!-V3252</f>
        <v>#REF!</v>
      </c>
    </row>
    <row r="3253" spans="1:23" x14ac:dyDescent="0.25">
      <c r="A3253" s="7">
        <f t="shared" si="500"/>
        <v>3247</v>
      </c>
      <c r="B3253" s="7" t="s">
        <v>9371</v>
      </c>
      <c r="C3253" s="7" t="s">
        <v>9373</v>
      </c>
      <c r="D3253" s="8" t="s">
        <v>205</v>
      </c>
      <c r="E3253" s="8" t="s">
        <v>117</v>
      </c>
      <c r="F3253" s="8" t="s">
        <v>10175</v>
      </c>
      <c r="G3253" s="8" t="s">
        <v>10175</v>
      </c>
      <c r="H3253" s="7" t="s">
        <v>800</v>
      </c>
      <c r="I3253" s="7" t="s">
        <v>284</v>
      </c>
      <c r="J3253" s="7" t="s">
        <v>15</v>
      </c>
      <c r="K3253" s="7" t="s">
        <v>476</v>
      </c>
      <c r="L3253" s="7" t="s">
        <v>32</v>
      </c>
      <c r="M3253" s="8" t="s">
        <v>11</v>
      </c>
      <c r="N3253" s="23">
        <v>3</v>
      </c>
      <c r="O3253" s="22">
        <v>1881.44</v>
      </c>
      <c r="P3253" s="22">
        <v>5644.31</v>
      </c>
      <c r="Q3253" s="9">
        <f t="shared" si="509"/>
        <v>1881.44</v>
      </c>
      <c r="R3253" s="9">
        <f t="shared" si="509"/>
        <v>5644.31</v>
      </c>
      <c r="S3253" s="10">
        <f>P3253-R3253</f>
        <v>0</v>
      </c>
      <c r="T3253" s="11" t="s">
        <v>9372</v>
      </c>
      <c r="V3253" s="10">
        <f t="shared" si="499"/>
        <v>0</v>
      </c>
      <c r="W3253" s="10" t="e">
        <f>#REF!-V3253</f>
        <v>#REF!</v>
      </c>
    </row>
    <row r="3254" spans="1:23" x14ac:dyDescent="0.25">
      <c r="A3254" s="7">
        <f t="shared" si="500"/>
        <v>3248</v>
      </c>
      <c r="B3254" s="7" t="s">
        <v>9374</v>
      </c>
      <c r="C3254" s="7" t="s">
        <v>9376</v>
      </c>
      <c r="D3254" s="8" t="s">
        <v>135</v>
      </c>
      <c r="E3254" s="8" t="s">
        <v>136</v>
      </c>
      <c r="F3254" s="8" t="s">
        <v>10175</v>
      </c>
      <c r="G3254" s="8" t="s">
        <v>10175</v>
      </c>
      <c r="H3254" s="7" t="s">
        <v>83</v>
      </c>
      <c r="I3254" s="7" t="s">
        <v>14</v>
      </c>
      <c r="J3254" s="7" t="s">
        <v>15</v>
      </c>
      <c r="K3254" s="7" t="s">
        <v>16</v>
      </c>
      <c r="L3254" s="7" t="s">
        <v>32</v>
      </c>
      <c r="M3254" s="8" t="s">
        <v>11</v>
      </c>
      <c r="N3254" s="23">
        <v>30</v>
      </c>
      <c r="O3254" s="22">
        <v>514.75</v>
      </c>
      <c r="P3254" s="22">
        <v>15442.5</v>
      </c>
      <c r="Q3254" s="9">
        <f t="shared" si="509"/>
        <v>514.75</v>
      </c>
      <c r="R3254" s="9">
        <f t="shared" si="509"/>
        <v>15442.5</v>
      </c>
      <c r="S3254" s="10">
        <f>P3254-R3254</f>
        <v>0</v>
      </c>
      <c r="T3254" s="11" t="s">
        <v>9375</v>
      </c>
      <c r="V3254" s="10">
        <f t="shared" si="499"/>
        <v>0</v>
      </c>
      <c r="W3254" s="10" t="e">
        <f>#REF!-V3254</f>
        <v>#REF!</v>
      </c>
    </row>
    <row r="3255" spans="1:23" x14ac:dyDescent="0.25">
      <c r="A3255" s="7">
        <f t="shared" si="500"/>
        <v>3249</v>
      </c>
      <c r="B3255" s="7" t="s">
        <v>9377</v>
      </c>
      <c r="C3255" s="7" t="s">
        <v>9379</v>
      </c>
      <c r="D3255" s="8" t="s">
        <v>79</v>
      </c>
      <c r="E3255" s="8" t="s">
        <v>39</v>
      </c>
      <c r="F3255" s="8" t="s">
        <v>10175</v>
      </c>
      <c r="G3255" s="8" t="s">
        <v>10175</v>
      </c>
      <c r="H3255" s="7" t="s">
        <v>80</v>
      </c>
      <c r="I3255" s="7" t="s">
        <v>14</v>
      </c>
      <c r="J3255" s="7" t="s">
        <v>81</v>
      </c>
      <c r="K3255" s="7" t="s">
        <v>16</v>
      </c>
      <c r="L3255" s="7" t="s">
        <v>32</v>
      </c>
      <c r="M3255" s="8" t="s">
        <v>11</v>
      </c>
      <c r="N3255" s="23">
        <v>1</v>
      </c>
      <c r="O3255" s="22">
        <v>2405.5</v>
      </c>
      <c r="P3255" s="22">
        <v>2405.5</v>
      </c>
      <c r="Q3255" s="9">
        <f t="shared" si="509"/>
        <v>2405.5</v>
      </c>
      <c r="R3255" s="9">
        <f t="shared" si="509"/>
        <v>2405.5</v>
      </c>
      <c r="S3255" s="10">
        <f>P3255-R3255</f>
        <v>0</v>
      </c>
      <c r="T3255" s="11" t="s">
        <v>9378</v>
      </c>
      <c r="V3255" s="10">
        <f t="shared" si="499"/>
        <v>0</v>
      </c>
      <c r="W3255" s="10" t="e">
        <f>#REF!-V3255</f>
        <v>#REF!</v>
      </c>
    </row>
    <row r="3256" spans="1:23" x14ac:dyDescent="0.25">
      <c r="A3256" s="7">
        <f t="shared" si="500"/>
        <v>3250</v>
      </c>
      <c r="B3256" s="7" t="s">
        <v>9380</v>
      </c>
      <c r="C3256" s="7" t="s">
        <v>9381</v>
      </c>
      <c r="D3256" s="8" t="s">
        <v>79</v>
      </c>
      <c r="E3256" s="8" t="s">
        <v>117</v>
      </c>
      <c r="F3256" s="8" t="s">
        <v>10175</v>
      </c>
      <c r="G3256" s="8" t="s">
        <v>10175</v>
      </c>
      <c r="H3256" s="7" t="s">
        <v>121</v>
      </c>
      <c r="I3256" s="7" t="s">
        <v>14</v>
      </c>
      <c r="J3256" s="7" t="s">
        <v>81</v>
      </c>
      <c r="K3256" s="7" t="s">
        <v>16</v>
      </c>
      <c r="L3256" s="7" t="s">
        <v>32</v>
      </c>
      <c r="M3256" s="8" t="s">
        <v>11</v>
      </c>
      <c r="N3256" s="23">
        <v>4</v>
      </c>
      <c r="O3256" s="22">
        <v>290</v>
      </c>
      <c r="P3256" s="22">
        <v>1160</v>
      </c>
      <c r="Q3256" s="9">
        <f>VLOOKUP(T3256,[1]Sheet1!$R$2:$S$2054,2,0)</f>
        <v>272.75</v>
      </c>
      <c r="R3256" s="9">
        <f t="shared" ref="R3256:R3262" si="510">N3256*Q3256</f>
        <v>1091</v>
      </c>
      <c r="S3256" s="10">
        <f t="shared" ref="S3256:S3262" si="511">ROUND(P3256-R3256,2)</f>
        <v>69</v>
      </c>
      <c r="T3256" s="11" t="s">
        <v>9382</v>
      </c>
      <c r="V3256" s="10">
        <f t="shared" si="499"/>
        <v>69</v>
      </c>
      <c r="W3256" s="10" t="e">
        <f>#REF!-V3256</f>
        <v>#REF!</v>
      </c>
    </row>
    <row r="3257" spans="1:23" x14ac:dyDescent="0.25">
      <c r="A3257" s="7">
        <f t="shared" si="500"/>
        <v>3251</v>
      </c>
      <c r="B3257" s="7" t="s">
        <v>9383</v>
      </c>
      <c r="C3257" s="7" t="s">
        <v>9385</v>
      </c>
      <c r="D3257" s="8" t="s">
        <v>79</v>
      </c>
      <c r="E3257" s="8" t="s">
        <v>117</v>
      </c>
      <c r="F3257" s="8" t="s">
        <v>10175</v>
      </c>
      <c r="G3257" s="8" t="s">
        <v>10175</v>
      </c>
      <c r="H3257" s="7" t="s">
        <v>378</v>
      </c>
      <c r="I3257" s="7" t="s">
        <v>14</v>
      </c>
      <c r="J3257" s="7" t="s">
        <v>81</v>
      </c>
      <c r="K3257" s="7" t="s">
        <v>16</v>
      </c>
      <c r="L3257" s="7" t="s">
        <v>32</v>
      </c>
      <c r="M3257" s="8" t="s">
        <v>11</v>
      </c>
      <c r="N3257" s="23">
        <v>12</v>
      </c>
      <c r="O3257" s="22">
        <v>515.48</v>
      </c>
      <c r="P3257" s="22">
        <v>6185.76</v>
      </c>
      <c r="Q3257" s="9">
        <f>VLOOKUP(T3257,[1]Sheet1!$R$2:$S$2054,2,0)</f>
        <v>397.75</v>
      </c>
      <c r="R3257" s="9">
        <f t="shared" si="510"/>
        <v>4773</v>
      </c>
      <c r="S3257" s="10">
        <f t="shared" si="511"/>
        <v>1412.76</v>
      </c>
      <c r="T3257" s="11" t="s">
        <v>9384</v>
      </c>
      <c r="V3257" s="10">
        <f t="shared" si="499"/>
        <v>1412.7600000000002</v>
      </c>
      <c r="W3257" s="10" t="e">
        <f>#REF!-V3257</f>
        <v>#REF!</v>
      </c>
    </row>
    <row r="3258" spans="1:23" x14ac:dyDescent="0.25">
      <c r="A3258" s="7">
        <f t="shared" si="500"/>
        <v>3252</v>
      </c>
      <c r="B3258" s="7" t="s">
        <v>9386</v>
      </c>
      <c r="C3258" s="7" t="s">
        <v>9388</v>
      </c>
      <c r="D3258" s="8" t="s">
        <v>79</v>
      </c>
      <c r="E3258" s="8" t="s">
        <v>117</v>
      </c>
      <c r="F3258" s="8" t="s">
        <v>10175</v>
      </c>
      <c r="G3258" s="8" t="s">
        <v>10175</v>
      </c>
      <c r="H3258" s="7" t="s">
        <v>378</v>
      </c>
      <c r="I3258" s="7" t="s">
        <v>14</v>
      </c>
      <c r="J3258" s="7" t="s">
        <v>81</v>
      </c>
      <c r="K3258" s="7" t="s">
        <v>16</v>
      </c>
      <c r="L3258" s="7" t="s">
        <v>32</v>
      </c>
      <c r="M3258" s="8" t="s">
        <v>11</v>
      </c>
      <c r="N3258" s="23">
        <v>12</v>
      </c>
      <c r="O3258" s="22">
        <v>494.23</v>
      </c>
      <c r="P3258" s="22">
        <v>5930.76</v>
      </c>
      <c r="Q3258" s="9">
        <f>VLOOKUP(T3258,[1]Sheet1!$R$2:$S$2054,2,0)</f>
        <v>381.33</v>
      </c>
      <c r="R3258" s="9">
        <f t="shared" si="510"/>
        <v>4575.96</v>
      </c>
      <c r="S3258" s="10">
        <f t="shared" si="511"/>
        <v>1354.8</v>
      </c>
      <c r="T3258" s="11" t="s">
        <v>9387</v>
      </c>
      <c r="V3258" s="10">
        <f t="shared" si="499"/>
        <v>1354.8000000000002</v>
      </c>
      <c r="W3258" s="10" t="e">
        <f>#REF!-V3258</f>
        <v>#REF!</v>
      </c>
    </row>
    <row r="3259" spans="1:23" x14ac:dyDescent="0.25">
      <c r="A3259" s="7">
        <f t="shared" si="500"/>
        <v>3253</v>
      </c>
      <c r="B3259" s="7" t="s">
        <v>9389</v>
      </c>
      <c r="C3259" s="7" t="s">
        <v>9391</v>
      </c>
      <c r="D3259" s="8" t="s">
        <v>135</v>
      </c>
      <c r="E3259" s="8" t="s">
        <v>136</v>
      </c>
      <c r="F3259" s="8" t="s">
        <v>10175</v>
      </c>
      <c r="G3259" s="8" t="s">
        <v>10175</v>
      </c>
      <c r="H3259" s="7" t="s">
        <v>83</v>
      </c>
      <c r="I3259" s="7" t="s">
        <v>14</v>
      </c>
      <c r="J3259" s="7" t="s">
        <v>15</v>
      </c>
      <c r="K3259" s="7" t="s">
        <v>16</v>
      </c>
      <c r="L3259" s="7" t="s">
        <v>32</v>
      </c>
      <c r="M3259" s="8" t="s">
        <v>11</v>
      </c>
      <c r="N3259" s="23">
        <v>1</v>
      </c>
      <c r="O3259" s="22">
        <v>20000</v>
      </c>
      <c r="P3259" s="22">
        <v>20000</v>
      </c>
      <c r="Q3259" s="9">
        <f>VLOOKUP(T3259,[1]Sheet1!$R$2:$S$2054,2,0)</f>
        <v>16002</v>
      </c>
      <c r="R3259" s="9">
        <f t="shared" si="510"/>
        <v>16002</v>
      </c>
      <c r="S3259" s="10">
        <f t="shared" si="511"/>
        <v>3998</v>
      </c>
      <c r="T3259" s="11" t="s">
        <v>9390</v>
      </c>
      <c r="V3259" s="10">
        <f t="shared" si="499"/>
        <v>3998</v>
      </c>
      <c r="W3259" s="10" t="e">
        <f>#REF!-V3259</f>
        <v>#REF!</v>
      </c>
    </row>
    <row r="3260" spans="1:23" x14ac:dyDescent="0.25">
      <c r="A3260" s="7">
        <f t="shared" si="500"/>
        <v>3254</v>
      </c>
      <c r="B3260" s="7" t="s">
        <v>9392</v>
      </c>
      <c r="C3260" s="7" t="s">
        <v>9394</v>
      </c>
      <c r="D3260" s="8" t="s">
        <v>54</v>
      </c>
      <c r="E3260" s="8" t="s">
        <v>37</v>
      </c>
      <c r="F3260" s="8" t="s">
        <v>10175</v>
      </c>
      <c r="G3260" s="8" t="s">
        <v>10175</v>
      </c>
      <c r="H3260" s="7" t="s">
        <v>83</v>
      </c>
      <c r="I3260" s="7" t="s">
        <v>14</v>
      </c>
      <c r="J3260" s="7" t="s">
        <v>15</v>
      </c>
      <c r="K3260" s="7" t="s">
        <v>16</v>
      </c>
      <c r="L3260" s="7" t="s">
        <v>32</v>
      </c>
      <c r="M3260" s="8" t="s">
        <v>11</v>
      </c>
      <c r="N3260" s="23">
        <v>1</v>
      </c>
      <c r="O3260" s="22">
        <v>494.23</v>
      </c>
      <c r="P3260" s="22">
        <v>494.23</v>
      </c>
      <c r="Q3260" s="9">
        <f>VLOOKUP(T3260,[1]Sheet1!$R$2:$S$2054,2,0)</f>
        <v>395</v>
      </c>
      <c r="R3260" s="9">
        <f t="shared" si="510"/>
        <v>395</v>
      </c>
      <c r="S3260" s="10">
        <f t="shared" si="511"/>
        <v>99.23</v>
      </c>
      <c r="T3260" s="11" t="s">
        <v>9393</v>
      </c>
      <c r="V3260" s="10">
        <f t="shared" si="499"/>
        <v>99.230000000000018</v>
      </c>
      <c r="W3260" s="10" t="e">
        <f>#REF!-V3260</f>
        <v>#REF!</v>
      </c>
    </row>
    <row r="3261" spans="1:23" x14ac:dyDescent="0.25">
      <c r="A3261" s="7">
        <f t="shared" si="500"/>
        <v>3255</v>
      </c>
      <c r="B3261" s="7" t="s">
        <v>9392</v>
      </c>
      <c r="C3261" s="7" t="s">
        <v>9394</v>
      </c>
      <c r="D3261" s="8" t="s">
        <v>79</v>
      </c>
      <c r="E3261" s="8" t="s">
        <v>117</v>
      </c>
      <c r="F3261" s="8" t="s">
        <v>10175</v>
      </c>
      <c r="G3261" s="8" t="s">
        <v>10175</v>
      </c>
      <c r="H3261" s="7" t="s">
        <v>378</v>
      </c>
      <c r="I3261" s="7" t="s">
        <v>14</v>
      </c>
      <c r="J3261" s="7" t="s">
        <v>81</v>
      </c>
      <c r="K3261" s="7" t="s">
        <v>16</v>
      </c>
      <c r="L3261" s="7" t="s">
        <v>32</v>
      </c>
      <c r="M3261" s="8" t="s">
        <v>11</v>
      </c>
      <c r="N3261" s="23">
        <v>12</v>
      </c>
      <c r="O3261" s="22">
        <v>494.23</v>
      </c>
      <c r="P3261" s="22">
        <v>5930.76</v>
      </c>
      <c r="Q3261" s="9">
        <f>VLOOKUP(T3261,[1]Sheet1!$R$2:$S$2054,2,0)</f>
        <v>395</v>
      </c>
      <c r="R3261" s="9">
        <f t="shared" si="510"/>
        <v>4740</v>
      </c>
      <c r="S3261" s="10">
        <f t="shared" si="511"/>
        <v>1190.76</v>
      </c>
      <c r="T3261" s="11" t="s">
        <v>9395</v>
      </c>
      <c r="V3261" s="10">
        <f t="shared" si="499"/>
        <v>1190.7600000000002</v>
      </c>
      <c r="W3261" s="10" t="e">
        <f>#REF!-V3261</f>
        <v>#REF!</v>
      </c>
    </row>
    <row r="3262" spans="1:23" x14ac:dyDescent="0.25">
      <c r="A3262" s="7">
        <f t="shared" si="500"/>
        <v>3256</v>
      </c>
      <c r="B3262" s="7" t="s">
        <v>9396</v>
      </c>
      <c r="C3262" s="7" t="s">
        <v>9398</v>
      </c>
      <c r="D3262" s="8" t="s">
        <v>79</v>
      </c>
      <c r="E3262" s="8" t="s">
        <v>117</v>
      </c>
      <c r="F3262" s="8" t="s">
        <v>10175</v>
      </c>
      <c r="G3262" s="8" t="s">
        <v>10175</v>
      </c>
      <c r="H3262" s="7" t="s">
        <v>378</v>
      </c>
      <c r="I3262" s="7" t="s">
        <v>14</v>
      </c>
      <c r="J3262" s="7" t="s">
        <v>81</v>
      </c>
      <c r="K3262" s="7" t="s">
        <v>16</v>
      </c>
      <c r="L3262" s="7" t="s">
        <v>32</v>
      </c>
      <c r="M3262" s="8" t="s">
        <v>11</v>
      </c>
      <c r="N3262" s="23">
        <v>1</v>
      </c>
      <c r="O3262" s="22">
        <v>170.06</v>
      </c>
      <c r="P3262" s="22">
        <v>170.06</v>
      </c>
      <c r="Q3262" s="9">
        <f>VLOOKUP(T3262,[1]Sheet1!$R$2:$S$2054,2,0)</f>
        <v>131</v>
      </c>
      <c r="R3262" s="9">
        <f t="shared" si="510"/>
        <v>131</v>
      </c>
      <c r="S3262" s="10">
        <f t="shared" si="511"/>
        <v>39.06</v>
      </c>
      <c r="T3262" s="11" t="s">
        <v>9397</v>
      </c>
      <c r="V3262" s="10">
        <f t="shared" si="499"/>
        <v>39.06</v>
      </c>
      <c r="W3262" s="10" t="e">
        <f>#REF!-V3262</f>
        <v>#REF!</v>
      </c>
    </row>
    <row r="3263" spans="1:23" x14ac:dyDescent="0.25">
      <c r="A3263" s="7">
        <f t="shared" si="500"/>
        <v>3257</v>
      </c>
      <c r="B3263" s="7" t="s">
        <v>9399</v>
      </c>
      <c r="C3263" s="7" t="s">
        <v>9401</v>
      </c>
      <c r="D3263" s="8" t="s">
        <v>205</v>
      </c>
      <c r="E3263" s="8" t="s">
        <v>117</v>
      </c>
      <c r="F3263" s="8" t="s">
        <v>10175</v>
      </c>
      <c r="G3263" s="8" t="s">
        <v>10175</v>
      </c>
      <c r="H3263" s="7" t="s">
        <v>9151</v>
      </c>
      <c r="I3263" s="7" t="s">
        <v>284</v>
      </c>
      <c r="J3263" s="7" t="s">
        <v>15</v>
      </c>
      <c r="K3263" s="7" t="s">
        <v>476</v>
      </c>
      <c r="L3263" s="7" t="s">
        <v>32</v>
      </c>
      <c r="M3263" s="8" t="s">
        <v>509</v>
      </c>
      <c r="N3263" s="23">
        <v>3</v>
      </c>
      <c r="O3263" s="22">
        <v>933.95</v>
      </c>
      <c r="P3263" s="22">
        <v>2801.85</v>
      </c>
      <c r="Q3263" s="9">
        <f t="shared" ref="Q3263:R3265" si="512">O3263</f>
        <v>933.95</v>
      </c>
      <c r="R3263" s="9">
        <f t="shared" si="512"/>
        <v>2801.85</v>
      </c>
      <c r="S3263" s="10">
        <f>P3263-R3263</f>
        <v>0</v>
      </c>
      <c r="T3263" s="11" t="s">
        <v>9400</v>
      </c>
      <c r="V3263" s="10">
        <f t="shared" si="499"/>
        <v>0</v>
      </c>
      <c r="W3263" s="10" t="e">
        <f>#REF!-V3263</f>
        <v>#REF!</v>
      </c>
    </row>
    <row r="3264" spans="1:23" x14ac:dyDescent="0.25">
      <c r="A3264" s="7">
        <f t="shared" si="500"/>
        <v>3258</v>
      </c>
      <c r="B3264" s="7" t="s">
        <v>9402</v>
      </c>
      <c r="C3264" s="7" t="s">
        <v>9404</v>
      </c>
      <c r="D3264" s="8" t="s">
        <v>205</v>
      </c>
      <c r="E3264" s="8" t="s">
        <v>117</v>
      </c>
      <c r="F3264" s="8" t="s">
        <v>10175</v>
      </c>
      <c r="G3264" s="8" t="s">
        <v>10175</v>
      </c>
      <c r="H3264" s="7" t="s">
        <v>83</v>
      </c>
      <c r="I3264" s="7" t="s">
        <v>14</v>
      </c>
      <c r="J3264" s="7" t="s">
        <v>15</v>
      </c>
      <c r="K3264" s="7" t="s">
        <v>16</v>
      </c>
      <c r="L3264" s="7" t="s">
        <v>32</v>
      </c>
      <c r="M3264" s="8" t="s">
        <v>509</v>
      </c>
      <c r="N3264" s="23">
        <v>8</v>
      </c>
      <c r="O3264" s="22">
        <v>2589.9299999999998</v>
      </c>
      <c r="P3264" s="22">
        <v>20719.439999999999</v>
      </c>
      <c r="Q3264" s="9">
        <f t="shared" si="512"/>
        <v>2589.9299999999998</v>
      </c>
      <c r="R3264" s="9">
        <f t="shared" si="512"/>
        <v>20719.439999999999</v>
      </c>
      <c r="S3264" s="10">
        <f>P3264-R3264</f>
        <v>0</v>
      </c>
      <c r="T3264" s="11" t="s">
        <v>9403</v>
      </c>
      <c r="V3264" s="10">
        <f t="shared" si="499"/>
        <v>0</v>
      </c>
      <c r="W3264" s="10" t="e">
        <f>#REF!-V3264</f>
        <v>#REF!</v>
      </c>
    </row>
    <row r="3265" spans="1:23" x14ac:dyDescent="0.25">
      <c r="A3265" s="7">
        <f t="shared" si="500"/>
        <v>3259</v>
      </c>
      <c r="B3265" s="7" t="s">
        <v>9405</v>
      </c>
      <c r="C3265" s="7" t="s">
        <v>9407</v>
      </c>
      <c r="D3265" s="8" t="s">
        <v>205</v>
      </c>
      <c r="E3265" s="8" t="s">
        <v>117</v>
      </c>
      <c r="F3265" s="8" t="s">
        <v>10175</v>
      </c>
      <c r="G3265" s="8" t="s">
        <v>10175</v>
      </c>
      <c r="H3265" s="7" t="s">
        <v>800</v>
      </c>
      <c r="I3265" s="7" t="s">
        <v>284</v>
      </c>
      <c r="J3265" s="7" t="s">
        <v>15</v>
      </c>
      <c r="K3265" s="7" t="s">
        <v>476</v>
      </c>
      <c r="L3265" s="7" t="s">
        <v>32</v>
      </c>
      <c r="M3265" s="8" t="s">
        <v>509</v>
      </c>
      <c r="N3265" s="23">
        <v>5</v>
      </c>
      <c r="O3265" s="22">
        <v>1385.39</v>
      </c>
      <c r="P3265" s="22">
        <v>6926.97</v>
      </c>
      <c r="Q3265" s="9">
        <f t="shared" si="512"/>
        <v>1385.39</v>
      </c>
      <c r="R3265" s="9">
        <f t="shared" si="512"/>
        <v>6926.97</v>
      </c>
      <c r="S3265" s="10">
        <f>P3265-R3265</f>
        <v>0</v>
      </c>
      <c r="T3265" s="11" t="s">
        <v>9406</v>
      </c>
      <c r="V3265" s="10">
        <f t="shared" si="499"/>
        <v>0</v>
      </c>
      <c r="W3265" s="10" t="e">
        <f>#REF!-V3265</f>
        <v>#REF!</v>
      </c>
    </row>
    <row r="3266" spans="1:23" x14ac:dyDescent="0.25">
      <c r="A3266" s="7">
        <f t="shared" si="500"/>
        <v>3260</v>
      </c>
      <c r="B3266" s="7" t="s">
        <v>9408</v>
      </c>
      <c r="C3266" s="7" t="s">
        <v>9410</v>
      </c>
      <c r="D3266" s="8" t="s">
        <v>67</v>
      </c>
      <c r="E3266" s="8" t="s">
        <v>49</v>
      </c>
      <c r="F3266" s="8" t="s">
        <v>10175</v>
      </c>
      <c r="G3266" s="8" t="s">
        <v>10175</v>
      </c>
      <c r="H3266" s="7" t="s">
        <v>83</v>
      </c>
      <c r="I3266" s="7" t="s">
        <v>284</v>
      </c>
      <c r="J3266" s="7" t="s">
        <v>15</v>
      </c>
      <c r="K3266" s="7" t="s">
        <v>476</v>
      </c>
      <c r="L3266" s="7" t="s">
        <v>32</v>
      </c>
      <c r="M3266" s="8" t="s">
        <v>717</v>
      </c>
      <c r="N3266" s="23">
        <v>890</v>
      </c>
      <c r="O3266" s="22">
        <v>57.23</v>
      </c>
      <c r="P3266" s="22">
        <v>50934.7</v>
      </c>
      <c r="Q3266" s="9">
        <f>VLOOKUP(T3266,[1]Sheet1!$R$2:$S$2054,2,0)</f>
        <v>46.64</v>
      </c>
      <c r="R3266" s="9">
        <f>N3266*Q3266</f>
        <v>41509.599999999999</v>
      </c>
      <c r="S3266" s="10">
        <f>ROUND(P3266-R3266,2)</f>
        <v>9425.1</v>
      </c>
      <c r="T3266" s="11" t="s">
        <v>9409</v>
      </c>
      <c r="V3266" s="10">
        <f t="shared" si="499"/>
        <v>9425.0999999999985</v>
      </c>
      <c r="W3266" s="10" t="e">
        <f>#REF!-V3266</f>
        <v>#REF!</v>
      </c>
    </row>
    <row r="3267" spans="1:23" x14ac:dyDescent="0.25">
      <c r="A3267" s="7">
        <f t="shared" si="500"/>
        <v>3261</v>
      </c>
      <c r="B3267" s="7" t="s">
        <v>9411</v>
      </c>
      <c r="C3267" s="7" t="s">
        <v>9413</v>
      </c>
      <c r="D3267" s="8" t="s">
        <v>68</v>
      </c>
      <c r="E3267" s="8" t="s">
        <v>233</v>
      </c>
      <c r="F3267" s="8" t="s">
        <v>10175</v>
      </c>
      <c r="G3267" s="8" t="s">
        <v>10175</v>
      </c>
      <c r="H3267" s="7" t="s">
        <v>3730</v>
      </c>
      <c r="I3267" s="7" t="s">
        <v>14</v>
      </c>
      <c r="J3267" s="7" t="s">
        <v>15</v>
      </c>
      <c r="K3267" s="7" t="s">
        <v>35</v>
      </c>
      <c r="L3267" s="7" t="s">
        <v>32</v>
      </c>
      <c r="M3267" s="8" t="s">
        <v>717</v>
      </c>
      <c r="N3267" s="23">
        <v>785</v>
      </c>
      <c r="O3267" s="22">
        <v>40.53</v>
      </c>
      <c r="P3267" s="22">
        <v>31816.05</v>
      </c>
      <c r="Q3267" s="9">
        <f>VLOOKUP(T3267,[1]Sheet1!$R$2:$S$2054,2,0)</f>
        <v>18.350000000000001</v>
      </c>
      <c r="R3267" s="9">
        <f>N3267*Q3267</f>
        <v>14404.750000000002</v>
      </c>
      <c r="S3267" s="10">
        <f>ROUND(P3267-R3267,2)</f>
        <v>17411.3</v>
      </c>
      <c r="T3267" s="11" t="s">
        <v>9412</v>
      </c>
      <c r="V3267" s="10">
        <f t="shared" si="499"/>
        <v>17411.299999999996</v>
      </c>
      <c r="W3267" s="10" t="e">
        <f>#REF!-V3267</f>
        <v>#REF!</v>
      </c>
    </row>
    <row r="3268" spans="1:23" x14ac:dyDescent="0.25">
      <c r="A3268" s="7">
        <f t="shared" si="500"/>
        <v>3262</v>
      </c>
      <c r="B3268" s="7" t="s">
        <v>9414</v>
      </c>
      <c r="C3268" s="7" t="s">
        <v>9416</v>
      </c>
      <c r="D3268" s="8" t="s">
        <v>68</v>
      </c>
      <c r="E3268" s="8" t="s">
        <v>233</v>
      </c>
      <c r="F3268" s="8" t="s">
        <v>10175</v>
      </c>
      <c r="G3268" s="8" t="s">
        <v>10175</v>
      </c>
      <c r="H3268" s="7" t="s">
        <v>3730</v>
      </c>
      <c r="I3268" s="7" t="s">
        <v>14</v>
      </c>
      <c r="J3268" s="7" t="s">
        <v>15</v>
      </c>
      <c r="K3268" s="7" t="s">
        <v>35</v>
      </c>
      <c r="L3268" s="7" t="s">
        <v>32</v>
      </c>
      <c r="M3268" s="8" t="s">
        <v>717</v>
      </c>
      <c r="N3268" s="23">
        <v>880</v>
      </c>
      <c r="O3268" s="22">
        <v>22.27</v>
      </c>
      <c r="P3268" s="22">
        <v>19597.599999999999</v>
      </c>
      <c r="Q3268" s="9">
        <f>VLOOKUP(T3268,[1]Sheet1!$R$2:$S$2054,2,0)</f>
        <v>10.08</v>
      </c>
      <c r="R3268" s="9">
        <f>N3268*Q3268</f>
        <v>8870.4</v>
      </c>
      <c r="S3268" s="10">
        <f>ROUND(P3268-R3268,2)</f>
        <v>10727.2</v>
      </c>
      <c r="T3268" s="11" t="s">
        <v>9415</v>
      </c>
      <c r="V3268" s="10">
        <f t="shared" si="499"/>
        <v>10727.199999999999</v>
      </c>
      <c r="W3268" s="10" t="e">
        <f>#REF!-V3268</f>
        <v>#REF!</v>
      </c>
    </row>
    <row r="3269" spans="1:23" x14ac:dyDescent="0.25">
      <c r="A3269" s="7">
        <f t="shared" si="500"/>
        <v>3263</v>
      </c>
      <c r="B3269" s="7" t="s">
        <v>9417</v>
      </c>
      <c r="C3269" s="7" t="s">
        <v>9419</v>
      </c>
      <c r="D3269" s="8" t="s">
        <v>79</v>
      </c>
      <c r="E3269" s="8" t="s">
        <v>117</v>
      </c>
      <c r="F3269" s="8" t="s">
        <v>10175</v>
      </c>
      <c r="G3269" s="8" t="s">
        <v>10175</v>
      </c>
      <c r="H3269" s="7" t="s">
        <v>378</v>
      </c>
      <c r="I3269" s="7" t="s">
        <v>14</v>
      </c>
      <c r="J3269" s="7" t="s">
        <v>81</v>
      </c>
      <c r="K3269" s="7" t="s">
        <v>16</v>
      </c>
      <c r="L3269" s="7" t="s">
        <v>32</v>
      </c>
      <c r="M3269" s="8" t="s">
        <v>717</v>
      </c>
      <c r="N3269" s="23">
        <v>1800</v>
      </c>
      <c r="O3269" s="22">
        <v>15.47</v>
      </c>
      <c r="P3269" s="22">
        <v>27853.71</v>
      </c>
      <c r="Q3269" s="9">
        <f t="shared" ref="Q3269:Q3277" si="513">O3269</f>
        <v>15.47</v>
      </c>
      <c r="R3269" s="9">
        <f t="shared" ref="R3269:R3277" si="514">P3269</f>
        <v>27853.71</v>
      </c>
      <c r="S3269" s="10">
        <f t="shared" ref="S3269:S3277" si="515">P3269-R3269</f>
        <v>0</v>
      </c>
      <c r="T3269" s="11" t="s">
        <v>9418</v>
      </c>
      <c r="V3269" s="10">
        <f t="shared" si="499"/>
        <v>0</v>
      </c>
      <c r="W3269" s="10" t="e">
        <f>#REF!-V3269</f>
        <v>#REF!</v>
      </c>
    </row>
    <row r="3270" spans="1:23" x14ac:dyDescent="0.25">
      <c r="A3270" s="7">
        <f t="shared" si="500"/>
        <v>3264</v>
      </c>
      <c r="B3270" s="7" t="s">
        <v>9420</v>
      </c>
      <c r="C3270" s="7" t="s">
        <v>9422</v>
      </c>
      <c r="D3270" s="8" t="s">
        <v>135</v>
      </c>
      <c r="E3270" s="8" t="s">
        <v>136</v>
      </c>
      <c r="F3270" s="8" t="s">
        <v>10175</v>
      </c>
      <c r="G3270" s="8" t="s">
        <v>10175</v>
      </c>
      <c r="H3270" s="7" t="s">
        <v>529</v>
      </c>
      <c r="I3270" s="7" t="s">
        <v>14</v>
      </c>
      <c r="J3270" s="7" t="s">
        <v>530</v>
      </c>
      <c r="K3270" s="7" t="s">
        <v>16</v>
      </c>
      <c r="L3270" s="7" t="s">
        <v>32</v>
      </c>
      <c r="M3270" s="8" t="s">
        <v>717</v>
      </c>
      <c r="N3270" s="23">
        <v>1800</v>
      </c>
      <c r="O3270" s="22">
        <v>6.56</v>
      </c>
      <c r="P3270" s="22">
        <v>11808</v>
      </c>
      <c r="Q3270" s="9">
        <f t="shared" si="513"/>
        <v>6.56</v>
      </c>
      <c r="R3270" s="9">
        <f t="shared" si="514"/>
        <v>11808</v>
      </c>
      <c r="S3270" s="10">
        <f t="shared" si="515"/>
        <v>0</v>
      </c>
      <c r="T3270" s="11" t="s">
        <v>9421</v>
      </c>
      <c r="V3270" s="10">
        <f t="shared" si="499"/>
        <v>0</v>
      </c>
      <c r="W3270" s="10" t="e">
        <f>#REF!-V3270</f>
        <v>#REF!</v>
      </c>
    </row>
    <row r="3271" spans="1:23" x14ac:dyDescent="0.25">
      <c r="A3271" s="7">
        <f t="shared" si="500"/>
        <v>3265</v>
      </c>
      <c r="B3271" s="7" t="s">
        <v>9420</v>
      </c>
      <c r="C3271" s="7" t="s">
        <v>9422</v>
      </c>
      <c r="D3271" s="8" t="s">
        <v>79</v>
      </c>
      <c r="E3271" s="8" t="s">
        <v>117</v>
      </c>
      <c r="F3271" s="8" t="s">
        <v>10175</v>
      </c>
      <c r="G3271" s="8" t="s">
        <v>10175</v>
      </c>
      <c r="H3271" s="7" t="s">
        <v>378</v>
      </c>
      <c r="I3271" s="7" t="s">
        <v>14</v>
      </c>
      <c r="J3271" s="7" t="s">
        <v>81</v>
      </c>
      <c r="K3271" s="7" t="s">
        <v>16</v>
      </c>
      <c r="L3271" s="7" t="s">
        <v>32</v>
      </c>
      <c r="M3271" s="8" t="s">
        <v>717</v>
      </c>
      <c r="N3271" s="23">
        <v>500</v>
      </c>
      <c r="O3271" s="22">
        <v>6.57</v>
      </c>
      <c r="P3271" s="22">
        <v>3285</v>
      </c>
      <c r="Q3271" s="9">
        <f t="shared" si="513"/>
        <v>6.57</v>
      </c>
      <c r="R3271" s="9">
        <f t="shared" si="514"/>
        <v>3285</v>
      </c>
      <c r="S3271" s="10">
        <f t="shared" si="515"/>
        <v>0</v>
      </c>
      <c r="T3271" s="11" t="s">
        <v>9423</v>
      </c>
      <c r="V3271" s="10">
        <f t="shared" ref="V3271:V3334" si="516">P3271-R3271</f>
        <v>0</v>
      </c>
      <c r="W3271" s="10" t="e">
        <f>#REF!-V3271</f>
        <v>#REF!</v>
      </c>
    </row>
    <row r="3272" spans="1:23" x14ac:dyDescent="0.25">
      <c r="A3272" s="7">
        <f t="shared" si="500"/>
        <v>3266</v>
      </c>
      <c r="B3272" s="7" t="s">
        <v>9420</v>
      </c>
      <c r="C3272" s="7" t="s">
        <v>9422</v>
      </c>
      <c r="D3272" s="8" t="s">
        <v>54</v>
      </c>
      <c r="E3272" s="8" t="s">
        <v>37</v>
      </c>
      <c r="F3272" s="8" t="s">
        <v>10175</v>
      </c>
      <c r="G3272" s="8" t="s">
        <v>10175</v>
      </c>
      <c r="H3272" s="7" t="s">
        <v>83</v>
      </c>
      <c r="I3272" s="7" t="s">
        <v>14</v>
      </c>
      <c r="J3272" s="7" t="s">
        <v>15</v>
      </c>
      <c r="K3272" s="7" t="s">
        <v>16</v>
      </c>
      <c r="L3272" s="7" t="s">
        <v>32</v>
      </c>
      <c r="M3272" s="8" t="s">
        <v>717</v>
      </c>
      <c r="N3272" s="23">
        <v>3450</v>
      </c>
      <c r="O3272" s="22">
        <v>2.36</v>
      </c>
      <c r="P3272" s="22">
        <v>8142</v>
      </c>
      <c r="Q3272" s="9">
        <f t="shared" si="513"/>
        <v>2.36</v>
      </c>
      <c r="R3272" s="9">
        <f t="shared" si="514"/>
        <v>8142</v>
      </c>
      <c r="S3272" s="10">
        <f t="shared" si="515"/>
        <v>0</v>
      </c>
      <c r="T3272" s="11" t="s">
        <v>9424</v>
      </c>
      <c r="V3272" s="10">
        <f t="shared" si="516"/>
        <v>0</v>
      </c>
      <c r="W3272" s="10" t="e">
        <f>#REF!-V3272</f>
        <v>#REF!</v>
      </c>
    </row>
    <row r="3273" spans="1:23" x14ac:dyDescent="0.25">
      <c r="A3273" s="7">
        <f t="shared" ref="A3273:A3336" si="517">A3272+1</f>
        <v>3267</v>
      </c>
      <c r="B3273" s="7" t="s">
        <v>9425</v>
      </c>
      <c r="C3273" s="7" t="s">
        <v>9427</v>
      </c>
      <c r="D3273" s="8" t="s">
        <v>235</v>
      </c>
      <c r="E3273" s="8" t="s">
        <v>322</v>
      </c>
      <c r="F3273" s="8" t="s">
        <v>10175</v>
      </c>
      <c r="G3273" s="8" t="s">
        <v>10175</v>
      </c>
      <c r="H3273" s="7" t="s">
        <v>83</v>
      </c>
      <c r="I3273" s="7" t="s">
        <v>14</v>
      </c>
      <c r="J3273" s="7" t="s">
        <v>15</v>
      </c>
      <c r="K3273" s="7" t="s">
        <v>16</v>
      </c>
      <c r="L3273" s="7" t="s">
        <v>32</v>
      </c>
      <c r="M3273" s="8" t="s">
        <v>717</v>
      </c>
      <c r="N3273" s="23">
        <v>3569.5</v>
      </c>
      <c r="O3273" s="22">
        <v>11.14</v>
      </c>
      <c r="P3273" s="22">
        <v>39764.230000000003</v>
      </c>
      <c r="Q3273" s="9">
        <f t="shared" si="513"/>
        <v>11.14</v>
      </c>
      <c r="R3273" s="9">
        <f t="shared" si="514"/>
        <v>39764.230000000003</v>
      </c>
      <c r="S3273" s="10">
        <f t="shared" si="515"/>
        <v>0</v>
      </c>
      <c r="T3273" s="11" t="s">
        <v>9426</v>
      </c>
      <c r="V3273" s="10">
        <f t="shared" si="516"/>
        <v>0</v>
      </c>
      <c r="W3273" s="10" t="e">
        <f>#REF!-V3273</f>
        <v>#REF!</v>
      </c>
    </row>
    <row r="3274" spans="1:23" x14ac:dyDescent="0.25">
      <c r="A3274" s="7">
        <f t="shared" si="517"/>
        <v>3268</v>
      </c>
      <c r="B3274" s="7" t="s">
        <v>9428</v>
      </c>
      <c r="C3274" s="7" t="s">
        <v>9430</v>
      </c>
      <c r="D3274" s="8" t="s">
        <v>321</v>
      </c>
      <c r="E3274" s="8" t="s">
        <v>612</v>
      </c>
      <c r="F3274" s="8" t="s">
        <v>10175</v>
      </c>
      <c r="G3274" s="8" t="s">
        <v>10175</v>
      </c>
      <c r="H3274" s="7" t="s">
        <v>83</v>
      </c>
      <c r="I3274" s="7" t="s">
        <v>14</v>
      </c>
      <c r="J3274" s="7" t="s">
        <v>15</v>
      </c>
      <c r="K3274" s="7" t="s">
        <v>476</v>
      </c>
      <c r="L3274" s="7" t="s">
        <v>32</v>
      </c>
      <c r="M3274" s="8" t="s">
        <v>717</v>
      </c>
      <c r="N3274" s="23">
        <v>442</v>
      </c>
      <c r="O3274" s="22">
        <v>0.24</v>
      </c>
      <c r="P3274" s="22">
        <v>106.08</v>
      </c>
      <c r="Q3274" s="9">
        <f t="shared" si="513"/>
        <v>0.24</v>
      </c>
      <c r="R3274" s="9">
        <f t="shared" si="514"/>
        <v>106.08</v>
      </c>
      <c r="S3274" s="10">
        <f t="shared" si="515"/>
        <v>0</v>
      </c>
      <c r="T3274" s="11" t="s">
        <v>9429</v>
      </c>
      <c r="V3274" s="10">
        <f t="shared" si="516"/>
        <v>0</v>
      </c>
      <c r="W3274" s="10" t="e">
        <f>#REF!-V3274</f>
        <v>#REF!</v>
      </c>
    </row>
    <row r="3275" spans="1:23" x14ac:dyDescent="0.25">
      <c r="A3275" s="7">
        <f t="shared" si="517"/>
        <v>3269</v>
      </c>
      <c r="B3275" s="7" t="s">
        <v>9431</v>
      </c>
      <c r="C3275" s="7" t="s">
        <v>9433</v>
      </c>
      <c r="D3275" s="8" t="s">
        <v>235</v>
      </c>
      <c r="E3275" s="8" t="s">
        <v>322</v>
      </c>
      <c r="F3275" s="8" t="s">
        <v>10175</v>
      </c>
      <c r="G3275" s="8" t="s">
        <v>10175</v>
      </c>
      <c r="H3275" s="7" t="s">
        <v>83</v>
      </c>
      <c r="I3275" s="7" t="s">
        <v>14</v>
      </c>
      <c r="J3275" s="7" t="s">
        <v>15</v>
      </c>
      <c r="K3275" s="7" t="s">
        <v>16</v>
      </c>
      <c r="L3275" s="7" t="s">
        <v>32</v>
      </c>
      <c r="M3275" s="8" t="s">
        <v>246</v>
      </c>
      <c r="N3275" s="23">
        <v>0.434</v>
      </c>
      <c r="O3275" s="22">
        <v>77612.44</v>
      </c>
      <c r="P3275" s="22">
        <v>33683.800000000003</v>
      </c>
      <c r="Q3275" s="9">
        <f t="shared" si="513"/>
        <v>77612.44</v>
      </c>
      <c r="R3275" s="9">
        <f t="shared" si="514"/>
        <v>33683.800000000003</v>
      </c>
      <c r="S3275" s="10">
        <f t="shared" si="515"/>
        <v>0</v>
      </c>
      <c r="T3275" s="11" t="s">
        <v>9432</v>
      </c>
      <c r="V3275" s="10">
        <f t="shared" si="516"/>
        <v>0</v>
      </c>
      <c r="W3275" s="10" t="e">
        <f>#REF!-V3275</f>
        <v>#REF!</v>
      </c>
    </row>
    <row r="3276" spans="1:23" x14ac:dyDescent="0.25">
      <c r="A3276" s="7">
        <f t="shared" si="517"/>
        <v>3270</v>
      </c>
      <c r="B3276" s="7" t="s">
        <v>9434</v>
      </c>
      <c r="C3276" s="7" t="s">
        <v>9436</v>
      </c>
      <c r="D3276" s="8" t="s">
        <v>205</v>
      </c>
      <c r="E3276" s="8" t="s">
        <v>117</v>
      </c>
      <c r="F3276" s="8" t="s">
        <v>10175</v>
      </c>
      <c r="G3276" s="8" t="s">
        <v>10175</v>
      </c>
      <c r="H3276" s="7" t="s">
        <v>800</v>
      </c>
      <c r="I3276" s="7" t="s">
        <v>284</v>
      </c>
      <c r="J3276" s="7" t="s">
        <v>15</v>
      </c>
      <c r="K3276" s="7" t="s">
        <v>476</v>
      </c>
      <c r="L3276" s="7" t="s">
        <v>32</v>
      </c>
      <c r="M3276" s="8" t="s">
        <v>11</v>
      </c>
      <c r="N3276" s="23">
        <v>4</v>
      </c>
      <c r="O3276" s="22">
        <v>1463.07</v>
      </c>
      <c r="P3276" s="22">
        <v>5852.28</v>
      </c>
      <c r="Q3276" s="9">
        <f t="shared" si="513"/>
        <v>1463.07</v>
      </c>
      <c r="R3276" s="9">
        <f t="shared" si="514"/>
        <v>5852.28</v>
      </c>
      <c r="S3276" s="10">
        <f t="shared" si="515"/>
        <v>0</v>
      </c>
      <c r="T3276" s="11" t="s">
        <v>9435</v>
      </c>
      <c r="V3276" s="10">
        <f t="shared" si="516"/>
        <v>0</v>
      </c>
      <c r="W3276" s="10" t="e">
        <f>#REF!-V3276</f>
        <v>#REF!</v>
      </c>
    </row>
    <row r="3277" spans="1:23" x14ac:dyDescent="0.25">
      <c r="A3277" s="7">
        <f t="shared" si="517"/>
        <v>3271</v>
      </c>
      <c r="B3277" s="7" t="s">
        <v>9437</v>
      </c>
      <c r="C3277" s="7" t="s">
        <v>9439</v>
      </c>
      <c r="D3277" s="8" t="s">
        <v>8</v>
      </c>
      <c r="E3277" s="8" t="s">
        <v>241</v>
      </c>
      <c r="F3277" s="8" t="s">
        <v>10175</v>
      </c>
      <c r="G3277" s="8" t="s">
        <v>10175</v>
      </c>
      <c r="H3277" s="7" t="s">
        <v>9440</v>
      </c>
      <c r="I3277" s="7" t="s">
        <v>14</v>
      </c>
      <c r="J3277" s="7" t="s">
        <v>52</v>
      </c>
      <c r="K3277" s="7" t="s">
        <v>53</v>
      </c>
      <c r="L3277" s="7" t="s">
        <v>794</v>
      </c>
      <c r="M3277" s="8" t="s">
        <v>11</v>
      </c>
      <c r="N3277" s="23">
        <v>1</v>
      </c>
      <c r="O3277" s="22">
        <v>12740</v>
      </c>
      <c r="P3277" s="22">
        <v>12740</v>
      </c>
      <c r="Q3277" s="9">
        <f t="shared" si="513"/>
        <v>12740</v>
      </c>
      <c r="R3277" s="9">
        <f t="shared" si="514"/>
        <v>12740</v>
      </c>
      <c r="S3277" s="10">
        <f t="shared" si="515"/>
        <v>0</v>
      </c>
      <c r="T3277" s="11" t="s">
        <v>9438</v>
      </c>
      <c r="V3277" s="10">
        <f t="shared" si="516"/>
        <v>0</v>
      </c>
      <c r="W3277" s="10" t="e">
        <f>#REF!-V3277</f>
        <v>#REF!</v>
      </c>
    </row>
    <row r="3278" spans="1:23" x14ac:dyDescent="0.25">
      <c r="A3278" s="7">
        <f t="shared" si="517"/>
        <v>3272</v>
      </c>
      <c r="B3278" s="7" t="s">
        <v>9441</v>
      </c>
      <c r="C3278" s="7" t="s">
        <v>9443</v>
      </c>
      <c r="D3278" s="8" t="s">
        <v>36</v>
      </c>
      <c r="E3278" s="8" t="s">
        <v>1169</v>
      </c>
      <c r="F3278" s="8" t="s">
        <v>10175</v>
      </c>
      <c r="G3278" s="8" t="s">
        <v>10175</v>
      </c>
      <c r="H3278" s="7" t="s">
        <v>4284</v>
      </c>
      <c r="I3278" s="7" t="s">
        <v>14</v>
      </c>
      <c r="J3278" s="7" t="s">
        <v>15</v>
      </c>
      <c r="K3278" s="7" t="s">
        <v>35</v>
      </c>
      <c r="L3278" s="7" t="s">
        <v>10</v>
      </c>
      <c r="M3278" s="8" t="s">
        <v>11</v>
      </c>
      <c r="N3278" s="23">
        <v>2</v>
      </c>
      <c r="O3278" s="22">
        <v>4343746.67</v>
      </c>
      <c r="P3278" s="22">
        <v>8687493.3300000001</v>
      </c>
      <c r="Q3278" s="21">
        <v>1291978.5</v>
      </c>
      <c r="R3278" s="9">
        <f>N3278*Q3278</f>
        <v>2583957</v>
      </c>
      <c r="S3278" s="10">
        <f>ROUND(P3278-R3278,2)</f>
        <v>6103536.3300000001</v>
      </c>
      <c r="T3278" s="11" t="s">
        <v>9442</v>
      </c>
      <c r="V3278" s="10">
        <f t="shared" si="516"/>
        <v>6103536.3300000001</v>
      </c>
      <c r="W3278" s="10" t="e">
        <f>#REF!-V3278</f>
        <v>#REF!</v>
      </c>
    </row>
    <row r="3279" spans="1:23" x14ac:dyDescent="0.25">
      <c r="A3279" s="7">
        <f t="shared" si="517"/>
        <v>3273</v>
      </c>
      <c r="B3279" s="7" t="s">
        <v>9441</v>
      </c>
      <c r="C3279" s="7" t="s">
        <v>9443</v>
      </c>
      <c r="D3279" s="8" t="s">
        <v>36</v>
      </c>
      <c r="E3279" s="8" t="s">
        <v>1169</v>
      </c>
      <c r="F3279" s="8" t="s">
        <v>10175</v>
      </c>
      <c r="G3279" s="8" t="s">
        <v>10175</v>
      </c>
      <c r="H3279" s="7" t="s">
        <v>971</v>
      </c>
      <c r="I3279" s="7" t="s">
        <v>14</v>
      </c>
      <c r="J3279" s="7" t="s">
        <v>15</v>
      </c>
      <c r="K3279" s="7" t="s">
        <v>35</v>
      </c>
      <c r="L3279" s="7" t="s">
        <v>10</v>
      </c>
      <c r="M3279" s="8" t="s">
        <v>11</v>
      </c>
      <c r="N3279" s="23">
        <v>1</v>
      </c>
      <c r="O3279" s="22">
        <v>173749.86</v>
      </c>
      <c r="P3279" s="22">
        <v>173749.86</v>
      </c>
      <c r="Q3279" s="9">
        <f>VLOOKUP(T3279,[1]Sheet1!$R$2:$S$2054,2,0)</f>
        <v>51679</v>
      </c>
      <c r="R3279" s="9">
        <f>N3279*Q3279</f>
        <v>51679</v>
      </c>
      <c r="S3279" s="10">
        <f>ROUND(P3279-R3279,2)</f>
        <v>122070.86</v>
      </c>
      <c r="T3279" s="11" t="s">
        <v>9444</v>
      </c>
      <c r="V3279" s="10">
        <f t="shared" si="516"/>
        <v>122070.85999999999</v>
      </c>
      <c r="W3279" s="10" t="e">
        <f>#REF!-V3279</f>
        <v>#REF!</v>
      </c>
    </row>
    <row r="3280" spans="1:23" x14ac:dyDescent="0.25">
      <c r="A3280" s="7">
        <f t="shared" si="517"/>
        <v>3274</v>
      </c>
      <c r="B3280" s="7" t="s">
        <v>9445</v>
      </c>
      <c r="C3280" s="7" t="s">
        <v>9447</v>
      </c>
      <c r="D3280" s="8" t="s">
        <v>36</v>
      </c>
      <c r="E3280" s="8" t="s">
        <v>1169</v>
      </c>
      <c r="F3280" s="8" t="s">
        <v>10175</v>
      </c>
      <c r="G3280" s="8" t="s">
        <v>10175</v>
      </c>
      <c r="H3280" s="7" t="s">
        <v>9448</v>
      </c>
      <c r="I3280" s="7" t="s">
        <v>14</v>
      </c>
      <c r="J3280" s="7" t="s">
        <v>15</v>
      </c>
      <c r="K3280" s="7" t="s">
        <v>16</v>
      </c>
      <c r="L3280" s="7" t="s">
        <v>10</v>
      </c>
      <c r="M3280" s="8" t="s">
        <v>11</v>
      </c>
      <c r="N3280" s="23">
        <v>40</v>
      </c>
      <c r="O3280" s="22">
        <v>6.84</v>
      </c>
      <c r="P3280" s="22">
        <v>273.60000000000002</v>
      </c>
      <c r="Q3280" s="9">
        <f>O3280</f>
        <v>6.84</v>
      </c>
      <c r="R3280" s="9">
        <f>P3280</f>
        <v>273.60000000000002</v>
      </c>
      <c r="S3280" s="10">
        <f>P3280-R3280</f>
        <v>0</v>
      </c>
      <c r="T3280" s="11" t="s">
        <v>9446</v>
      </c>
      <c r="V3280" s="10">
        <f t="shared" si="516"/>
        <v>0</v>
      </c>
      <c r="W3280" s="10" t="e">
        <f>#REF!-V3280</f>
        <v>#REF!</v>
      </c>
    </row>
    <row r="3281" spans="1:23" x14ac:dyDescent="0.25">
      <c r="A3281" s="7">
        <f t="shared" si="517"/>
        <v>3275</v>
      </c>
      <c r="B3281" s="7" t="s">
        <v>9449</v>
      </c>
      <c r="C3281" s="7" t="s">
        <v>9451</v>
      </c>
      <c r="D3281" s="8" t="s">
        <v>36</v>
      </c>
      <c r="E3281" s="8" t="s">
        <v>1169</v>
      </c>
      <c r="F3281" s="8" t="s">
        <v>10175</v>
      </c>
      <c r="G3281" s="8" t="s">
        <v>10175</v>
      </c>
      <c r="H3281" s="7" t="s">
        <v>4284</v>
      </c>
      <c r="I3281" s="7" t="s">
        <v>14</v>
      </c>
      <c r="J3281" s="7" t="s">
        <v>15</v>
      </c>
      <c r="K3281" s="7" t="s">
        <v>35</v>
      </c>
      <c r="L3281" s="7" t="s">
        <v>10</v>
      </c>
      <c r="M3281" s="8" t="s">
        <v>11</v>
      </c>
      <c r="N3281" s="23">
        <v>121</v>
      </c>
      <c r="O3281" s="22">
        <v>296.61</v>
      </c>
      <c r="P3281" s="22">
        <v>35889.81</v>
      </c>
      <c r="Q3281" s="9">
        <f>VLOOKUP(T3281,[1]Sheet1!$R$2:$S$2054,2,0)</f>
        <v>88.22</v>
      </c>
      <c r="R3281" s="9">
        <f t="shared" ref="R3281:R3287" si="518">N3281*Q3281</f>
        <v>10674.619999999999</v>
      </c>
      <c r="S3281" s="10">
        <f t="shared" ref="S3281:S3287" si="519">ROUND(P3281-R3281,2)</f>
        <v>25215.19</v>
      </c>
      <c r="T3281" s="11" t="s">
        <v>9450</v>
      </c>
      <c r="V3281" s="10">
        <f t="shared" si="516"/>
        <v>25215.19</v>
      </c>
      <c r="W3281" s="10" t="e">
        <f>#REF!-V3281</f>
        <v>#REF!</v>
      </c>
    </row>
    <row r="3282" spans="1:23" x14ac:dyDescent="0.25">
      <c r="A3282" s="7">
        <f t="shared" si="517"/>
        <v>3276</v>
      </c>
      <c r="B3282" s="7" t="s">
        <v>9452</v>
      </c>
      <c r="C3282" s="7" t="s">
        <v>9454</v>
      </c>
      <c r="D3282" s="8" t="s">
        <v>36</v>
      </c>
      <c r="E3282" s="8" t="s">
        <v>1169</v>
      </c>
      <c r="F3282" s="8" t="s">
        <v>10175</v>
      </c>
      <c r="G3282" s="8" t="s">
        <v>10175</v>
      </c>
      <c r="H3282" s="7" t="s">
        <v>9455</v>
      </c>
      <c r="I3282" s="7" t="s">
        <v>14</v>
      </c>
      <c r="J3282" s="7" t="s">
        <v>15</v>
      </c>
      <c r="K3282" s="7" t="s">
        <v>35</v>
      </c>
      <c r="L3282" s="7" t="s">
        <v>10</v>
      </c>
      <c r="M3282" s="8" t="s">
        <v>11</v>
      </c>
      <c r="N3282" s="23">
        <v>20</v>
      </c>
      <c r="O3282" s="22">
        <v>648.30999999999995</v>
      </c>
      <c r="P3282" s="22">
        <v>12966.2</v>
      </c>
      <c r="Q3282" s="9">
        <f>VLOOKUP(T3282,[1]Sheet1!$R$2:$S$2054,2,0)</f>
        <v>192.84</v>
      </c>
      <c r="R3282" s="9">
        <f t="shared" si="518"/>
        <v>3856.8</v>
      </c>
      <c r="S3282" s="10">
        <f t="shared" si="519"/>
        <v>9109.4</v>
      </c>
      <c r="T3282" s="11" t="s">
        <v>9453</v>
      </c>
      <c r="V3282" s="10">
        <f t="shared" si="516"/>
        <v>9109.4000000000015</v>
      </c>
      <c r="W3282" s="10" t="e">
        <f>#REF!-V3282</f>
        <v>#REF!</v>
      </c>
    </row>
    <row r="3283" spans="1:23" x14ac:dyDescent="0.25">
      <c r="A3283" s="7">
        <f t="shared" si="517"/>
        <v>3277</v>
      </c>
      <c r="B3283" s="7" t="s">
        <v>9456</v>
      </c>
      <c r="C3283" s="7" t="s">
        <v>9458</v>
      </c>
      <c r="D3283" s="8" t="s">
        <v>36</v>
      </c>
      <c r="E3283" s="8" t="s">
        <v>1169</v>
      </c>
      <c r="F3283" s="8" t="s">
        <v>10175</v>
      </c>
      <c r="G3283" s="8" t="s">
        <v>10175</v>
      </c>
      <c r="H3283" s="7" t="s">
        <v>9459</v>
      </c>
      <c r="I3283" s="7" t="s">
        <v>14</v>
      </c>
      <c r="J3283" s="7" t="s">
        <v>15</v>
      </c>
      <c r="K3283" s="7" t="s">
        <v>35</v>
      </c>
      <c r="L3283" s="7" t="s">
        <v>10</v>
      </c>
      <c r="M3283" s="8" t="s">
        <v>11</v>
      </c>
      <c r="N3283" s="23">
        <v>2</v>
      </c>
      <c r="O3283" s="22">
        <v>18500</v>
      </c>
      <c r="P3283" s="22">
        <v>37000</v>
      </c>
      <c r="Q3283" s="9">
        <f>VLOOKUP(T3283,[1]Sheet1!$R$2:$S$2054,2,0)</f>
        <v>5502.5</v>
      </c>
      <c r="R3283" s="9">
        <f t="shared" si="518"/>
        <v>11005</v>
      </c>
      <c r="S3283" s="10">
        <f t="shared" si="519"/>
        <v>25995</v>
      </c>
      <c r="T3283" s="11" t="s">
        <v>9457</v>
      </c>
      <c r="V3283" s="10">
        <f t="shared" si="516"/>
        <v>25995</v>
      </c>
      <c r="W3283" s="10" t="e">
        <f>#REF!-V3283</f>
        <v>#REF!</v>
      </c>
    </row>
    <row r="3284" spans="1:23" x14ac:dyDescent="0.25">
      <c r="A3284" s="7">
        <f t="shared" si="517"/>
        <v>3278</v>
      </c>
      <c r="B3284" s="7" t="s">
        <v>9460</v>
      </c>
      <c r="C3284" s="7" t="s">
        <v>9462</v>
      </c>
      <c r="D3284" s="8" t="s">
        <v>36</v>
      </c>
      <c r="E3284" s="8" t="s">
        <v>1169</v>
      </c>
      <c r="F3284" s="8" t="s">
        <v>10175</v>
      </c>
      <c r="G3284" s="8" t="s">
        <v>10175</v>
      </c>
      <c r="H3284" s="7" t="s">
        <v>971</v>
      </c>
      <c r="I3284" s="7" t="s">
        <v>14</v>
      </c>
      <c r="J3284" s="7" t="s">
        <v>15</v>
      </c>
      <c r="K3284" s="7" t="s">
        <v>35</v>
      </c>
      <c r="L3284" s="7" t="s">
        <v>10</v>
      </c>
      <c r="M3284" s="8" t="s">
        <v>11</v>
      </c>
      <c r="N3284" s="23">
        <v>1</v>
      </c>
      <c r="O3284" s="22">
        <v>204719.04</v>
      </c>
      <c r="P3284" s="22">
        <v>204719.04</v>
      </c>
      <c r="Q3284" s="9">
        <f>VLOOKUP(T3284,[1]Sheet1!$R$2:$S$2054,2,0)</f>
        <v>60890</v>
      </c>
      <c r="R3284" s="9">
        <f t="shared" si="518"/>
        <v>60890</v>
      </c>
      <c r="S3284" s="10">
        <f t="shared" si="519"/>
        <v>143829.04</v>
      </c>
      <c r="T3284" s="11" t="s">
        <v>9461</v>
      </c>
      <c r="V3284" s="10">
        <f t="shared" si="516"/>
        <v>143829.04</v>
      </c>
      <c r="W3284" s="10" t="e">
        <f>#REF!-V3284</f>
        <v>#REF!</v>
      </c>
    </row>
    <row r="3285" spans="1:23" x14ac:dyDescent="0.25">
      <c r="A3285" s="7">
        <f t="shared" si="517"/>
        <v>3279</v>
      </c>
      <c r="B3285" s="7" t="s">
        <v>9460</v>
      </c>
      <c r="C3285" s="7" t="s">
        <v>9462</v>
      </c>
      <c r="D3285" s="8" t="s">
        <v>36</v>
      </c>
      <c r="E3285" s="8" t="s">
        <v>1169</v>
      </c>
      <c r="F3285" s="8" t="s">
        <v>10175</v>
      </c>
      <c r="G3285" s="8" t="s">
        <v>10175</v>
      </c>
      <c r="H3285" s="7" t="s">
        <v>4284</v>
      </c>
      <c r="I3285" s="7" t="s">
        <v>14</v>
      </c>
      <c r="J3285" s="7" t="s">
        <v>15</v>
      </c>
      <c r="K3285" s="7" t="s">
        <v>35</v>
      </c>
      <c r="L3285" s="7" t="s">
        <v>10</v>
      </c>
      <c r="M3285" s="8" t="s">
        <v>11</v>
      </c>
      <c r="N3285" s="23">
        <v>3</v>
      </c>
      <c r="O3285" s="22">
        <v>5041761.33</v>
      </c>
      <c r="P3285" s="22">
        <v>15125284</v>
      </c>
      <c r="Q3285" s="21">
        <v>1499591.66</v>
      </c>
      <c r="R3285" s="9">
        <f t="shared" si="518"/>
        <v>4498774.9799999995</v>
      </c>
      <c r="S3285" s="10">
        <f t="shared" si="519"/>
        <v>10626509.02</v>
      </c>
      <c r="T3285" s="11" t="s">
        <v>9463</v>
      </c>
      <c r="V3285" s="10">
        <f t="shared" si="516"/>
        <v>10626509.02</v>
      </c>
      <c r="W3285" s="10" t="e">
        <f>#REF!-V3285</f>
        <v>#REF!</v>
      </c>
    </row>
    <row r="3286" spans="1:23" x14ac:dyDescent="0.25">
      <c r="A3286" s="7">
        <f t="shared" si="517"/>
        <v>3280</v>
      </c>
      <c r="B3286" s="7" t="s">
        <v>9464</v>
      </c>
      <c r="C3286" s="7" t="s">
        <v>9466</v>
      </c>
      <c r="D3286" s="8" t="s">
        <v>36</v>
      </c>
      <c r="E3286" s="8" t="s">
        <v>1169</v>
      </c>
      <c r="F3286" s="8" t="s">
        <v>10175</v>
      </c>
      <c r="G3286" s="8" t="s">
        <v>10175</v>
      </c>
      <c r="H3286" s="7" t="s">
        <v>4284</v>
      </c>
      <c r="I3286" s="7" t="s">
        <v>14</v>
      </c>
      <c r="J3286" s="7" t="s">
        <v>15</v>
      </c>
      <c r="K3286" s="7" t="s">
        <v>35</v>
      </c>
      <c r="L3286" s="7" t="s">
        <v>10</v>
      </c>
      <c r="M3286" s="8" t="s">
        <v>11</v>
      </c>
      <c r="N3286" s="23">
        <v>12</v>
      </c>
      <c r="O3286" s="22">
        <v>1694.92</v>
      </c>
      <c r="P3286" s="22">
        <v>20339.04</v>
      </c>
      <c r="Q3286" s="9">
        <f>VLOOKUP(T3286,[1]Sheet1!$R$2:$S$2054,2,0)</f>
        <v>504.16</v>
      </c>
      <c r="R3286" s="9">
        <f t="shared" si="518"/>
        <v>6049.92</v>
      </c>
      <c r="S3286" s="10">
        <f t="shared" si="519"/>
        <v>14289.12</v>
      </c>
      <c r="T3286" s="11" t="s">
        <v>9465</v>
      </c>
      <c r="V3286" s="10">
        <f t="shared" si="516"/>
        <v>14289.12</v>
      </c>
      <c r="W3286" s="10" t="e">
        <f>#REF!-V3286</f>
        <v>#REF!</v>
      </c>
    </row>
    <row r="3287" spans="1:23" x14ac:dyDescent="0.25">
      <c r="A3287" s="7">
        <f t="shared" si="517"/>
        <v>3281</v>
      </c>
      <c r="B3287" s="7" t="s">
        <v>9467</v>
      </c>
      <c r="C3287" s="7" t="s">
        <v>9469</v>
      </c>
      <c r="D3287" s="8" t="s">
        <v>79</v>
      </c>
      <c r="E3287" s="8" t="s">
        <v>322</v>
      </c>
      <c r="F3287" s="8" t="s">
        <v>10175</v>
      </c>
      <c r="G3287" s="8" t="s">
        <v>10175</v>
      </c>
      <c r="H3287" s="7" t="s">
        <v>83</v>
      </c>
      <c r="I3287" s="7" t="s">
        <v>14</v>
      </c>
      <c r="J3287" s="7" t="s">
        <v>81</v>
      </c>
      <c r="K3287" s="7" t="s">
        <v>16</v>
      </c>
      <c r="L3287" s="7" t="s">
        <v>10</v>
      </c>
      <c r="M3287" s="8" t="s">
        <v>11</v>
      </c>
      <c r="N3287" s="23">
        <v>1</v>
      </c>
      <c r="O3287" s="22">
        <v>50</v>
      </c>
      <c r="P3287" s="22">
        <v>50</v>
      </c>
      <c r="Q3287" s="9">
        <f>VLOOKUP(T3287,[1]Sheet1!$R$2:$S$2054,2,0)</f>
        <v>13</v>
      </c>
      <c r="R3287" s="9">
        <f t="shared" si="518"/>
        <v>13</v>
      </c>
      <c r="S3287" s="10">
        <f t="shared" si="519"/>
        <v>37</v>
      </c>
      <c r="T3287" s="11" t="s">
        <v>9468</v>
      </c>
      <c r="V3287" s="10">
        <f t="shared" si="516"/>
        <v>37</v>
      </c>
      <c r="W3287" s="10" t="e">
        <f>#REF!-V3287</f>
        <v>#REF!</v>
      </c>
    </row>
    <row r="3288" spans="1:23" x14ac:dyDescent="0.25">
      <c r="A3288" s="7">
        <f t="shared" si="517"/>
        <v>3282</v>
      </c>
      <c r="B3288" s="7" t="s">
        <v>9470</v>
      </c>
      <c r="C3288" s="7" t="s">
        <v>9472</v>
      </c>
      <c r="D3288" s="8" t="s">
        <v>79</v>
      </c>
      <c r="E3288" s="8" t="s">
        <v>49</v>
      </c>
      <c r="F3288" s="8" t="s">
        <v>10175</v>
      </c>
      <c r="G3288" s="8" t="s">
        <v>10175</v>
      </c>
      <c r="H3288" s="7" t="s">
        <v>80</v>
      </c>
      <c r="I3288" s="7" t="s">
        <v>14</v>
      </c>
      <c r="J3288" s="7" t="s">
        <v>81</v>
      </c>
      <c r="K3288" s="7" t="s">
        <v>16</v>
      </c>
      <c r="L3288" s="7" t="s">
        <v>10</v>
      </c>
      <c r="M3288" s="8" t="s">
        <v>11</v>
      </c>
      <c r="N3288" s="23">
        <v>55</v>
      </c>
      <c r="O3288" s="22">
        <v>2.5</v>
      </c>
      <c r="P3288" s="22">
        <v>137.5</v>
      </c>
      <c r="Q3288" s="9">
        <f t="shared" ref="Q3288:R3290" si="520">O3288</f>
        <v>2.5</v>
      </c>
      <c r="R3288" s="9">
        <f t="shared" si="520"/>
        <v>137.5</v>
      </c>
      <c r="S3288" s="10">
        <f>P3288-R3288</f>
        <v>0</v>
      </c>
      <c r="T3288" s="11" t="s">
        <v>9471</v>
      </c>
      <c r="V3288" s="10">
        <f t="shared" si="516"/>
        <v>0</v>
      </c>
      <c r="W3288" s="10" t="e">
        <f>#REF!-V3288</f>
        <v>#REF!</v>
      </c>
    </row>
    <row r="3289" spans="1:23" x14ac:dyDescent="0.25">
      <c r="A3289" s="7">
        <f t="shared" si="517"/>
        <v>3283</v>
      </c>
      <c r="B3289" s="7" t="s">
        <v>9473</v>
      </c>
      <c r="C3289" s="7" t="s">
        <v>9475</v>
      </c>
      <c r="D3289" s="8" t="s">
        <v>79</v>
      </c>
      <c r="E3289" s="8" t="s">
        <v>39</v>
      </c>
      <c r="F3289" s="8" t="s">
        <v>10175</v>
      </c>
      <c r="G3289" s="8" t="s">
        <v>10175</v>
      </c>
      <c r="H3289" s="7" t="s">
        <v>191</v>
      </c>
      <c r="I3289" s="7" t="s">
        <v>14</v>
      </c>
      <c r="J3289" s="7" t="s">
        <v>81</v>
      </c>
      <c r="K3289" s="7" t="s">
        <v>16</v>
      </c>
      <c r="L3289" s="7" t="s">
        <v>10</v>
      </c>
      <c r="M3289" s="8" t="s">
        <v>11</v>
      </c>
      <c r="N3289" s="23">
        <v>3</v>
      </c>
      <c r="O3289" s="22">
        <v>150.06</v>
      </c>
      <c r="P3289" s="22">
        <v>450.18</v>
      </c>
      <c r="Q3289" s="9">
        <f t="shared" si="520"/>
        <v>150.06</v>
      </c>
      <c r="R3289" s="9">
        <f t="shared" si="520"/>
        <v>450.18</v>
      </c>
      <c r="S3289" s="10">
        <f>P3289-R3289</f>
        <v>0</v>
      </c>
      <c r="T3289" s="11" t="s">
        <v>9474</v>
      </c>
      <c r="V3289" s="10">
        <f t="shared" si="516"/>
        <v>0</v>
      </c>
      <c r="W3289" s="10" t="e">
        <f>#REF!-V3289</f>
        <v>#REF!</v>
      </c>
    </row>
    <row r="3290" spans="1:23" x14ac:dyDescent="0.25">
      <c r="A3290" s="7">
        <f t="shared" si="517"/>
        <v>3284</v>
      </c>
      <c r="B3290" s="7" t="s">
        <v>9476</v>
      </c>
      <c r="C3290" s="7" t="s">
        <v>9478</v>
      </c>
      <c r="D3290" s="8" t="s">
        <v>79</v>
      </c>
      <c r="E3290" s="8" t="s">
        <v>39</v>
      </c>
      <c r="F3290" s="8" t="s">
        <v>10175</v>
      </c>
      <c r="G3290" s="8" t="s">
        <v>10175</v>
      </c>
      <c r="H3290" s="7" t="s">
        <v>80</v>
      </c>
      <c r="I3290" s="7" t="s">
        <v>14</v>
      </c>
      <c r="J3290" s="7" t="s">
        <v>81</v>
      </c>
      <c r="K3290" s="7" t="s">
        <v>16</v>
      </c>
      <c r="L3290" s="7" t="s">
        <v>10</v>
      </c>
      <c r="M3290" s="8" t="s">
        <v>11</v>
      </c>
      <c r="N3290" s="23">
        <v>234</v>
      </c>
      <c r="O3290" s="22">
        <v>12.46</v>
      </c>
      <c r="P3290" s="22">
        <v>2915.08</v>
      </c>
      <c r="Q3290" s="9">
        <f t="shared" si="520"/>
        <v>12.46</v>
      </c>
      <c r="R3290" s="9">
        <f t="shared" si="520"/>
        <v>2915.08</v>
      </c>
      <c r="S3290" s="10">
        <f>P3290-R3290</f>
        <v>0</v>
      </c>
      <c r="T3290" s="11" t="s">
        <v>9477</v>
      </c>
      <c r="V3290" s="10">
        <f t="shared" si="516"/>
        <v>0</v>
      </c>
      <c r="W3290" s="10" t="e">
        <f>#REF!-V3290</f>
        <v>#REF!</v>
      </c>
    </row>
    <row r="3291" spans="1:23" x14ac:dyDescent="0.25">
      <c r="A3291" s="7">
        <f t="shared" si="517"/>
        <v>3285</v>
      </c>
      <c r="B3291" s="7" t="s">
        <v>9479</v>
      </c>
      <c r="C3291" s="7" t="s">
        <v>9481</v>
      </c>
      <c r="D3291" s="8" t="s">
        <v>36</v>
      </c>
      <c r="E3291" s="8" t="s">
        <v>37</v>
      </c>
      <c r="F3291" s="8" t="s">
        <v>10175</v>
      </c>
      <c r="G3291" s="8" t="s">
        <v>10175</v>
      </c>
      <c r="H3291" s="7" t="s">
        <v>4284</v>
      </c>
      <c r="I3291" s="7" t="s">
        <v>14</v>
      </c>
      <c r="J3291" s="7" t="s">
        <v>970</v>
      </c>
      <c r="K3291" s="7" t="s">
        <v>35</v>
      </c>
      <c r="L3291" s="7" t="s">
        <v>10</v>
      </c>
      <c r="M3291" s="8" t="s">
        <v>11</v>
      </c>
      <c r="N3291" s="23">
        <v>2</v>
      </c>
      <c r="O3291" s="22">
        <v>840900</v>
      </c>
      <c r="P3291" s="22">
        <v>1681800</v>
      </c>
      <c r="Q3291" s="9">
        <f>VLOOKUP(T3291,[1]Sheet1!$R$2:$S$2054,2,0)</f>
        <v>250112.5</v>
      </c>
      <c r="R3291" s="9">
        <f>N3291*Q3291</f>
        <v>500225</v>
      </c>
      <c r="S3291" s="10">
        <f>ROUND(P3291-R3291,2)</f>
        <v>1181575</v>
      </c>
      <c r="T3291" s="11" t="s">
        <v>9480</v>
      </c>
      <c r="V3291" s="10">
        <f t="shared" si="516"/>
        <v>1181575</v>
      </c>
      <c r="W3291" s="10" t="e">
        <f>#REF!-V3291</f>
        <v>#REF!</v>
      </c>
    </row>
    <row r="3292" spans="1:23" x14ac:dyDescent="0.25">
      <c r="A3292" s="7">
        <f t="shared" si="517"/>
        <v>3286</v>
      </c>
      <c r="B3292" s="7" t="s">
        <v>9482</v>
      </c>
      <c r="C3292" s="7" t="s">
        <v>9484</v>
      </c>
      <c r="D3292" s="8" t="s">
        <v>36</v>
      </c>
      <c r="E3292" s="8" t="s">
        <v>1169</v>
      </c>
      <c r="F3292" s="8" t="s">
        <v>10175</v>
      </c>
      <c r="G3292" s="8" t="s">
        <v>10175</v>
      </c>
      <c r="H3292" s="7" t="s">
        <v>4284</v>
      </c>
      <c r="I3292" s="7" t="s">
        <v>14</v>
      </c>
      <c r="J3292" s="7" t="s">
        <v>15</v>
      </c>
      <c r="K3292" s="7" t="s">
        <v>35</v>
      </c>
      <c r="L3292" s="7" t="s">
        <v>10</v>
      </c>
      <c r="M3292" s="8" t="s">
        <v>11</v>
      </c>
      <c r="N3292" s="23">
        <v>2</v>
      </c>
      <c r="O3292" s="22">
        <v>423.73</v>
      </c>
      <c r="P3292" s="22">
        <v>847.46</v>
      </c>
      <c r="Q3292" s="9">
        <f>VLOOKUP(T3292,[1]Sheet1!$R$2:$S$2054,2,0)</f>
        <v>126</v>
      </c>
      <c r="R3292" s="9">
        <f>N3292*Q3292</f>
        <v>252</v>
      </c>
      <c r="S3292" s="10">
        <f>ROUND(P3292-R3292,2)</f>
        <v>595.46</v>
      </c>
      <c r="T3292" s="11" t="s">
        <v>9483</v>
      </c>
      <c r="V3292" s="10">
        <f t="shared" si="516"/>
        <v>595.46</v>
      </c>
      <c r="W3292" s="10" t="e">
        <f>#REF!-V3292</f>
        <v>#REF!</v>
      </c>
    </row>
    <row r="3293" spans="1:23" x14ac:dyDescent="0.25">
      <c r="A3293" s="7">
        <f t="shared" si="517"/>
        <v>3287</v>
      </c>
      <c r="B3293" s="7" t="s">
        <v>9485</v>
      </c>
      <c r="C3293" s="7" t="s">
        <v>9487</v>
      </c>
      <c r="D3293" s="8" t="s">
        <v>36</v>
      </c>
      <c r="E3293" s="8" t="s">
        <v>1169</v>
      </c>
      <c r="F3293" s="8" t="s">
        <v>10175</v>
      </c>
      <c r="G3293" s="8" t="s">
        <v>10175</v>
      </c>
      <c r="H3293" s="7" t="s">
        <v>4284</v>
      </c>
      <c r="I3293" s="7" t="s">
        <v>14</v>
      </c>
      <c r="J3293" s="7" t="s">
        <v>15</v>
      </c>
      <c r="K3293" s="7" t="s">
        <v>35</v>
      </c>
      <c r="L3293" s="7" t="s">
        <v>10</v>
      </c>
      <c r="M3293" s="8" t="s">
        <v>11</v>
      </c>
      <c r="N3293" s="23">
        <v>158</v>
      </c>
      <c r="O3293" s="22">
        <v>502.72</v>
      </c>
      <c r="P3293" s="22">
        <v>79429.759999999995</v>
      </c>
      <c r="Q3293" s="9">
        <f>VLOOKUP(T3293,[1]Sheet1!$R$2:$S$2054,2,0)</f>
        <v>149.52000000000001</v>
      </c>
      <c r="R3293" s="9">
        <f>N3293*Q3293</f>
        <v>23624.16</v>
      </c>
      <c r="S3293" s="10">
        <f>ROUND(P3293-R3293,2)</f>
        <v>55805.599999999999</v>
      </c>
      <c r="T3293" s="11" t="s">
        <v>9486</v>
      </c>
      <c r="V3293" s="10">
        <f t="shared" si="516"/>
        <v>55805.599999999991</v>
      </c>
      <c r="W3293" s="10" t="e">
        <f>#REF!-V3293</f>
        <v>#REF!</v>
      </c>
    </row>
    <row r="3294" spans="1:23" x14ac:dyDescent="0.25">
      <c r="A3294" s="7">
        <f t="shared" si="517"/>
        <v>3288</v>
      </c>
      <c r="B3294" s="7" t="s">
        <v>9488</v>
      </c>
      <c r="C3294" s="7" t="s">
        <v>9490</v>
      </c>
      <c r="D3294" s="8" t="s">
        <v>36</v>
      </c>
      <c r="E3294" s="8" t="s">
        <v>1169</v>
      </c>
      <c r="F3294" s="8" t="s">
        <v>10175</v>
      </c>
      <c r="G3294" s="8" t="s">
        <v>10175</v>
      </c>
      <c r="H3294" s="7" t="s">
        <v>7871</v>
      </c>
      <c r="I3294" s="7" t="s">
        <v>14</v>
      </c>
      <c r="J3294" s="7" t="s">
        <v>15</v>
      </c>
      <c r="K3294" s="7" t="s">
        <v>35</v>
      </c>
      <c r="L3294" s="7" t="s">
        <v>10</v>
      </c>
      <c r="M3294" s="8" t="s">
        <v>11</v>
      </c>
      <c r="N3294" s="23">
        <v>94</v>
      </c>
      <c r="O3294" s="22">
        <v>14032.47</v>
      </c>
      <c r="P3294" s="22">
        <v>1319052.26</v>
      </c>
      <c r="Q3294" s="9">
        <f t="shared" ref="Q3294:Q3311" si="521">O3294</f>
        <v>14032.47</v>
      </c>
      <c r="R3294" s="9">
        <f t="shared" ref="R3294:R3311" si="522">P3294</f>
        <v>1319052.26</v>
      </c>
      <c r="S3294" s="10">
        <f t="shared" ref="S3294:S3311" si="523">P3294-R3294</f>
        <v>0</v>
      </c>
      <c r="T3294" s="11" t="s">
        <v>9489</v>
      </c>
      <c r="V3294" s="10">
        <f t="shared" si="516"/>
        <v>0</v>
      </c>
      <c r="W3294" s="10" t="e">
        <f>#REF!-V3294</f>
        <v>#REF!</v>
      </c>
    </row>
    <row r="3295" spans="1:23" x14ac:dyDescent="0.25">
      <c r="A3295" s="7">
        <f t="shared" si="517"/>
        <v>3289</v>
      </c>
      <c r="B3295" s="7" t="s">
        <v>9491</v>
      </c>
      <c r="C3295" s="7" t="s">
        <v>9493</v>
      </c>
      <c r="D3295" s="8" t="s">
        <v>36</v>
      </c>
      <c r="E3295" s="8" t="s">
        <v>1169</v>
      </c>
      <c r="F3295" s="8" t="s">
        <v>10175</v>
      </c>
      <c r="G3295" s="8" t="s">
        <v>10175</v>
      </c>
      <c r="H3295" s="7" t="s">
        <v>9448</v>
      </c>
      <c r="I3295" s="7" t="s">
        <v>14</v>
      </c>
      <c r="J3295" s="7" t="s">
        <v>15</v>
      </c>
      <c r="K3295" s="7" t="s">
        <v>35</v>
      </c>
      <c r="L3295" s="7" t="s">
        <v>10</v>
      </c>
      <c r="M3295" s="8" t="s">
        <v>11</v>
      </c>
      <c r="N3295" s="23">
        <v>33</v>
      </c>
      <c r="O3295" s="22">
        <v>1.1000000000000001</v>
      </c>
      <c r="P3295" s="22">
        <v>36.299999999999997</v>
      </c>
      <c r="Q3295" s="9">
        <f t="shared" si="521"/>
        <v>1.1000000000000001</v>
      </c>
      <c r="R3295" s="9">
        <f t="shared" si="522"/>
        <v>36.299999999999997</v>
      </c>
      <c r="S3295" s="10">
        <f t="shared" si="523"/>
        <v>0</v>
      </c>
      <c r="T3295" s="11" t="s">
        <v>9492</v>
      </c>
      <c r="V3295" s="10">
        <f t="shared" si="516"/>
        <v>0</v>
      </c>
      <c r="W3295" s="10" t="e">
        <f>#REF!-V3295</f>
        <v>#REF!</v>
      </c>
    </row>
    <row r="3296" spans="1:23" x14ac:dyDescent="0.25">
      <c r="A3296" s="7">
        <f t="shared" si="517"/>
        <v>3290</v>
      </c>
      <c r="B3296" s="7" t="s">
        <v>9494</v>
      </c>
      <c r="C3296" s="7" t="s">
        <v>9496</v>
      </c>
      <c r="D3296" s="8" t="s">
        <v>36</v>
      </c>
      <c r="E3296" s="8" t="s">
        <v>1169</v>
      </c>
      <c r="F3296" s="8" t="s">
        <v>10175</v>
      </c>
      <c r="G3296" s="8" t="s">
        <v>10175</v>
      </c>
      <c r="H3296" s="7" t="s">
        <v>3248</v>
      </c>
      <c r="I3296" s="7" t="s">
        <v>14</v>
      </c>
      <c r="J3296" s="7" t="s">
        <v>15</v>
      </c>
      <c r="K3296" s="7" t="s">
        <v>35</v>
      </c>
      <c r="L3296" s="7" t="s">
        <v>10</v>
      </c>
      <c r="M3296" s="8" t="s">
        <v>11</v>
      </c>
      <c r="N3296" s="23">
        <v>1</v>
      </c>
      <c r="O3296" s="22">
        <v>0.45</v>
      </c>
      <c r="P3296" s="22">
        <v>0.45</v>
      </c>
      <c r="Q3296" s="9">
        <f t="shared" si="521"/>
        <v>0.45</v>
      </c>
      <c r="R3296" s="9">
        <f t="shared" si="522"/>
        <v>0.45</v>
      </c>
      <c r="S3296" s="10">
        <f t="shared" si="523"/>
        <v>0</v>
      </c>
      <c r="T3296" s="11" t="s">
        <v>9495</v>
      </c>
      <c r="V3296" s="10">
        <f t="shared" si="516"/>
        <v>0</v>
      </c>
      <c r="W3296" s="10" t="e">
        <f>#REF!-V3296</f>
        <v>#REF!</v>
      </c>
    </row>
    <row r="3297" spans="1:23" x14ac:dyDescent="0.25">
      <c r="A3297" s="7">
        <f t="shared" si="517"/>
        <v>3291</v>
      </c>
      <c r="B3297" s="7" t="s">
        <v>9497</v>
      </c>
      <c r="C3297" s="7" t="s">
        <v>9499</v>
      </c>
      <c r="D3297" s="8" t="s">
        <v>54</v>
      </c>
      <c r="E3297" s="8" t="s">
        <v>37</v>
      </c>
      <c r="F3297" s="8" t="s">
        <v>10175</v>
      </c>
      <c r="G3297" s="8" t="s">
        <v>10175</v>
      </c>
      <c r="H3297" s="7" t="s">
        <v>83</v>
      </c>
      <c r="I3297" s="7" t="s">
        <v>14</v>
      </c>
      <c r="J3297" s="7" t="s">
        <v>15</v>
      </c>
      <c r="K3297" s="7" t="s">
        <v>16</v>
      </c>
      <c r="L3297" s="7" t="s">
        <v>10</v>
      </c>
      <c r="M3297" s="8" t="s">
        <v>11</v>
      </c>
      <c r="N3297" s="23">
        <v>1</v>
      </c>
      <c r="O3297" s="22">
        <v>25632.78</v>
      </c>
      <c r="P3297" s="22">
        <v>25632.78</v>
      </c>
      <c r="Q3297" s="9">
        <f t="shared" si="521"/>
        <v>25632.78</v>
      </c>
      <c r="R3297" s="9">
        <f t="shared" si="522"/>
        <v>25632.78</v>
      </c>
      <c r="S3297" s="10">
        <f t="shared" si="523"/>
        <v>0</v>
      </c>
      <c r="T3297" s="11" t="s">
        <v>9498</v>
      </c>
      <c r="V3297" s="10">
        <f t="shared" si="516"/>
        <v>0</v>
      </c>
      <c r="W3297" s="10" t="e">
        <f>#REF!-V3297</f>
        <v>#REF!</v>
      </c>
    </row>
    <row r="3298" spans="1:23" x14ac:dyDescent="0.25">
      <c r="A3298" s="7">
        <f t="shared" si="517"/>
        <v>3292</v>
      </c>
      <c r="B3298" s="7" t="s">
        <v>9500</v>
      </c>
      <c r="C3298" s="7" t="s">
        <v>9502</v>
      </c>
      <c r="D3298" s="8" t="s">
        <v>54</v>
      </c>
      <c r="E3298" s="8" t="s">
        <v>37</v>
      </c>
      <c r="F3298" s="8" t="s">
        <v>10175</v>
      </c>
      <c r="G3298" s="8" t="s">
        <v>10175</v>
      </c>
      <c r="H3298" s="7" t="s">
        <v>9503</v>
      </c>
      <c r="I3298" s="7" t="s">
        <v>14</v>
      </c>
      <c r="J3298" s="7" t="s">
        <v>15</v>
      </c>
      <c r="K3298" s="7" t="s">
        <v>16</v>
      </c>
      <c r="L3298" s="7" t="s">
        <v>10</v>
      </c>
      <c r="M3298" s="8" t="s">
        <v>11</v>
      </c>
      <c r="N3298" s="23">
        <v>1</v>
      </c>
      <c r="O3298" s="22">
        <v>24702.42</v>
      </c>
      <c r="P3298" s="22">
        <v>24702.42</v>
      </c>
      <c r="Q3298" s="9">
        <f t="shared" si="521"/>
        <v>24702.42</v>
      </c>
      <c r="R3298" s="9">
        <f t="shared" si="522"/>
        <v>24702.42</v>
      </c>
      <c r="S3298" s="10">
        <f t="shared" si="523"/>
        <v>0</v>
      </c>
      <c r="T3298" s="11" t="s">
        <v>9501</v>
      </c>
      <c r="V3298" s="10">
        <f t="shared" si="516"/>
        <v>0</v>
      </c>
      <c r="W3298" s="10" t="e">
        <f>#REF!-V3298</f>
        <v>#REF!</v>
      </c>
    </row>
    <row r="3299" spans="1:23" x14ac:dyDescent="0.25">
      <c r="A3299" s="7">
        <f t="shared" si="517"/>
        <v>3293</v>
      </c>
      <c r="B3299" s="7" t="s">
        <v>9500</v>
      </c>
      <c r="C3299" s="7" t="s">
        <v>9502</v>
      </c>
      <c r="D3299" s="8" t="s">
        <v>79</v>
      </c>
      <c r="E3299" s="8" t="s">
        <v>117</v>
      </c>
      <c r="F3299" s="8" t="s">
        <v>10175</v>
      </c>
      <c r="G3299" s="8" t="s">
        <v>10175</v>
      </c>
      <c r="H3299" s="7" t="s">
        <v>378</v>
      </c>
      <c r="I3299" s="7" t="s">
        <v>14</v>
      </c>
      <c r="J3299" s="7" t="s">
        <v>81</v>
      </c>
      <c r="K3299" s="7" t="s">
        <v>16</v>
      </c>
      <c r="L3299" s="7" t="s">
        <v>10</v>
      </c>
      <c r="M3299" s="8" t="s">
        <v>11</v>
      </c>
      <c r="N3299" s="23">
        <v>2</v>
      </c>
      <c r="O3299" s="22">
        <v>24702.42</v>
      </c>
      <c r="P3299" s="22">
        <v>49404.84</v>
      </c>
      <c r="Q3299" s="9">
        <f t="shared" si="521"/>
        <v>24702.42</v>
      </c>
      <c r="R3299" s="9">
        <f t="shared" si="522"/>
        <v>49404.84</v>
      </c>
      <c r="S3299" s="10">
        <f t="shared" si="523"/>
        <v>0</v>
      </c>
      <c r="T3299" s="11" t="s">
        <v>9504</v>
      </c>
      <c r="V3299" s="10">
        <f t="shared" si="516"/>
        <v>0</v>
      </c>
      <c r="W3299" s="10" t="e">
        <f>#REF!-V3299</f>
        <v>#REF!</v>
      </c>
    </row>
    <row r="3300" spans="1:23" x14ac:dyDescent="0.25">
      <c r="A3300" s="7">
        <f t="shared" si="517"/>
        <v>3294</v>
      </c>
      <c r="B3300" s="7" t="s">
        <v>9505</v>
      </c>
      <c r="C3300" s="7" t="s">
        <v>9507</v>
      </c>
      <c r="D3300" s="8" t="s">
        <v>205</v>
      </c>
      <c r="E3300" s="8" t="s">
        <v>117</v>
      </c>
      <c r="F3300" s="8" t="s">
        <v>10175</v>
      </c>
      <c r="G3300" s="8" t="s">
        <v>10175</v>
      </c>
      <c r="H3300" s="7" t="s">
        <v>207</v>
      </c>
      <c r="I3300" s="7" t="s">
        <v>14</v>
      </c>
      <c r="J3300" s="7" t="s">
        <v>15</v>
      </c>
      <c r="K3300" s="7" t="s">
        <v>16</v>
      </c>
      <c r="L3300" s="7" t="s">
        <v>10</v>
      </c>
      <c r="M3300" s="8" t="s">
        <v>11</v>
      </c>
      <c r="N3300" s="23">
        <v>42</v>
      </c>
      <c r="O3300" s="22">
        <v>5.21</v>
      </c>
      <c r="P3300" s="22">
        <v>218.82</v>
      </c>
      <c r="Q3300" s="9">
        <f t="shared" si="521"/>
        <v>5.21</v>
      </c>
      <c r="R3300" s="9">
        <f t="shared" si="522"/>
        <v>218.82</v>
      </c>
      <c r="S3300" s="10">
        <f t="shared" si="523"/>
        <v>0</v>
      </c>
      <c r="T3300" s="11" t="s">
        <v>9506</v>
      </c>
      <c r="V3300" s="10">
        <f t="shared" si="516"/>
        <v>0</v>
      </c>
      <c r="W3300" s="10" t="e">
        <f>#REF!-V3300</f>
        <v>#REF!</v>
      </c>
    </row>
    <row r="3301" spans="1:23" x14ac:dyDescent="0.25">
      <c r="A3301" s="7">
        <f t="shared" si="517"/>
        <v>3295</v>
      </c>
      <c r="B3301" s="7" t="s">
        <v>9508</v>
      </c>
      <c r="C3301" s="7" t="s">
        <v>9510</v>
      </c>
      <c r="D3301" s="8" t="s">
        <v>205</v>
      </c>
      <c r="E3301" s="8" t="s">
        <v>117</v>
      </c>
      <c r="F3301" s="8" t="s">
        <v>10175</v>
      </c>
      <c r="G3301" s="8" t="s">
        <v>10175</v>
      </c>
      <c r="H3301" s="7" t="s">
        <v>1156</v>
      </c>
      <c r="I3301" s="7" t="s">
        <v>14</v>
      </c>
      <c r="J3301" s="7" t="s">
        <v>15</v>
      </c>
      <c r="K3301" s="7" t="s">
        <v>16</v>
      </c>
      <c r="L3301" s="7" t="s">
        <v>10</v>
      </c>
      <c r="M3301" s="8" t="s">
        <v>11</v>
      </c>
      <c r="N3301" s="23">
        <v>24</v>
      </c>
      <c r="O3301" s="22">
        <v>17.920000000000002</v>
      </c>
      <c r="P3301" s="22">
        <v>430.08</v>
      </c>
      <c r="Q3301" s="9">
        <f t="shared" si="521"/>
        <v>17.920000000000002</v>
      </c>
      <c r="R3301" s="9">
        <f t="shared" si="522"/>
        <v>430.08</v>
      </c>
      <c r="S3301" s="10">
        <f t="shared" si="523"/>
        <v>0</v>
      </c>
      <c r="T3301" s="11" t="s">
        <v>9509</v>
      </c>
      <c r="V3301" s="10">
        <f t="shared" si="516"/>
        <v>0</v>
      </c>
      <c r="W3301" s="10" t="e">
        <f>#REF!-V3301</f>
        <v>#REF!</v>
      </c>
    </row>
    <row r="3302" spans="1:23" x14ac:dyDescent="0.25">
      <c r="A3302" s="7">
        <f t="shared" si="517"/>
        <v>3296</v>
      </c>
      <c r="B3302" s="7" t="s">
        <v>9511</v>
      </c>
      <c r="C3302" s="7" t="s">
        <v>9513</v>
      </c>
      <c r="D3302" s="8" t="s">
        <v>205</v>
      </c>
      <c r="E3302" s="8" t="s">
        <v>117</v>
      </c>
      <c r="F3302" s="8" t="s">
        <v>10175</v>
      </c>
      <c r="G3302" s="8" t="s">
        <v>10175</v>
      </c>
      <c r="H3302" s="7" t="s">
        <v>1156</v>
      </c>
      <c r="I3302" s="7" t="s">
        <v>14</v>
      </c>
      <c r="J3302" s="7" t="s">
        <v>15</v>
      </c>
      <c r="K3302" s="7" t="s">
        <v>16</v>
      </c>
      <c r="L3302" s="7" t="s">
        <v>10</v>
      </c>
      <c r="M3302" s="8" t="s">
        <v>11</v>
      </c>
      <c r="N3302" s="23">
        <v>30</v>
      </c>
      <c r="O3302" s="22">
        <v>19.38</v>
      </c>
      <c r="P3302" s="22">
        <v>581.4</v>
      </c>
      <c r="Q3302" s="9">
        <f t="shared" si="521"/>
        <v>19.38</v>
      </c>
      <c r="R3302" s="9">
        <f t="shared" si="522"/>
        <v>581.4</v>
      </c>
      <c r="S3302" s="10">
        <f t="shared" si="523"/>
        <v>0</v>
      </c>
      <c r="T3302" s="11" t="s">
        <v>9512</v>
      </c>
      <c r="V3302" s="10">
        <f t="shared" si="516"/>
        <v>0</v>
      </c>
      <c r="W3302" s="10" t="e">
        <f>#REF!-V3302</f>
        <v>#REF!</v>
      </c>
    </row>
    <row r="3303" spans="1:23" x14ac:dyDescent="0.25">
      <c r="A3303" s="7">
        <f t="shared" si="517"/>
        <v>3297</v>
      </c>
      <c r="B3303" s="7" t="s">
        <v>9514</v>
      </c>
      <c r="C3303" s="7" t="s">
        <v>9516</v>
      </c>
      <c r="D3303" s="8" t="s">
        <v>205</v>
      </c>
      <c r="E3303" s="8" t="s">
        <v>117</v>
      </c>
      <c r="F3303" s="8" t="s">
        <v>10175</v>
      </c>
      <c r="G3303" s="8" t="s">
        <v>10175</v>
      </c>
      <c r="H3303" s="7" t="s">
        <v>1156</v>
      </c>
      <c r="I3303" s="7" t="s">
        <v>14</v>
      </c>
      <c r="J3303" s="7" t="s">
        <v>15</v>
      </c>
      <c r="K3303" s="7" t="s">
        <v>16</v>
      </c>
      <c r="L3303" s="7" t="s">
        <v>10</v>
      </c>
      <c r="M3303" s="8" t="s">
        <v>11</v>
      </c>
      <c r="N3303" s="23">
        <v>6</v>
      </c>
      <c r="O3303" s="22">
        <v>14.08</v>
      </c>
      <c r="P3303" s="22">
        <v>84.48</v>
      </c>
      <c r="Q3303" s="9">
        <f t="shared" si="521"/>
        <v>14.08</v>
      </c>
      <c r="R3303" s="9">
        <f t="shared" si="522"/>
        <v>84.48</v>
      </c>
      <c r="S3303" s="10">
        <f t="shared" si="523"/>
        <v>0</v>
      </c>
      <c r="T3303" s="11" t="s">
        <v>9515</v>
      </c>
      <c r="V3303" s="10">
        <f t="shared" si="516"/>
        <v>0</v>
      </c>
      <c r="W3303" s="10" t="e">
        <f>#REF!-V3303</f>
        <v>#REF!</v>
      </c>
    </row>
    <row r="3304" spans="1:23" x14ac:dyDescent="0.25">
      <c r="A3304" s="7">
        <f t="shared" si="517"/>
        <v>3298</v>
      </c>
      <c r="B3304" s="7" t="s">
        <v>9517</v>
      </c>
      <c r="C3304" s="7" t="s">
        <v>9519</v>
      </c>
      <c r="D3304" s="8" t="s">
        <v>79</v>
      </c>
      <c r="E3304" s="8" t="s">
        <v>49</v>
      </c>
      <c r="F3304" s="8" t="s">
        <v>10175</v>
      </c>
      <c r="G3304" s="8" t="s">
        <v>10175</v>
      </c>
      <c r="H3304" s="7" t="s">
        <v>379</v>
      </c>
      <c r="I3304" s="7" t="s">
        <v>14</v>
      </c>
      <c r="J3304" s="7" t="s">
        <v>81</v>
      </c>
      <c r="K3304" s="7" t="s">
        <v>16</v>
      </c>
      <c r="L3304" s="7" t="s">
        <v>10</v>
      </c>
      <c r="M3304" s="8" t="s">
        <v>11</v>
      </c>
      <c r="N3304" s="23">
        <v>4</v>
      </c>
      <c r="O3304" s="22">
        <v>960.56</v>
      </c>
      <c r="P3304" s="22">
        <v>3842.24</v>
      </c>
      <c r="Q3304" s="9">
        <f t="shared" si="521"/>
        <v>960.56</v>
      </c>
      <c r="R3304" s="9">
        <f t="shared" si="522"/>
        <v>3842.24</v>
      </c>
      <c r="S3304" s="10">
        <f t="shared" si="523"/>
        <v>0</v>
      </c>
      <c r="T3304" s="11" t="s">
        <v>9518</v>
      </c>
      <c r="V3304" s="10">
        <f t="shared" si="516"/>
        <v>0</v>
      </c>
      <c r="W3304" s="10" t="e">
        <f>#REF!-V3304</f>
        <v>#REF!</v>
      </c>
    </row>
    <row r="3305" spans="1:23" x14ac:dyDescent="0.25">
      <c r="A3305" s="7">
        <f t="shared" si="517"/>
        <v>3299</v>
      </c>
      <c r="B3305" s="7" t="s">
        <v>9520</v>
      </c>
      <c r="C3305" s="7" t="s">
        <v>9522</v>
      </c>
      <c r="D3305" s="8" t="s">
        <v>79</v>
      </c>
      <c r="E3305" s="8" t="s">
        <v>49</v>
      </c>
      <c r="F3305" s="8" t="s">
        <v>10175</v>
      </c>
      <c r="G3305" s="8" t="s">
        <v>10175</v>
      </c>
      <c r="H3305" s="7" t="s">
        <v>80</v>
      </c>
      <c r="I3305" s="7" t="s">
        <v>14</v>
      </c>
      <c r="J3305" s="7" t="s">
        <v>81</v>
      </c>
      <c r="K3305" s="7" t="s">
        <v>16</v>
      </c>
      <c r="L3305" s="7" t="s">
        <v>10</v>
      </c>
      <c r="M3305" s="8" t="s">
        <v>11</v>
      </c>
      <c r="N3305" s="23">
        <v>2</v>
      </c>
      <c r="O3305" s="22">
        <v>2411.2199999999998</v>
      </c>
      <c r="P3305" s="22">
        <v>4822.43</v>
      </c>
      <c r="Q3305" s="9">
        <f t="shared" si="521"/>
        <v>2411.2199999999998</v>
      </c>
      <c r="R3305" s="9">
        <f t="shared" si="522"/>
        <v>4822.43</v>
      </c>
      <c r="S3305" s="10">
        <f t="shared" si="523"/>
        <v>0</v>
      </c>
      <c r="T3305" s="11" t="s">
        <v>9521</v>
      </c>
      <c r="V3305" s="10">
        <f t="shared" si="516"/>
        <v>0</v>
      </c>
      <c r="W3305" s="10" t="e">
        <f>#REF!-V3305</f>
        <v>#REF!</v>
      </c>
    </row>
    <row r="3306" spans="1:23" x14ac:dyDescent="0.25">
      <c r="A3306" s="7">
        <f t="shared" si="517"/>
        <v>3300</v>
      </c>
      <c r="B3306" s="7" t="s">
        <v>9523</v>
      </c>
      <c r="C3306" s="7" t="s">
        <v>9525</v>
      </c>
      <c r="D3306" s="8" t="s">
        <v>135</v>
      </c>
      <c r="E3306" s="8" t="s">
        <v>136</v>
      </c>
      <c r="F3306" s="8" t="s">
        <v>10175</v>
      </c>
      <c r="G3306" s="8" t="s">
        <v>10175</v>
      </c>
      <c r="H3306" s="7" t="s">
        <v>379</v>
      </c>
      <c r="I3306" s="7" t="s">
        <v>14</v>
      </c>
      <c r="J3306" s="7" t="s">
        <v>15</v>
      </c>
      <c r="K3306" s="7" t="s">
        <v>16</v>
      </c>
      <c r="L3306" s="7" t="s">
        <v>10</v>
      </c>
      <c r="M3306" s="8" t="s">
        <v>11</v>
      </c>
      <c r="N3306" s="23">
        <v>3</v>
      </c>
      <c r="O3306" s="22">
        <v>217.32</v>
      </c>
      <c r="P3306" s="22">
        <v>651.96</v>
      </c>
      <c r="Q3306" s="9">
        <f t="shared" si="521"/>
        <v>217.32</v>
      </c>
      <c r="R3306" s="9">
        <f t="shared" si="522"/>
        <v>651.96</v>
      </c>
      <c r="S3306" s="10">
        <f t="shared" si="523"/>
        <v>0</v>
      </c>
      <c r="T3306" s="11" t="s">
        <v>9524</v>
      </c>
      <c r="V3306" s="10">
        <f t="shared" si="516"/>
        <v>0</v>
      </c>
      <c r="W3306" s="10" t="e">
        <f>#REF!-V3306</f>
        <v>#REF!</v>
      </c>
    </row>
    <row r="3307" spans="1:23" x14ac:dyDescent="0.25">
      <c r="A3307" s="7">
        <f t="shared" si="517"/>
        <v>3301</v>
      </c>
      <c r="B3307" s="7" t="s">
        <v>9526</v>
      </c>
      <c r="C3307" s="7" t="s">
        <v>9528</v>
      </c>
      <c r="D3307" s="8" t="s">
        <v>79</v>
      </c>
      <c r="E3307" s="8" t="s">
        <v>39</v>
      </c>
      <c r="F3307" s="8" t="s">
        <v>10175</v>
      </c>
      <c r="G3307" s="8" t="s">
        <v>10175</v>
      </c>
      <c r="H3307" s="7" t="s">
        <v>164</v>
      </c>
      <c r="I3307" s="7" t="s">
        <v>14</v>
      </c>
      <c r="J3307" s="7" t="s">
        <v>81</v>
      </c>
      <c r="K3307" s="7" t="s">
        <v>16</v>
      </c>
      <c r="L3307" s="7" t="s">
        <v>10</v>
      </c>
      <c r="M3307" s="8" t="s">
        <v>11</v>
      </c>
      <c r="N3307" s="23">
        <v>19</v>
      </c>
      <c r="O3307" s="22">
        <v>5.2</v>
      </c>
      <c r="P3307" s="22">
        <v>98.8</v>
      </c>
      <c r="Q3307" s="9">
        <f t="shared" si="521"/>
        <v>5.2</v>
      </c>
      <c r="R3307" s="9">
        <f t="shared" si="522"/>
        <v>98.8</v>
      </c>
      <c r="S3307" s="10">
        <f t="shared" si="523"/>
        <v>0</v>
      </c>
      <c r="T3307" s="11" t="s">
        <v>9527</v>
      </c>
      <c r="V3307" s="10">
        <f t="shared" si="516"/>
        <v>0</v>
      </c>
      <c r="W3307" s="10" t="e">
        <f>#REF!-V3307</f>
        <v>#REF!</v>
      </c>
    </row>
    <row r="3308" spans="1:23" x14ac:dyDescent="0.25">
      <c r="A3308" s="7">
        <f t="shared" si="517"/>
        <v>3302</v>
      </c>
      <c r="B3308" s="7" t="s">
        <v>9529</v>
      </c>
      <c r="C3308" s="7" t="s">
        <v>9531</v>
      </c>
      <c r="D3308" s="8" t="s">
        <v>79</v>
      </c>
      <c r="E3308" s="8" t="s">
        <v>39</v>
      </c>
      <c r="F3308" s="8" t="s">
        <v>10175</v>
      </c>
      <c r="G3308" s="8" t="s">
        <v>10175</v>
      </c>
      <c r="H3308" s="7" t="s">
        <v>80</v>
      </c>
      <c r="I3308" s="7" t="s">
        <v>14</v>
      </c>
      <c r="J3308" s="7" t="s">
        <v>81</v>
      </c>
      <c r="K3308" s="7" t="s">
        <v>16</v>
      </c>
      <c r="L3308" s="7" t="s">
        <v>10</v>
      </c>
      <c r="M3308" s="8" t="s">
        <v>11</v>
      </c>
      <c r="N3308" s="23">
        <v>4</v>
      </c>
      <c r="O3308" s="22">
        <v>37.46</v>
      </c>
      <c r="P3308" s="22">
        <v>149.84</v>
      </c>
      <c r="Q3308" s="9">
        <f t="shared" si="521"/>
        <v>37.46</v>
      </c>
      <c r="R3308" s="9">
        <f t="shared" si="522"/>
        <v>149.84</v>
      </c>
      <c r="S3308" s="10">
        <f t="shared" si="523"/>
        <v>0</v>
      </c>
      <c r="T3308" s="11" t="s">
        <v>9530</v>
      </c>
      <c r="V3308" s="10">
        <f t="shared" si="516"/>
        <v>0</v>
      </c>
      <c r="W3308" s="10" t="e">
        <f>#REF!-V3308</f>
        <v>#REF!</v>
      </c>
    </row>
    <row r="3309" spans="1:23" x14ac:dyDescent="0.25">
      <c r="A3309" s="7">
        <f t="shared" si="517"/>
        <v>3303</v>
      </c>
      <c r="B3309" s="7" t="s">
        <v>9532</v>
      </c>
      <c r="C3309" s="7" t="s">
        <v>9534</v>
      </c>
      <c r="D3309" s="8" t="s">
        <v>79</v>
      </c>
      <c r="E3309" s="8" t="s">
        <v>49</v>
      </c>
      <c r="F3309" s="8" t="s">
        <v>10175</v>
      </c>
      <c r="G3309" s="8" t="s">
        <v>10175</v>
      </c>
      <c r="H3309" s="7" t="s">
        <v>164</v>
      </c>
      <c r="I3309" s="7" t="s">
        <v>14</v>
      </c>
      <c r="J3309" s="7" t="s">
        <v>81</v>
      </c>
      <c r="K3309" s="7" t="s">
        <v>16</v>
      </c>
      <c r="L3309" s="7" t="s">
        <v>10</v>
      </c>
      <c r="M3309" s="8" t="s">
        <v>11</v>
      </c>
      <c r="N3309" s="23">
        <v>6</v>
      </c>
      <c r="O3309" s="22">
        <v>6335.91</v>
      </c>
      <c r="P3309" s="22">
        <v>38015.46</v>
      </c>
      <c r="Q3309" s="9">
        <f t="shared" si="521"/>
        <v>6335.91</v>
      </c>
      <c r="R3309" s="9">
        <f t="shared" si="522"/>
        <v>38015.46</v>
      </c>
      <c r="S3309" s="10">
        <f t="shared" si="523"/>
        <v>0</v>
      </c>
      <c r="T3309" s="11" t="s">
        <v>9533</v>
      </c>
      <c r="V3309" s="10">
        <f t="shared" si="516"/>
        <v>0</v>
      </c>
      <c r="W3309" s="10" t="e">
        <f>#REF!-V3309</f>
        <v>#REF!</v>
      </c>
    </row>
    <row r="3310" spans="1:23" x14ac:dyDescent="0.25">
      <c r="A3310" s="7">
        <f t="shared" si="517"/>
        <v>3304</v>
      </c>
      <c r="B3310" s="7" t="s">
        <v>9535</v>
      </c>
      <c r="C3310" s="7" t="s">
        <v>9537</v>
      </c>
      <c r="D3310" s="8" t="s">
        <v>79</v>
      </c>
      <c r="E3310" s="8" t="s">
        <v>117</v>
      </c>
      <c r="F3310" s="8" t="s">
        <v>10175</v>
      </c>
      <c r="G3310" s="8" t="s">
        <v>10175</v>
      </c>
      <c r="H3310" s="7" t="s">
        <v>378</v>
      </c>
      <c r="I3310" s="7" t="s">
        <v>14</v>
      </c>
      <c r="J3310" s="7" t="s">
        <v>81</v>
      </c>
      <c r="K3310" s="7" t="s">
        <v>16</v>
      </c>
      <c r="L3310" s="7" t="s">
        <v>10</v>
      </c>
      <c r="M3310" s="8" t="s">
        <v>11</v>
      </c>
      <c r="N3310" s="23">
        <v>14</v>
      </c>
      <c r="O3310" s="22">
        <v>235.25</v>
      </c>
      <c r="P3310" s="22">
        <v>3293.5</v>
      </c>
      <c r="Q3310" s="9">
        <f t="shared" si="521"/>
        <v>235.25</v>
      </c>
      <c r="R3310" s="9">
        <f t="shared" si="522"/>
        <v>3293.5</v>
      </c>
      <c r="S3310" s="10">
        <f t="shared" si="523"/>
        <v>0</v>
      </c>
      <c r="T3310" s="11" t="s">
        <v>9536</v>
      </c>
      <c r="V3310" s="10">
        <f t="shared" si="516"/>
        <v>0</v>
      </c>
      <c r="W3310" s="10" t="e">
        <f>#REF!-V3310</f>
        <v>#REF!</v>
      </c>
    </row>
    <row r="3311" spans="1:23" x14ac:dyDescent="0.25">
      <c r="A3311" s="7">
        <f t="shared" si="517"/>
        <v>3305</v>
      </c>
      <c r="B3311" s="7" t="s">
        <v>9538</v>
      </c>
      <c r="C3311" s="7" t="s">
        <v>9540</v>
      </c>
      <c r="D3311" s="8" t="s">
        <v>79</v>
      </c>
      <c r="E3311" s="8" t="s">
        <v>117</v>
      </c>
      <c r="F3311" s="8" t="s">
        <v>10175</v>
      </c>
      <c r="G3311" s="8" t="s">
        <v>10175</v>
      </c>
      <c r="H3311" s="7" t="s">
        <v>121</v>
      </c>
      <c r="I3311" s="7" t="s">
        <v>14</v>
      </c>
      <c r="J3311" s="7" t="s">
        <v>81</v>
      </c>
      <c r="K3311" s="7" t="s">
        <v>16</v>
      </c>
      <c r="L3311" s="7" t="s">
        <v>10</v>
      </c>
      <c r="M3311" s="8" t="s">
        <v>11</v>
      </c>
      <c r="N3311" s="23">
        <v>6</v>
      </c>
      <c r="O3311" s="22">
        <v>259.89999999999998</v>
      </c>
      <c r="P3311" s="22">
        <v>1559.4</v>
      </c>
      <c r="Q3311" s="9">
        <f t="shared" si="521"/>
        <v>259.89999999999998</v>
      </c>
      <c r="R3311" s="9">
        <f t="shared" si="522"/>
        <v>1559.4</v>
      </c>
      <c r="S3311" s="10">
        <f t="shared" si="523"/>
        <v>0</v>
      </c>
      <c r="T3311" s="11" t="s">
        <v>9539</v>
      </c>
      <c r="V3311" s="10">
        <f t="shared" si="516"/>
        <v>0</v>
      </c>
      <c r="W3311" s="10" t="e">
        <f>#REF!-V3311</f>
        <v>#REF!</v>
      </c>
    </row>
    <row r="3312" spans="1:23" x14ac:dyDescent="0.25">
      <c r="A3312" s="7">
        <f t="shared" si="517"/>
        <v>3306</v>
      </c>
      <c r="B3312" s="7" t="s">
        <v>9541</v>
      </c>
      <c r="C3312" s="7" t="s">
        <v>9543</v>
      </c>
      <c r="D3312" s="8" t="s">
        <v>54</v>
      </c>
      <c r="E3312" s="8" t="s">
        <v>37</v>
      </c>
      <c r="F3312" s="8" t="s">
        <v>10175</v>
      </c>
      <c r="G3312" s="8" t="s">
        <v>10175</v>
      </c>
      <c r="H3312" s="7" t="s">
        <v>83</v>
      </c>
      <c r="I3312" s="7" t="s">
        <v>14</v>
      </c>
      <c r="J3312" s="7" t="s">
        <v>15</v>
      </c>
      <c r="K3312" s="7" t="s">
        <v>16</v>
      </c>
      <c r="L3312" s="7" t="s">
        <v>10</v>
      </c>
      <c r="M3312" s="8" t="s">
        <v>11</v>
      </c>
      <c r="N3312" s="23">
        <v>1</v>
      </c>
      <c r="O3312" s="22">
        <v>4650.21</v>
      </c>
      <c r="P3312" s="22">
        <v>4650.21</v>
      </c>
      <c r="Q3312" s="9">
        <f>VLOOKUP(T3312,[1]Sheet1!$R$2:$S$2054,2,0)</f>
        <v>2853</v>
      </c>
      <c r="R3312" s="9">
        <f>N3312*Q3312</f>
        <v>2853</v>
      </c>
      <c r="S3312" s="10">
        <f>ROUND(P3312-R3312,2)</f>
        <v>1797.21</v>
      </c>
      <c r="T3312" s="11" t="s">
        <v>9542</v>
      </c>
      <c r="V3312" s="10">
        <f t="shared" si="516"/>
        <v>1797.21</v>
      </c>
      <c r="W3312" s="10" t="e">
        <f>#REF!-V3312</f>
        <v>#REF!</v>
      </c>
    </row>
    <row r="3313" spans="1:23" x14ac:dyDescent="0.25">
      <c r="A3313" s="7">
        <f t="shared" si="517"/>
        <v>3307</v>
      </c>
      <c r="B3313" s="7" t="s">
        <v>9544</v>
      </c>
      <c r="C3313" s="7" t="s">
        <v>9546</v>
      </c>
      <c r="D3313" s="8" t="s">
        <v>205</v>
      </c>
      <c r="E3313" s="8" t="s">
        <v>117</v>
      </c>
      <c r="F3313" s="8" t="s">
        <v>10175</v>
      </c>
      <c r="G3313" s="8" t="s">
        <v>10175</v>
      </c>
      <c r="H3313" s="7" t="s">
        <v>207</v>
      </c>
      <c r="I3313" s="7" t="s">
        <v>14</v>
      </c>
      <c r="J3313" s="7" t="s">
        <v>15</v>
      </c>
      <c r="K3313" s="7" t="s">
        <v>16</v>
      </c>
      <c r="L3313" s="7" t="s">
        <v>10</v>
      </c>
      <c r="M3313" s="8" t="s">
        <v>11</v>
      </c>
      <c r="N3313" s="23">
        <v>65</v>
      </c>
      <c r="O3313" s="22">
        <v>4.08</v>
      </c>
      <c r="P3313" s="22">
        <v>265.2</v>
      </c>
      <c r="Q3313" s="9">
        <f>O3313</f>
        <v>4.08</v>
      </c>
      <c r="R3313" s="9">
        <f>P3313</f>
        <v>265.2</v>
      </c>
      <c r="S3313" s="10">
        <f>P3313-R3313</f>
        <v>0</v>
      </c>
      <c r="T3313" s="11" t="s">
        <v>9545</v>
      </c>
      <c r="V3313" s="10">
        <f t="shared" si="516"/>
        <v>0</v>
      </c>
      <c r="W3313" s="10" t="e">
        <f>#REF!-V3313</f>
        <v>#REF!</v>
      </c>
    </row>
    <row r="3314" spans="1:23" x14ac:dyDescent="0.25">
      <c r="A3314" s="7">
        <f t="shared" si="517"/>
        <v>3308</v>
      </c>
      <c r="B3314" s="7" t="s">
        <v>9547</v>
      </c>
      <c r="C3314" s="7" t="s">
        <v>9549</v>
      </c>
      <c r="D3314" s="8" t="s">
        <v>54</v>
      </c>
      <c r="E3314" s="8" t="s">
        <v>37</v>
      </c>
      <c r="F3314" s="8" t="s">
        <v>10175</v>
      </c>
      <c r="G3314" s="8" t="s">
        <v>10175</v>
      </c>
      <c r="H3314" s="7" t="s">
        <v>9550</v>
      </c>
      <c r="I3314" s="7" t="s">
        <v>14</v>
      </c>
      <c r="J3314" s="7" t="s">
        <v>15</v>
      </c>
      <c r="K3314" s="7" t="s">
        <v>16</v>
      </c>
      <c r="L3314" s="7" t="s">
        <v>10</v>
      </c>
      <c r="M3314" s="8" t="s">
        <v>11</v>
      </c>
      <c r="N3314" s="23">
        <v>1</v>
      </c>
      <c r="O3314" s="22">
        <v>1324.6</v>
      </c>
      <c r="P3314" s="22">
        <v>1324.6</v>
      </c>
      <c r="Q3314" s="9">
        <f>VLOOKUP(T3314,[1]Sheet1!$R$2:$S$2054,2,0)</f>
        <v>1085</v>
      </c>
      <c r="R3314" s="9">
        <f>N3314*Q3314</f>
        <v>1085</v>
      </c>
      <c r="S3314" s="10">
        <f>ROUND(P3314-R3314,2)</f>
        <v>239.6</v>
      </c>
      <c r="T3314" s="11" t="s">
        <v>9548</v>
      </c>
      <c r="V3314" s="10">
        <f t="shared" si="516"/>
        <v>239.59999999999991</v>
      </c>
      <c r="W3314" s="10" t="e">
        <f>#REF!-V3314</f>
        <v>#REF!</v>
      </c>
    </row>
    <row r="3315" spans="1:23" x14ac:dyDescent="0.25">
      <c r="A3315" s="7">
        <f t="shared" si="517"/>
        <v>3309</v>
      </c>
      <c r="B3315" s="7" t="s">
        <v>9551</v>
      </c>
      <c r="C3315" s="7" t="s">
        <v>9553</v>
      </c>
      <c r="D3315" s="8" t="s">
        <v>54</v>
      </c>
      <c r="E3315" s="8" t="s">
        <v>37</v>
      </c>
      <c r="F3315" s="8" t="s">
        <v>10175</v>
      </c>
      <c r="G3315" s="8" t="s">
        <v>10175</v>
      </c>
      <c r="H3315" s="7" t="s">
        <v>7557</v>
      </c>
      <c r="I3315" s="7" t="s">
        <v>14</v>
      </c>
      <c r="J3315" s="7" t="s">
        <v>15</v>
      </c>
      <c r="K3315" s="7" t="s">
        <v>16</v>
      </c>
      <c r="L3315" s="7" t="s">
        <v>10</v>
      </c>
      <c r="M3315" s="8" t="s">
        <v>11</v>
      </c>
      <c r="N3315" s="23">
        <v>1</v>
      </c>
      <c r="O3315" s="22">
        <v>1695.67</v>
      </c>
      <c r="P3315" s="22">
        <v>1695.67</v>
      </c>
      <c r="Q3315" s="9">
        <f>VLOOKUP(T3315,[1]Sheet1!$R$2:$S$2054,2,0)</f>
        <v>1388</v>
      </c>
      <c r="R3315" s="9">
        <f>N3315*Q3315</f>
        <v>1388</v>
      </c>
      <c r="S3315" s="10">
        <f>ROUND(P3315-R3315,2)</f>
        <v>307.67</v>
      </c>
      <c r="T3315" s="11" t="s">
        <v>9552</v>
      </c>
      <c r="V3315" s="10">
        <f t="shared" si="516"/>
        <v>307.67000000000007</v>
      </c>
      <c r="W3315" s="10" t="e">
        <f>#REF!-V3315</f>
        <v>#REF!</v>
      </c>
    </row>
    <row r="3316" spans="1:23" x14ac:dyDescent="0.25">
      <c r="A3316" s="7">
        <f t="shared" si="517"/>
        <v>3310</v>
      </c>
      <c r="B3316" s="7" t="s">
        <v>9554</v>
      </c>
      <c r="C3316" s="7" t="s">
        <v>9556</v>
      </c>
      <c r="D3316" s="8" t="s">
        <v>79</v>
      </c>
      <c r="E3316" s="8" t="s">
        <v>186</v>
      </c>
      <c r="F3316" s="8" t="s">
        <v>10175</v>
      </c>
      <c r="G3316" s="8" t="s">
        <v>10175</v>
      </c>
      <c r="H3316" s="7" t="s">
        <v>121</v>
      </c>
      <c r="I3316" s="7" t="s">
        <v>14</v>
      </c>
      <c r="J3316" s="7" t="s">
        <v>81</v>
      </c>
      <c r="K3316" s="7" t="s">
        <v>16</v>
      </c>
      <c r="L3316" s="7" t="s">
        <v>10</v>
      </c>
      <c r="M3316" s="8" t="s">
        <v>11</v>
      </c>
      <c r="N3316" s="23">
        <v>1</v>
      </c>
      <c r="O3316" s="22">
        <v>16.95</v>
      </c>
      <c r="P3316" s="22">
        <v>16.95</v>
      </c>
      <c r="Q3316" s="9">
        <f>O3316</f>
        <v>16.95</v>
      </c>
      <c r="R3316" s="9">
        <f>P3316</f>
        <v>16.95</v>
      </c>
      <c r="S3316" s="10">
        <f>P3316-R3316</f>
        <v>0</v>
      </c>
      <c r="T3316" s="11" t="s">
        <v>9555</v>
      </c>
      <c r="V3316" s="10">
        <f t="shared" si="516"/>
        <v>0</v>
      </c>
      <c r="W3316" s="10" t="e">
        <f>#REF!-V3316</f>
        <v>#REF!</v>
      </c>
    </row>
    <row r="3317" spans="1:23" x14ac:dyDescent="0.25">
      <c r="A3317" s="7">
        <f t="shared" si="517"/>
        <v>3311</v>
      </c>
      <c r="B3317" s="7" t="s">
        <v>9557</v>
      </c>
      <c r="C3317" s="7" t="s">
        <v>9559</v>
      </c>
      <c r="D3317" s="8" t="s">
        <v>79</v>
      </c>
      <c r="E3317" s="8" t="s">
        <v>322</v>
      </c>
      <c r="F3317" s="8" t="s">
        <v>10175</v>
      </c>
      <c r="G3317" s="8" t="s">
        <v>10175</v>
      </c>
      <c r="H3317" s="7" t="s">
        <v>83</v>
      </c>
      <c r="I3317" s="7" t="s">
        <v>14</v>
      </c>
      <c r="J3317" s="7" t="s">
        <v>81</v>
      </c>
      <c r="K3317" s="7" t="s">
        <v>16</v>
      </c>
      <c r="L3317" s="7" t="s">
        <v>10</v>
      </c>
      <c r="M3317" s="8" t="s">
        <v>11</v>
      </c>
      <c r="N3317" s="23">
        <v>1</v>
      </c>
      <c r="O3317" s="22">
        <v>9060</v>
      </c>
      <c r="P3317" s="22">
        <v>9060</v>
      </c>
      <c r="Q3317" s="9">
        <f>VLOOKUP(T3317,[1]Sheet1!$R$2:$S$2054,2,0)</f>
        <v>2392</v>
      </c>
      <c r="R3317" s="9">
        <f>N3317*Q3317</f>
        <v>2392</v>
      </c>
      <c r="S3317" s="10">
        <f>ROUND(P3317-R3317,2)</f>
        <v>6668</v>
      </c>
      <c r="T3317" s="11" t="s">
        <v>9558</v>
      </c>
      <c r="V3317" s="10">
        <f t="shared" si="516"/>
        <v>6668</v>
      </c>
      <c r="W3317" s="10" t="e">
        <f>#REF!-V3317</f>
        <v>#REF!</v>
      </c>
    </row>
    <row r="3318" spans="1:23" x14ac:dyDescent="0.25">
      <c r="A3318" s="7">
        <f t="shared" si="517"/>
        <v>3312</v>
      </c>
      <c r="B3318" s="7" t="s">
        <v>9560</v>
      </c>
      <c r="C3318" s="7" t="s">
        <v>9562</v>
      </c>
      <c r="D3318" s="8" t="s">
        <v>79</v>
      </c>
      <c r="E3318" s="8" t="s">
        <v>39</v>
      </c>
      <c r="F3318" s="8" t="s">
        <v>10175</v>
      </c>
      <c r="G3318" s="8" t="s">
        <v>10175</v>
      </c>
      <c r="H3318" s="7" t="s">
        <v>164</v>
      </c>
      <c r="I3318" s="7" t="s">
        <v>14</v>
      </c>
      <c r="J3318" s="7" t="s">
        <v>81</v>
      </c>
      <c r="K3318" s="7" t="s">
        <v>16</v>
      </c>
      <c r="L3318" s="7" t="s">
        <v>10</v>
      </c>
      <c r="M3318" s="8" t="s">
        <v>11</v>
      </c>
      <c r="N3318" s="23">
        <v>25</v>
      </c>
      <c r="O3318" s="22">
        <v>327.9</v>
      </c>
      <c r="P3318" s="22">
        <v>8197.5</v>
      </c>
      <c r="Q3318" s="9">
        <f>O3318</f>
        <v>327.9</v>
      </c>
      <c r="R3318" s="9">
        <f>P3318</f>
        <v>8197.5</v>
      </c>
      <c r="S3318" s="10">
        <f>P3318-R3318</f>
        <v>0</v>
      </c>
      <c r="T3318" s="11" t="s">
        <v>9561</v>
      </c>
      <c r="V3318" s="10">
        <f t="shared" si="516"/>
        <v>0</v>
      </c>
      <c r="W3318" s="10" t="e">
        <f>#REF!-V3318</f>
        <v>#REF!</v>
      </c>
    </row>
    <row r="3319" spans="1:23" x14ac:dyDescent="0.25">
      <c r="A3319" s="7">
        <f t="shared" si="517"/>
        <v>3313</v>
      </c>
      <c r="B3319" s="7" t="s">
        <v>9563</v>
      </c>
      <c r="C3319" s="7" t="s">
        <v>9565</v>
      </c>
      <c r="D3319" s="8" t="s">
        <v>79</v>
      </c>
      <c r="E3319" s="8" t="s">
        <v>117</v>
      </c>
      <c r="F3319" s="8" t="s">
        <v>10175</v>
      </c>
      <c r="G3319" s="8" t="s">
        <v>10175</v>
      </c>
      <c r="H3319" s="7" t="s">
        <v>1185</v>
      </c>
      <c r="I3319" s="7" t="s">
        <v>14</v>
      </c>
      <c r="J3319" s="7" t="s">
        <v>81</v>
      </c>
      <c r="K3319" s="7" t="s">
        <v>16</v>
      </c>
      <c r="L3319" s="7" t="s">
        <v>10</v>
      </c>
      <c r="M3319" s="8" t="s">
        <v>11</v>
      </c>
      <c r="N3319" s="23">
        <v>30</v>
      </c>
      <c r="O3319" s="22">
        <v>15.18</v>
      </c>
      <c r="P3319" s="22">
        <v>455.29</v>
      </c>
      <c r="Q3319" s="9">
        <f>VLOOKUP(T3319,[1]Sheet1!$R$2:$S$2054,2,0)</f>
        <v>7</v>
      </c>
      <c r="R3319" s="9">
        <f>N3319*Q3319</f>
        <v>210</v>
      </c>
      <c r="S3319" s="10">
        <f>ROUND(P3319-R3319,2)</f>
        <v>245.29</v>
      </c>
      <c r="T3319" s="11" t="s">
        <v>9564</v>
      </c>
      <c r="V3319" s="10">
        <f t="shared" si="516"/>
        <v>245.29000000000002</v>
      </c>
      <c r="W3319" s="10" t="e">
        <f>#REF!-V3319</f>
        <v>#REF!</v>
      </c>
    </row>
    <row r="3320" spans="1:23" x14ac:dyDescent="0.25">
      <c r="A3320" s="7">
        <f t="shared" si="517"/>
        <v>3314</v>
      </c>
      <c r="B3320" s="7" t="s">
        <v>9566</v>
      </c>
      <c r="C3320" s="7" t="s">
        <v>9568</v>
      </c>
      <c r="D3320" s="8" t="s">
        <v>79</v>
      </c>
      <c r="E3320" s="8" t="s">
        <v>117</v>
      </c>
      <c r="F3320" s="8" t="s">
        <v>10175</v>
      </c>
      <c r="G3320" s="8" t="s">
        <v>10175</v>
      </c>
      <c r="H3320" s="7" t="s">
        <v>1185</v>
      </c>
      <c r="I3320" s="7" t="s">
        <v>14</v>
      </c>
      <c r="J3320" s="7" t="s">
        <v>81</v>
      </c>
      <c r="K3320" s="7" t="s">
        <v>16</v>
      </c>
      <c r="L3320" s="7" t="s">
        <v>10</v>
      </c>
      <c r="M3320" s="8" t="s">
        <v>11</v>
      </c>
      <c r="N3320" s="23">
        <v>30</v>
      </c>
      <c r="O3320" s="22">
        <v>14.24</v>
      </c>
      <c r="P3320" s="22">
        <v>427.2</v>
      </c>
      <c r="Q3320" s="9">
        <f>VLOOKUP(T3320,[1]Sheet1!$R$2:$S$2054,2,0)</f>
        <v>6.56</v>
      </c>
      <c r="R3320" s="9">
        <f>N3320*Q3320</f>
        <v>196.79999999999998</v>
      </c>
      <c r="S3320" s="10">
        <f>ROUND(P3320-R3320,2)</f>
        <v>230.4</v>
      </c>
      <c r="T3320" s="11" t="s">
        <v>9567</v>
      </c>
      <c r="V3320" s="10">
        <f t="shared" si="516"/>
        <v>230.4</v>
      </c>
      <c r="W3320" s="10" t="e">
        <f>#REF!-V3320</f>
        <v>#REF!</v>
      </c>
    </row>
    <row r="3321" spans="1:23" x14ac:dyDescent="0.25">
      <c r="A3321" s="7">
        <f t="shared" si="517"/>
        <v>3315</v>
      </c>
      <c r="B3321" s="7" t="s">
        <v>9569</v>
      </c>
      <c r="C3321" s="7" t="s">
        <v>9571</v>
      </c>
      <c r="D3321" s="8" t="s">
        <v>79</v>
      </c>
      <c r="E3321" s="8" t="s">
        <v>49</v>
      </c>
      <c r="F3321" s="8" t="s">
        <v>10175</v>
      </c>
      <c r="G3321" s="8" t="s">
        <v>10175</v>
      </c>
      <c r="H3321" s="7" t="s">
        <v>379</v>
      </c>
      <c r="I3321" s="7" t="s">
        <v>14</v>
      </c>
      <c r="J3321" s="7" t="s">
        <v>81</v>
      </c>
      <c r="K3321" s="7" t="s">
        <v>16</v>
      </c>
      <c r="L3321" s="7" t="s">
        <v>10</v>
      </c>
      <c r="M3321" s="8" t="s">
        <v>11</v>
      </c>
      <c r="N3321" s="23">
        <v>1</v>
      </c>
      <c r="O3321" s="22">
        <v>0.08</v>
      </c>
      <c r="P3321" s="22">
        <v>0.08</v>
      </c>
      <c r="Q3321" s="9">
        <f t="shared" ref="Q3321:Q3330" si="524">O3321</f>
        <v>0.08</v>
      </c>
      <c r="R3321" s="9">
        <f t="shared" ref="R3321:R3330" si="525">P3321</f>
        <v>0.08</v>
      </c>
      <c r="S3321" s="10">
        <f t="shared" ref="S3321:S3330" si="526">P3321-R3321</f>
        <v>0</v>
      </c>
      <c r="T3321" s="11" t="s">
        <v>9570</v>
      </c>
      <c r="V3321" s="10">
        <f t="shared" si="516"/>
        <v>0</v>
      </c>
      <c r="W3321" s="10" t="e">
        <f>#REF!-V3321</f>
        <v>#REF!</v>
      </c>
    </row>
    <row r="3322" spans="1:23" x14ac:dyDescent="0.25">
      <c r="A3322" s="7">
        <f t="shared" si="517"/>
        <v>3316</v>
      </c>
      <c r="B3322" s="7" t="s">
        <v>9572</v>
      </c>
      <c r="C3322" s="7" t="s">
        <v>9574</v>
      </c>
      <c r="D3322" s="8" t="s">
        <v>79</v>
      </c>
      <c r="E3322" s="8" t="s">
        <v>49</v>
      </c>
      <c r="F3322" s="8" t="s">
        <v>10175</v>
      </c>
      <c r="G3322" s="8" t="s">
        <v>10175</v>
      </c>
      <c r="H3322" s="7" t="s">
        <v>191</v>
      </c>
      <c r="I3322" s="7" t="s">
        <v>14</v>
      </c>
      <c r="J3322" s="7" t="s">
        <v>81</v>
      </c>
      <c r="K3322" s="7" t="s">
        <v>16</v>
      </c>
      <c r="L3322" s="7" t="s">
        <v>10</v>
      </c>
      <c r="M3322" s="8" t="s">
        <v>11</v>
      </c>
      <c r="N3322" s="23">
        <v>9</v>
      </c>
      <c r="O3322" s="22">
        <v>0.1</v>
      </c>
      <c r="P3322" s="22">
        <v>0.9</v>
      </c>
      <c r="Q3322" s="9">
        <f t="shared" si="524"/>
        <v>0.1</v>
      </c>
      <c r="R3322" s="9">
        <f t="shared" si="525"/>
        <v>0.9</v>
      </c>
      <c r="S3322" s="10">
        <f t="shared" si="526"/>
        <v>0</v>
      </c>
      <c r="T3322" s="11" t="s">
        <v>9573</v>
      </c>
      <c r="V3322" s="10">
        <f t="shared" si="516"/>
        <v>0</v>
      </c>
      <c r="W3322" s="10" t="e">
        <f>#REF!-V3322</f>
        <v>#REF!</v>
      </c>
    </row>
    <row r="3323" spans="1:23" x14ac:dyDescent="0.25">
      <c r="A3323" s="7">
        <f t="shared" si="517"/>
        <v>3317</v>
      </c>
      <c r="B3323" s="7" t="s">
        <v>9575</v>
      </c>
      <c r="C3323" s="7" t="s">
        <v>9577</v>
      </c>
      <c r="D3323" s="8" t="s">
        <v>96</v>
      </c>
      <c r="E3323" s="8" t="s">
        <v>39</v>
      </c>
      <c r="F3323" s="8" t="s">
        <v>10175</v>
      </c>
      <c r="G3323" s="8" t="s">
        <v>10175</v>
      </c>
      <c r="H3323" s="7" t="s">
        <v>83</v>
      </c>
      <c r="I3323" s="7" t="s">
        <v>14</v>
      </c>
      <c r="J3323" s="7" t="s">
        <v>81</v>
      </c>
      <c r="K3323" s="7" t="s">
        <v>53</v>
      </c>
      <c r="L3323" s="7" t="s">
        <v>10</v>
      </c>
      <c r="M3323" s="8" t="s">
        <v>11</v>
      </c>
      <c r="N3323" s="23">
        <v>2</v>
      </c>
      <c r="O3323" s="22">
        <v>50</v>
      </c>
      <c r="P3323" s="22">
        <v>100</v>
      </c>
      <c r="Q3323" s="9">
        <f t="shared" si="524"/>
        <v>50</v>
      </c>
      <c r="R3323" s="9">
        <f t="shared" si="525"/>
        <v>100</v>
      </c>
      <c r="S3323" s="10">
        <f t="shared" si="526"/>
        <v>0</v>
      </c>
      <c r="T3323" s="11" t="s">
        <v>9576</v>
      </c>
      <c r="V3323" s="10">
        <f t="shared" si="516"/>
        <v>0</v>
      </c>
      <c r="W3323" s="10" t="e">
        <f>#REF!-V3323</f>
        <v>#REF!</v>
      </c>
    </row>
    <row r="3324" spans="1:23" x14ac:dyDescent="0.25">
      <c r="A3324" s="7">
        <f t="shared" si="517"/>
        <v>3318</v>
      </c>
      <c r="B3324" s="7" t="s">
        <v>9578</v>
      </c>
      <c r="C3324" s="7" t="s">
        <v>9580</v>
      </c>
      <c r="D3324" s="8" t="s">
        <v>96</v>
      </c>
      <c r="E3324" s="8" t="s">
        <v>39</v>
      </c>
      <c r="F3324" s="8" t="s">
        <v>10175</v>
      </c>
      <c r="G3324" s="8" t="s">
        <v>10175</v>
      </c>
      <c r="H3324" s="7" t="s">
        <v>83</v>
      </c>
      <c r="I3324" s="7" t="s">
        <v>14</v>
      </c>
      <c r="J3324" s="7" t="s">
        <v>81</v>
      </c>
      <c r="K3324" s="7" t="s">
        <v>53</v>
      </c>
      <c r="L3324" s="7" t="s">
        <v>10</v>
      </c>
      <c r="M3324" s="8" t="s">
        <v>11</v>
      </c>
      <c r="N3324" s="23">
        <v>1</v>
      </c>
      <c r="O3324" s="22">
        <v>50</v>
      </c>
      <c r="P3324" s="22">
        <v>50</v>
      </c>
      <c r="Q3324" s="9">
        <f t="shared" si="524"/>
        <v>50</v>
      </c>
      <c r="R3324" s="9">
        <f t="shared" si="525"/>
        <v>50</v>
      </c>
      <c r="S3324" s="10">
        <f t="shared" si="526"/>
        <v>0</v>
      </c>
      <c r="T3324" s="11" t="s">
        <v>9579</v>
      </c>
      <c r="V3324" s="10">
        <f t="shared" si="516"/>
        <v>0</v>
      </c>
      <c r="W3324" s="10" t="e">
        <f>#REF!-V3324</f>
        <v>#REF!</v>
      </c>
    </row>
    <row r="3325" spans="1:23" x14ac:dyDescent="0.25">
      <c r="A3325" s="7">
        <f t="shared" si="517"/>
        <v>3319</v>
      </c>
      <c r="B3325" s="7" t="s">
        <v>9581</v>
      </c>
      <c r="C3325" s="7" t="s">
        <v>9583</v>
      </c>
      <c r="D3325" s="8" t="s">
        <v>68</v>
      </c>
      <c r="E3325" s="8" t="s">
        <v>69</v>
      </c>
      <c r="F3325" s="8" t="s">
        <v>10175</v>
      </c>
      <c r="G3325" s="8" t="s">
        <v>10175</v>
      </c>
      <c r="H3325" s="7" t="s">
        <v>83</v>
      </c>
      <c r="I3325" s="7" t="s">
        <v>14</v>
      </c>
      <c r="J3325" s="7" t="s">
        <v>15</v>
      </c>
      <c r="K3325" s="7" t="s">
        <v>35</v>
      </c>
      <c r="L3325" s="7" t="s">
        <v>10</v>
      </c>
      <c r="M3325" s="8" t="s">
        <v>11</v>
      </c>
      <c r="N3325" s="23">
        <v>1</v>
      </c>
      <c r="O3325" s="22">
        <v>53000</v>
      </c>
      <c r="P3325" s="22">
        <v>53000</v>
      </c>
      <c r="Q3325" s="9">
        <f t="shared" si="524"/>
        <v>53000</v>
      </c>
      <c r="R3325" s="9">
        <f t="shared" si="525"/>
        <v>53000</v>
      </c>
      <c r="S3325" s="10">
        <f t="shared" si="526"/>
        <v>0</v>
      </c>
      <c r="T3325" s="11" t="s">
        <v>9582</v>
      </c>
      <c r="V3325" s="10">
        <f t="shared" si="516"/>
        <v>0</v>
      </c>
      <c r="W3325" s="10" t="e">
        <f>#REF!-V3325</f>
        <v>#REF!</v>
      </c>
    </row>
    <row r="3326" spans="1:23" x14ac:dyDescent="0.25">
      <c r="A3326" s="7">
        <f t="shared" si="517"/>
        <v>3320</v>
      </c>
      <c r="B3326" s="7" t="s">
        <v>9584</v>
      </c>
      <c r="C3326" s="7" t="s">
        <v>9586</v>
      </c>
      <c r="D3326" s="8" t="s">
        <v>79</v>
      </c>
      <c r="E3326" s="8" t="s">
        <v>49</v>
      </c>
      <c r="F3326" s="8" t="s">
        <v>10175</v>
      </c>
      <c r="G3326" s="8" t="s">
        <v>10175</v>
      </c>
      <c r="H3326" s="7" t="s">
        <v>1184</v>
      </c>
      <c r="I3326" s="7" t="s">
        <v>14</v>
      </c>
      <c r="J3326" s="7" t="s">
        <v>81</v>
      </c>
      <c r="K3326" s="7" t="s">
        <v>16</v>
      </c>
      <c r="L3326" s="7" t="s">
        <v>10</v>
      </c>
      <c r="M3326" s="8" t="s">
        <v>11</v>
      </c>
      <c r="N3326" s="23">
        <v>29</v>
      </c>
      <c r="O3326" s="22">
        <v>78.31</v>
      </c>
      <c r="P3326" s="22">
        <v>2270.9899999999998</v>
      </c>
      <c r="Q3326" s="9">
        <f t="shared" si="524"/>
        <v>78.31</v>
      </c>
      <c r="R3326" s="9">
        <f t="shared" si="525"/>
        <v>2270.9899999999998</v>
      </c>
      <c r="S3326" s="10">
        <f t="shared" si="526"/>
        <v>0</v>
      </c>
      <c r="T3326" s="11" t="s">
        <v>9585</v>
      </c>
      <c r="V3326" s="10">
        <f t="shared" si="516"/>
        <v>0</v>
      </c>
      <c r="W3326" s="10" t="e">
        <f>#REF!-V3326</f>
        <v>#REF!</v>
      </c>
    </row>
    <row r="3327" spans="1:23" x14ac:dyDescent="0.25">
      <c r="A3327" s="7">
        <f t="shared" si="517"/>
        <v>3321</v>
      </c>
      <c r="B3327" s="7" t="s">
        <v>9587</v>
      </c>
      <c r="C3327" s="7" t="s">
        <v>9589</v>
      </c>
      <c r="D3327" s="8" t="s">
        <v>79</v>
      </c>
      <c r="E3327" s="8" t="s">
        <v>49</v>
      </c>
      <c r="F3327" s="8" t="s">
        <v>10175</v>
      </c>
      <c r="G3327" s="8" t="s">
        <v>10175</v>
      </c>
      <c r="H3327" s="7" t="s">
        <v>184</v>
      </c>
      <c r="I3327" s="7" t="s">
        <v>14</v>
      </c>
      <c r="J3327" s="7" t="s">
        <v>81</v>
      </c>
      <c r="K3327" s="7" t="s">
        <v>16</v>
      </c>
      <c r="L3327" s="7" t="s">
        <v>10</v>
      </c>
      <c r="M3327" s="8" t="s">
        <v>11</v>
      </c>
      <c r="N3327" s="23">
        <v>448</v>
      </c>
      <c r="O3327" s="22">
        <v>1.9</v>
      </c>
      <c r="P3327" s="22">
        <v>852.99</v>
      </c>
      <c r="Q3327" s="9">
        <f t="shared" si="524"/>
        <v>1.9</v>
      </c>
      <c r="R3327" s="9">
        <f t="shared" si="525"/>
        <v>852.99</v>
      </c>
      <c r="S3327" s="10">
        <f t="shared" si="526"/>
        <v>0</v>
      </c>
      <c r="T3327" s="11" t="s">
        <v>9588</v>
      </c>
      <c r="V3327" s="10">
        <f t="shared" si="516"/>
        <v>0</v>
      </c>
      <c r="W3327" s="10" t="e">
        <f>#REF!-V3327</f>
        <v>#REF!</v>
      </c>
    </row>
    <row r="3328" spans="1:23" x14ac:dyDescent="0.25">
      <c r="A3328" s="7">
        <f t="shared" si="517"/>
        <v>3322</v>
      </c>
      <c r="B3328" s="7" t="s">
        <v>9590</v>
      </c>
      <c r="C3328" s="7" t="s">
        <v>9592</v>
      </c>
      <c r="D3328" s="8" t="s">
        <v>79</v>
      </c>
      <c r="E3328" s="8" t="s">
        <v>49</v>
      </c>
      <c r="F3328" s="8" t="s">
        <v>10175</v>
      </c>
      <c r="G3328" s="8" t="s">
        <v>10175</v>
      </c>
      <c r="H3328" s="7" t="s">
        <v>378</v>
      </c>
      <c r="I3328" s="7" t="s">
        <v>14</v>
      </c>
      <c r="J3328" s="7" t="s">
        <v>81</v>
      </c>
      <c r="K3328" s="7" t="s">
        <v>16</v>
      </c>
      <c r="L3328" s="7" t="s">
        <v>10</v>
      </c>
      <c r="M3328" s="8" t="s">
        <v>11</v>
      </c>
      <c r="N3328" s="23">
        <v>7</v>
      </c>
      <c r="O3328" s="22">
        <v>2.2000000000000002</v>
      </c>
      <c r="P3328" s="22">
        <v>15.4</v>
      </c>
      <c r="Q3328" s="9">
        <f t="shared" si="524"/>
        <v>2.2000000000000002</v>
      </c>
      <c r="R3328" s="9">
        <f t="shared" si="525"/>
        <v>15.4</v>
      </c>
      <c r="S3328" s="10">
        <f t="shared" si="526"/>
        <v>0</v>
      </c>
      <c r="T3328" s="11" t="s">
        <v>9591</v>
      </c>
      <c r="V3328" s="10">
        <f t="shared" si="516"/>
        <v>0</v>
      </c>
      <c r="W3328" s="10" t="e">
        <f>#REF!-V3328</f>
        <v>#REF!</v>
      </c>
    </row>
    <row r="3329" spans="1:23" x14ac:dyDescent="0.25">
      <c r="A3329" s="7">
        <f t="shared" si="517"/>
        <v>3323</v>
      </c>
      <c r="B3329" s="7" t="s">
        <v>9593</v>
      </c>
      <c r="C3329" s="7" t="s">
        <v>9595</v>
      </c>
      <c r="D3329" s="8" t="s">
        <v>79</v>
      </c>
      <c r="E3329" s="8" t="s">
        <v>49</v>
      </c>
      <c r="F3329" s="8" t="s">
        <v>10175</v>
      </c>
      <c r="G3329" s="8" t="s">
        <v>10175</v>
      </c>
      <c r="H3329" s="7" t="s">
        <v>378</v>
      </c>
      <c r="I3329" s="7" t="s">
        <v>14</v>
      </c>
      <c r="J3329" s="7" t="s">
        <v>81</v>
      </c>
      <c r="K3329" s="7" t="s">
        <v>16</v>
      </c>
      <c r="L3329" s="7" t="s">
        <v>10</v>
      </c>
      <c r="M3329" s="8" t="s">
        <v>11</v>
      </c>
      <c r="N3329" s="23">
        <v>22</v>
      </c>
      <c r="O3329" s="22">
        <v>1.68</v>
      </c>
      <c r="P3329" s="22">
        <v>36.96</v>
      </c>
      <c r="Q3329" s="9">
        <f t="shared" si="524"/>
        <v>1.68</v>
      </c>
      <c r="R3329" s="9">
        <f t="shared" si="525"/>
        <v>36.96</v>
      </c>
      <c r="S3329" s="10">
        <f t="shared" si="526"/>
        <v>0</v>
      </c>
      <c r="T3329" s="11" t="s">
        <v>9594</v>
      </c>
      <c r="V3329" s="10">
        <f t="shared" si="516"/>
        <v>0</v>
      </c>
      <c r="W3329" s="10" t="e">
        <f>#REF!-V3329</f>
        <v>#REF!</v>
      </c>
    </row>
    <row r="3330" spans="1:23" x14ac:dyDescent="0.25">
      <c r="A3330" s="7">
        <f t="shared" si="517"/>
        <v>3324</v>
      </c>
      <c r="B3330" s="7" t="s">
        <v>9596</v>
      </c>
      <c r="C3330" s="7" t="s">
        <v>9598</v>
      </c>
      <c r="D3330" s="8" t="s">
        <v>79</v>
      </c>
      <c r="E3330" s="8" t="s">
        <v>49</v>
      </c>
      <c r="F3330" s="8" t="s">
        <v>10175</v>
      </c>
      <c r="G3330" s="8" t="s">
        <v>10175</v>
      </c>
      <c r="H3330" s="7" t="s">
        <v>80</v>
      </c>
      <c r="I3330" s="7" t="s">
        <v>14</v>
      </c>
      <c r="J3330" s="7" t="s">
        <v>81</v>
      </c>
      <c r="K3330" s="7" t="s">
        <v>16</v>
      </c>
      <c r="L3330" s="7" t="s">
        <v>10</v>
      </c>
      <c r="M3330" s="8" t="s">
        <v>11</v>
      </c>
      <c r="N3330" s="23">
        <v>16</v>
      </c>
      <c r="O3330" s="22">
        <v>0.13</v>
      </c>
      <c r="P3330" s="22">
        <v>2.08</v>
      </c>
      <c r="Q3330" s="9">
        <f t="shared" si="524"/>
        <v>0.13</v>
      </c>
      <c r="R3330" s="9">
        <f t="shared" si="525"/>
        <v>2.08</v>
      </c>
      <c r="S3330" s="10">
        <f t="shared" si="526"/>
        <v>0</v>
      </c>
      <c r="T3330" s="11" t="s">
        <v>9597</v>
      </c>
      <c r="V3330" s="10">
        <f t="shared" si="516"/>
        <v>0</v>
      </c>
      <c r="W3330" s="10" t="e">
        <f>#REF!-V3330</f>
        <v>#REF!</v>
      </c>
    </row>
    <row r="3331" spans="1:23" x14ac:dyDescent="0.25">
      <c r="A3331" s="7">
        <f t="shared" si="517"/>
        <v>3325</v>
      </c>
      <c r="B3331" s="7" t="s">
        <v>9599</v>
      </c>
      <c r="C3331" s="7" t="s">
        <v>9601</v>
      </c>
      <c r="D3331" s="8" t="s">
        <v>79</v>
      </c>
      <c r="E3331" s="8" t="s">
        <v>39</v>
      </c>
      <c r="F3331" s="8" t="s">
        <v>10175</v>
      </c>
      <c r="G3331" s="8" t="s">
        <v>10175</v>
      </c>
      <c r="H3331" s="7" t="s">
        <v>121</v>
      </c>
      <c r="I3331" s="7" t="s">
        <v>14</v>
      </c>
      <c r="J3331" s="7" t="s">
        <v>81</v>
      </c>
      <c r="K3331" s="7" t="s">
        <v>16</v>
      </c>
      <c r="L3331" s="7" t="s">
        <v>32</v>
      </c>
      <c r="M3331" s="8" t="s">
        <v>11</v>
      </c>
      <c r="N3331" s="23">
        <v>1</v>
      </c>
      <c r="O3331" s="22">
        <v>1387.81</v>
      </c>
      <c r="P3331" s="22">
        <v>1387.81</v>
      </c>
      <c r="Q3331" s="9">
        <f>VLOOKUP(T3331,[1]Sheet1!$R$2:$S$2054,2,0)</f>
        <v>966</v>
      </c>
      <c r="R3331" s="9">
        <f>N3331*Q3331</f>
        <v>966</v>
      </c>
      <c r="S3331" s="10">
        <f>ROUND(P3331-R3331,2)</f>
        <v>421.81</v>
      </c>
      <c r="T3331" s="11" t="s">
        <v>9600</v>
      </c>
      <c r="V3331" s="10">
        <f t="shared" si="516"/>
        <v>421.80999999999995</v>
      </c>
      <c r="W3331" s="10" t="e">
        <f>#REF!-V3331</f>
        <v>#REF!</v>
      </c>
    </row>
    <row r="3332" spans="1:23" x14ac:dyDescent="0.25">
      <c r="A3332" s="7">
        <f t="shared" si="517"/>
        <v>3326</v>
      </c>
      <c r="B3332" s="7" t="s">
        <v>9602</v>
      </c>
      <c r="C3332" s="7" t="s">
        <v>9604</v>
      </c>
      <c r="D3332" s="8" t="s">
        <v>79</v>
      </c>
      <c r="E3332" s="8" t="s">
        <v>49</v>
      </c>
      <c r="F3332" s="8" t="s">
        <v>10175</v>
      </c>
      <c r="G3332" s="8" t="s">
        <v>10175</v>
      </c>
      <c r="H3332" s="7" t="s">
        <v>184</v>
      </c>
      <c r="I3332" s="7" t="s">
        <v>14</v>
      </c>
      <c r="J3332" s="7" t="s">
        <v>81</v>
      </c>
      <c r="K3332" s="7" t="s">
        <v>16</v>
      </c>
      <c r="L3332" s="7" t="s">
        <v>10</v>
      </c>
      <c r="M3332" s="8" t="s">
        <v>11</v>
      </c>
      <c r="N3332" s="23">
        <v>11</v>
      </c>
      <c r="O3332" s="22">
        <v>1648.5</v>
      </c>
      <c r="P3332" s="22">
        <v>18133.5</v>
      </c>
      <c r="Q3332" s="9">
        <f t="shared" ref="Q3332:R3337" si="527">O3332</f>
        <v>1648.5</v>
      </c>
      <c r="R3332" s="9">
        <f t="shared" si="527"/>
        <v>18133.5</v>
      </c>
      <c r="S3332" s="10">
        <f t="shared" ref="S3332:S3337" si="528">P3332-R3332</f>
        <v>0</v>
      </c>
      <c r="T3332" s="11" t="s">
        <v>9603</v>
      </c>
      <c r="V3332" s="10">
        <f t="shared" si="516"/>
        <v>0</v>
      </c>
      <c r="W3332" s="10" t="e">
        <f>#REF!-V3332</f>
        <v>#REF!</v>
      </c>
    </row>
    <row r="3333" spans="1:23" x14ac:dyDescent="0.25">
      <c r="A3333" s="7">
        <f t="shared" si="517"/>
        <v>3327</v>
      </c>
      <c r="B3333" s="7" t="s">
        <v>9605</v>
      </c>
      <c r="C3333" s="7" t="s">
        <v>9607</v>
      </c>
      <c r="D3333" s="8" t="s">
        <v>79</v>
      </c>
      <c r="E3333" s="8" t="s">
        <v>39</v>
      </c>
      <c r="F3333" s="8" t="s">
        <v>10175</v>
      </c>
      <c r="G3333" s="8" t="s">
        <v>10175</v>
      </c>
      <c r="H3333" s="7" t="s">
        <v>379</v>
      </c>
      <c r="I3333" s="7" t="s">
        <v>14</v>
      </c>
      <c r="J3333" s="7" t="s">
        <v>81</v>
      </c>
      <c r="K3333" s="7" t="s">
        <v>16</v>
      </c>
      <c r="L3333" s="7" t="s">
        <v>10</v>
      </c>
      <c r="M3333" s="8" t="s">
        <v>11</v>
      </c>
      <c r="N3333" s="23">
        <v>48</v>
      </c>
      <c r="O3333" s="22">
        <v>16.399999999999999</v>
      </c>
      <c r="P3333" s="22">
        <v>787.2</v>
      </c>
      <c r="Q3333" s="9">
        <f t="shared" si="527"/>
        <v>16.399999999999999</v>
      </c>
      <c r="R3333" s="9">
        <f t="shared" si="527"/>
        <v>787.2</v>
      </c>
      <c r="S3333" s="10">
        <f t="shared" si="528"/>
        <v>0</v>
      </c>
      <c r="T3333" s="11" t="s">
        <v>9606</v>
      </c>
      <c r="V3333" s="10">
        <f t="shared" si="516"/>
        <v>0</v>
      </c>
      <c r="W3333" s="10" t="e">
        <f>#REF!-V3333</f>
        <v>#REF!</v>
      </c>
    </row>
    <row r="3334" spans="1:23" x14ac:dyDescent="0.25">
      <c r="A3334" s="7">
        <f t="shared" si="517"/>
        <v>3328</v>
      </c>
      <c r="B3334" s="7" t="s">
        <v>9608</v>
      </c>
      <c r="C3334" s="7" t="s">
        <v>9610</v>
      </c>
      <c r="D3334" s="8" t="s">
        <v>79</v>
      </c>
      <c r="E3334" s="8" t="s">
        <v>117</v>
      </c>
      <c r="F3334" s="8" t="s">
        <v>10175</v>
      </c>
      <c r="G3334" s="8" t="s">
        <v>10175</v>
      </c>
      <c r="H3334" s="7" t="s">
        <v>378</v>
      </c>
      <c r="I3334" s="7" t="s">
        <v>14</v>
      </c>
      <c r="J3334" s="7" t="s">
        <v>81</v>
      </c>
      <c r="K3334" s="7" t="s">
        <v>16</v>
      </c>
      <c r="L3334" s="7" t="s">
        <v>324</v>
      </c>
      <c r="M3334" s="8" t="s">
        <v>11</v>
      </c>
      <c r="N3334" s="23">
        <v>9</v>
      </c>
      <c r="O3334" s="22">
        <v>988.06</v>
      </c>
      <c r="P3334" s="22">
        <v>8892.58</v>
      </c>
      <c r="Q3334" s="9">
        <f t="shared" si="527"/>
        <v>988.06</v>
      </c>
      <c r="R3334" s="9">
        <f t="shared" si="527"/>
        <v>8892.58</v>
      </c>
      <c r="S3334" s="10">
        <f t="shared" si="528"/>
        <v>0</v>
      </c>
      <c r="T3334" s="11" t="s">
        <v>9609</v>
      </c>
      <c r="V3334" s="10">
        <f t="shared" si="516"/>
        <v>0</v>
      </c>
      <c r="W3334" s="10" t="e">
        <f>#REF!-V3334</f>
        <v>#REF!</v>
      </c>
    </row>
    <row r="3335" spans="1:23" x14ac:dyDescent="0.25">
      <c r="A3335" s="7">
        <f t="shared" si="517"/>
        <v>3329</v>
      </c>
      <c r="B3335" s="7" t="s">
        <v>9611</v>
      </c>
      <c r="C3335" s="7" t="s">
        <v>9613</v>
      </c>
      <c r="D3335" s="8" t="s">
        <v>36</v>
      </c>
      <c r="E3335" s="8" t="s">
        <v>136</v>
      </c>
      <c r="F3335" s="8" t="s">
        <v>10175</v>
      </c>
      <c r="G3335" s="8" t="s">
        <v>10175</v>
      </c>
      <c r="H3335" s="7" t="s">
        <v>83</v>
      </c>
      <c r="I3335" s="7" t="s">
        <v>14</v>
      </c>
      <c r="J3335" s="7" t="s">
        <v>15</v>
      </c>
      <c r="K3335" s="7" t="s">
        <v>476</v>
      </c>
      <c r="L3335" s="7" t="s">
        <v>324</v>
      </c>
      <c r="M3335" s="8" t="s">
        <v>11</v>
      </c>
      <c r="N3335" s="23">
        <v>21</v>
      </c>
      <c r="O3335" s="22">
        <v>1080.55</v>
      </c>
      <c r="P3335" s="22">
        <v>22691.45</v>
      </c>
      <c r="Q3335" s="9">
        <f t="shared" si="527"/>
        <v>1080.55</v>
      </c>
      <c r="R3335" s="9">
        <f t="shared" si="527"/>
        <v>22691.45</v>
      </c>
      <c r="S3335" s="10">
        <f t="shared" si="528"/>
        <v>0</v>
      </c>
      <c r="T3335" s="11" t="s">
        <v>9612</v>
      </c>
      <c r="V3335" s="10">
        <f t="shared" ref="V3335:V3398" si="529">P3335-R3335</f>
        <v>0</v>
      </c>
      <c r="W3335" s="10" t="e">
        <f>#REF!-V3335</f>
        <v>#REF!</v>
      </c>
    </row>
    <row r="3336" spans="1:23" x14ac:dyDescent="0.25">
      <c r="A3336" s="7">
        <f t="shared" si="517"/>
        <v>3330</v>
      </c>
      <c r="B3336" s="7" t="s">
        <v>9614</v>
      </c>
      <c r="C3336" s="7" t="s">
        <v>9616</v>
      </c>
      <c r="D3336" s="8" t="s">
        <v>79</v>
      </c>
      <c r="E3336" s="8" t="s">
        <v>39</v>
      </c>
      <c r="F3336" s="8" t="s">
        <v>10175</v>
      </c>
      <c r="G3336" s="8" t="s">
        <v>10175</v>
      </c>
      <c r="H3336" s="7" t="s">
        <v>121</v>
      </c>
      <c r="I3336" s="7" t="s">
        <v>14</v>
      </c>
      <c r="J3336" s="7" t="s">
        <v>81</v>
      </c>
      <c r="K3336" s="7" t="s">
        <v>16</v>
      </c>
      <c r="L3336" s="7" t="s">
        <v>324</v>
      </c>
      <c r="M3336" s="8" t="s">
        <v>11</v>
      </c>
      <c r="N3336" s="23">
        <v>10</v>
      </c>
      <c r="O3336" s="22">
        <v>2627.16</v>
      </c>
      <c r="P3336" s="22">
        <v>26271.599999999999</v>
      </c>
      <c r="Q3336" s="9">
        <f t="shared" si="527"/>
        <v>2627.16</v>
      </c>
      <c r="R3336" s="9">
        <f t="shared" si="527"/>
        <v>26271.599999999999</v>
      </c>
      <c r="S3336" s="10">
        <f t="shared" si="528"/>
        <v>0</v>
      </c>
      <c r="T3336" s="11" t="s">
        <v>9615</v>
      </c>
      <c r="V3336" s="10">
        <f t="shared" si="529"/>
        <v>0</v>
      </c>
      <c r="W3336" s="10" t="e">
        <f>#REF!-V3336</f>
        <v>#REF!</v>
      </c>
    </row>
    <row r="3337" spans="1:23" x14ac:dyDescent="0.25">
      <c r="A3337" s="7">
        <f t="shared" ref="A3337:A3400" si="530">A3336+1</f>
        <v>3331</v>
      </c>
      <c r="B3337" s="7" t="s">
        <v>9617</v>
      </c>
      <c r="C3337" s="7" t="s">
        <v>9620</v>
      </c>
      <c r="D3337" s="8" t="s">
        <v>321</v>
      </c>
      <c r="E3337" s="8" t="s">
        <v>612</v>
      </c>
      <c r="F3337" s="8" t="s">
        <v>10175</v>
      </c>
      <c r="G3337" s="8" t="s">
        <v>10175</v>
      </c>
      <c r="H3337" s="7" t="s">
        <v>83</v>
      </c>
      <c r="I3337" s="7" t="s">
        <v>14</v>
      </c>
      <c r="J3337" s="7" t="s">
        <v>15</v>
      </c>
      <c r="K3337" s="7" t="s">
        <v>476</v>
      </c>
      <c r="L3337" s="7" t="s">
        <v>324</v>
      </c>
      <c r="M3337" s="8" t="s">
        <v>9619</v>
      </c>
      <c r="N3337" s="24">
        <v>5</v>
      </c>
      <c r="O3337" s="22">
        <v>22.66</v>
      </c>
      <c r="P3337" s="22">
        <v>113.3</v>
      </c>
      <c r="Q3337" s="9">
        <f t="shared" si="527"/>
        <v>22.66</v>
      </c>
      <c r="R3337" s="9">
        <f t="shared" si="527"/>
        <v>113.3</v>
      </c>
      <c r="S3337" s="10">
        <f t="shared" si="528"/>
        <v>0</v>
      </c>
      <c r="T3337" s="11" t="s">
        <v>9618</v>
      </c>
      <c r="V3337" s="10">
        <f t="shared" si="529"/>
        <v>0</v>
      </c>
      <c r="W3337" s="10" t="e">
        <f>#REF!-V3337</f>
        <v>#REF!</v>
      </c>
    </row>
    <row r="3338" spans="1:23" x14ac:dyDescent="0.25">
      <c r="A3338" s="7">
        <f t="shared" si="530"/>
        <v>3332</v>
      </c>
      <c r="B3338" s="7" t="s">
        <v>9621</v>
      </c>
      <c r="C3338" s="7" t="s">
        <v>9623</v>
      </c>
      <c r="D3338" s="8" t="s">
        <v>79</v>
      </c>
      <c r="E3338" s="8" t="s">
        <v>117</v>
      </c>
      <c r="F3338" s="8" t="s">
        <v>10175</v>
      </c>
      <c r="G3338" s="8" t="s">
        <v>10175</v>
      </c>
      <c r="H3338" s="7" t="s">
        <v>1148</v>
      </c>
      <c r="I3338" s="7" t="s">
        <v>14</v>
      </c>
      <c r="J3338" s="7" t="s">
        <v>81</v>
      </c>
      <c r="K3338" s="7" t="s">
        <v>16</v>
      </c>
      <c r="L3338" s="7" t="s">
        <v>324</v>
      </c>
      <c r="M3338" s="8" t="s">
        <v>243</v>
      </c>
      <c r="N3338" s="23">
        <v>1.56</v>
      </c>
      <c r="O3338" s="22">
        <v>209.17</v>
      </c>
      <c r="P3338" s="22">
        <v>326.31</v>
      </c>
      <c r="Q3338" s="9">
        <f>VLOOKUP(T3338,[1]Sheet1!$R$2:$S$2054,2,0)</f>
        <v>63.46</v>
      </c>
      <c r="R3338" s="9">
        <f>N3338*Q3338</f>
        <v>98.997600000000006</v>
      </c>
      <c r="S3338" s="10">
        <f>ROUND(P3338-R3338,2)</f>
        <v>227.31</v>
      </c>
      <c r="T3338" s="11" t="s">
        <v>9622</v>
      </c>
      <c r="V3338" s="10">
        <f t="shared" si="529"/>
        <v>227.3124</v>
      </c>
      <c r="W3338" s="10" t="e">
        <f>#REF!-V3338</f>
        <v>#REF!</v>
      </c>
    </row>
    <row r="3339" spans="1:23" x14ac:dyDescent="0.25">
      <c r="A3339" s="7">
        <f t="shared" si="530"/>
        <v>3333</v>
      </c>
      <c r="B3339" s="7" t="s">
        <v>9624</v>
      </c>
      <c r="C3339" s="7" t="s">
        <v>9626</v>
      </c>
      <c r="D3339" s="8" t="s">
        <v>79</v>
      </c>
      <c r="E3339" s="8" t="s">
        <v>117</v>
      </c>
      <c r="F3339" s="8" t="s">
        <v>10175</v>
      </c>
      <c r="G3339" s="8" t="s">
        <v>10175</v>
      </c>
      <c r="H3339" s="7" t="s">
        <v>121</v>
      </c>
      <c r="I3339" s="7" t="s">
        <v>14</v>
      </c>
      <c r="J3339" s="7" t="s">
        <v>81</v>
      </c>
      <c r="K3339" s="7" t="s">
        <v>16</v>
      </c>
      <c r="L3339" s="7" t="s">
        <v>324</v>
      </c>
      <c r="M3339" s="8" t="s">
        <v>11</v>
      </c>
      <c r="N3339" s="23">
        <v>5</v>
      </c>
      <c r="O3339" s="22">
        <v>1407.7</v>
      </c>
      <c r="P3339" s="22">
        <v>7038.5</v>
      </c>
      <c r="Q3339" s="9">
        <f t="shared" ref="Q3339:R3343" si="531">O3339</f>
        <v>1407.7</v>
      </c>
      <c r="R3339" s="9">
        <f t="shared" si="531"/>
        <v>7038.5</v>
      </c>
      <c r="S3339" s="10">
        <f>P3339-R3339</f>
        <v>0</v>
      </c>
      <c r="T3339" s="11" t="s">
        <v>9625</v>
      </c>
      <c r="V3339" s="10">
        <f t="shared" si="529"/>
        <v>0</v>
      </c>
      <c r="W3339" s="10" t="e">
        <f>#REF!-V3339</f>
        <v>#REF!</v>
      </c>
    </row>
    <row r="3340" spans="1:23" x14ac:dyDescent="0.25">
      <c r="A3340" s="7">
        <f t="shared" si="530"/>
        <v>3334</v>
      </c>
      <c r="B3340" s="7" t="s">
        <v>9627</v>
      </c>
      <c r="C3340" s="7" t="s">
        <v>9629</v>
      </c>
      <c r="D3340" s="8" t="s">
        <v>79</v>
      </c>
      <c r="E3340" s="8" t="s">
        <v>117</v>
      </c>
      <c r="F3340" s="8" t="s">
        <v>10175</v>
      </c>
      <c r="G3340" s="8" t="s">
        <v>10175</v>
      </c>
      <c r="H3340" s="7" t="s">
        <v>121</v>
      </c>
      <c r="I3340" s="7" t="s">
        <v>14</v>
      </c>
      <c r="J3340" s="7" t="s">
        <v>81</v>
      </c>
      <c r="K3340" s="7" t="s">
        <v>16</v>
      </c>
      <c r="L3340" s="7" t="s">
        <v>324</v>
      </c>
      <c r="M3340" s="8" t="s">
        <v>11</v>
      </c>
      <c r="N3340" s="23">
        <v>3</v>
      </c>
      <c r="O3340" s="22">
        <v>1840.6</v>
      </c>
      <c r="P3340" s="22">
        <v>5521.8</v>
      </c>
      <c r="Q3340" s="9">
        <f t="shared" si="531"/>
        <v>1840.6</v>
      </c>
      <c r="R3340" s="9">
        <f t="shared" si="531"/>
        <v>5521.8</v>
      </c>
      <c r="S3340" s="10">
        <f>P3340-R3340</f>
        <v>0</v>
      </c>
      <c r="T3340" s="11" t="s">
        <v>9628</v>
      </c>
      <c r="V3340" s="10">
        <f t="shared" si="529"/>
        <v>0</v>
      </c>
      <c r="W3340" s="10" t="e">
        <f>#REF!-V3340</f>
        <v>#REF!</v>
      </c>
    </row>
    <row r="3341" spans="1:23" x14ac:dyDescent="0.25">
      <c r="A3341" s="7">
        <f t="shared" si="530"/>
        <v>3335</v>
      </c>
      <c r="B3341" s="7" t="s">
        <v>9630</v>
      </c>
      <c r="C3341" s="7" t="s">
        <v>9632</v>
      </c>
      <c r="D3341" s="8" t="s">
        <v>79</v>
      </c>
      <c r="E3341" s="8" t="s">
        <v>117</v>
      </c>
      <c r="F3341" s="8" t="s">
        <v>10175</v>
      </c>
      <c r="G3341" s="8" t="s">
        <v>10175</v>
      </c>
      <c r="H3341" s="7" t="s">
        <v>121</v>
      </c>
      <c r="I3341" s="7" t="s">
        <v>14</v>
      </c>
      <c r="J3341" s="7" t="s">
        <v>81</v>
      </c>
      <c r="K3341" s="7" t="s">
        <v>16</v>
      </c>
      <c r="L3341" s="7" t="s">
        <v>97</v>
      </c>
      <c r="M3341" s="8" t="s">
        <v>11</v>
      </c>
      <c r="N3341" s="23">
        <v>2</v>
      </c>
      <c r="O3341" s="22">
        <v>3.1</v>
      </c>
      <c r="P3341" s="22">
        <v>6.2</v>
      </c>
      <c r="Q3341" s="9">
        <f t="shared" si="531"/>
        <v>3.1</v>
      </c>
      <c r="R3341" s="9">
        <f t="shared" si="531"/>
        <v>6.2</v>
      </c>
      <c r="S3341" s="10">
        <f>P3341-R3341</f>
        <v>0</v>
      </c>
      <c r="T3341" s="11" t="s">
        <v>9631</v>
      </c>
      <c r="V3341" s="10">
        <f t="shared" si="529"/>
        <v>0</v>
      </c>
      <c r="W3341" s="10" t="e">
        <f>#REF!-V3341</f>
        <v>#REF!</v>
      </c>
    </row>
    <row r="3342" spans="1:23" x14ac:dyDescent="0.25">
      <c r="A3342" s="7">
        <f t="shared" si="530"/>
        <v>3336</v>
      </c>
      <c r="B3342" s="7" t="s">
        <v>9633</v>
      </c>
      <c r="C3342" s="7" t="s">
        <v>9635</v>
      </c>
      <c r="D3342" s="8" t="s">
        <v>79</v>
      </c>
      <c r="E3342" s="8" t="s">
        <v>117</v>
      </c>
      <c r="F3342" s="8" t="s">
        <v>10175</v>
      </c>
      <c r="G3342" s="8" t="s">
        <v>10175</v>
      </c>
      <c r="H3342" s="7" t="s">
        <v>121</v>
      </c>
      <c r="I3342" s="7" t="s">
        <v>14</v>
      </c>
      <c r="J3342" s="7" t="s">
        <v>81</v>
      </c>
      <c r="K3342" s="7" t="s">
        <v>16</v>
      </c>
      <c r="L3342" s="7" t="s">
        <v>97</v>
      </c>
      <c r="M3342" s="8" t="s">
        <v>11</v>
      </c>
      <c r="N3342" s="23">
        <v>2</v>
      </c>
      <c r="O3342" s="22">
        <v>10.6</v>
      </c>
      <c r="P3342" s="22">
        <v>21.2</v>
      </c>
      <c r="Q3342" s="9">
        <f t="shared" si="531"/>
        <v>10.6</v>
      </c>
      <c r="R3342" s="9">
        <f t="shared" si="531"/>
        <v>21.2</v>
      </c>
      <c r="S3342" s="10">
        <f>P3342-R3342</f>
        <v>0</v>
      </c>
      <c r="T3342" s="11" t="s">
        <v>9634</v>
      </c>
      <c r="V3342" s="10">
        <f t="shared" si="529"/>
        <v>0</v>
      </c>
      <c r="W3342" s="10" t="e">
        <f>#REF!-V3342</f>
        <v>#REF!</v>
      </c>
    </row>
    <row r="3343" spans="1:23" x14ac:dyDescent="0.25">
      <c r="A3343" s="7">
        <f t="shared" si="530"/>
        <v>3337</v>
      </c>
      <c r="B3343" s="7" t="s">
        <v>9636</v>
      </c>
      <c r="C3343" s="7" t="s">
        <v>9638</v>
      </c>
      <c r="D3343" s="8" t="s">
        <v>79</v>
      </c>
      <c r="E3343" s="8" t="s">
        <v>117</v>
      </c>
      <c r="F3343" s="8" t="s">
        <v>10175</v>
      </c>
      <c r="G3343" s="8" t="s">
        <v>10175</v>
      </c>
      <c r="H3343" s="7" t="s">
        <v>121</v>
      </c>
      <c r="I3343" s="7" t="s">
        <v>14</v>
      </c>
      <c r="J3343" s="7" t="s">
        <v>81</v>
      </c>
      <c r="K3343" s="7" t="s">
        <v>16</v>
      </c>
      <c r="L3343" s="7" t="s">
        <v>97</v>
      </c>
      <c r="M3343" s="8" t="s">
        <v>11</v>
      </c>
      <c r="N3343" s="23">
        <v>2</v>
      </c>
      <c r="O3343" s="22">
        <v>2.8</v>
      </c>
      <c r="P3343" s="22">
        <v>5.6</v>
      </c>
      <c r="Q3343" s="9">
        <f t="shared" si="531"/>
        <v>2.8</v>
      </c>
      <c r="R3343" s="9">
        <f t="shared" si="531"/>
        <v>5.6</v>
      </c>
      <c r="S3343" s="10">
        <f>P3343-R3343</f>
        <v>0</v>
      </c>
      <c r="T3343" s="11" t="s">
        <v>9637</v>
      </c>
      <c r="V3343" s="10">
        <f t="shared" si="529"/>
        <v>0</v>
      </c>
      <c r="W3343" s="10" t="e">
        <f>#REF!-V3343</f>
        <v>#REF!</v>
      </c>
    </row>
    <row r="3344" spans="1:23" x14ac:dyDescent="0.25">
      <c r="A3344" s="7">
        <f t="shared" si="530"/>
        <v>3338</v>
      </c>
      <c r="B3344" s="7" t="s">
        <v>9639</v>
      </c>
      <c r="C3344" s="7" t="s">
        <v>9641</v>
      </c>
      <c r="D3344" s="8" t="s">
        <v>79</v>
      </c>
      <c r="E3344" s="8" t="s">
        <v>117</v>
      </c>
      <c r="F3344" s="8" t="s">
        <v>10175</v>
      </c>
      <c r="G3344" s="8" t="s">
        <v>10175</v>
      </c>
      <c r="H3344" s="7" t="s">
        <v>185</v>
      </c>
      <c r="I3344" s="7" t="s">
        <v>14</v>
      </c>
      <c r="J3344" s="7" t="s">
        <v>81</v>
      </c>
      <c r="K3344" s="7" t="s">
        <v>16</v>
      </c>
      <c r="L3344" s="7" t="s">
        <v>32</v>
      </c>
      <c r="M3344" s="8" t="s">
        <v>11</v>
      </c>
      <c r="N3344" s="23">
        <v>2</v>
      </c>
      <c r="O3344" s="22">
        <v>147.46</v>
      </c>
      <c r="P3344" s="22">
        <v>294.91000000000003</v>
      </c>
      <c r="Q3344" s="9">
        <f>VLOOKUP(T3344,[1]Sheet1!$R$2:$S$2054,2,0)</f>
        <v>72</v>
      </c>
      <c r="R3344" s="9">
        <f>N3344*Q3344</f>
        <v>144</v>
      </c>
      <c r="S3344" s="10">
        <f>ROUND(P3344-R3344,2)</f>
        <v>150.91</v>
      </c>
      <c r="T3344" s="11" t="s">
        <v>9640</v>
      </c>
      <c r="V3344" s="10">
        <f t="shared" si="529"/>
        <v>150.91000000000003</v>
      </c>
      <c r="W3344" s="10" t="e">
        <f>#REF!-V3344</f>
        <v>#REF!</v>
      </c>
    </row>
    <row r="3345" spans="1:23" x14ac:dyDescent="0.25">
      <c r="A3345" s="7">
        <f t="shared" si="530"/>
        <v>3339</v>
      </c>
      <c r="B3345" s="7" t="s">
        <v>9642</v>
      </c>
      <c r="C3345" s="7" t="s">
        <v>9644</v>
      </c>
      <c r="D3345" s="8" t="s">
        <v>79</v>
      </c>
      <c r="E3345" s="8" t="s">
        <v>39</v>
      </c>
      <c r="F3345" s="8" t="s">
        <v>10175</v>
      </c>
      <c r="G3345" s="8" t="s">
        <v>10175</v>
      </c>
      <c r="H3345" s="7" t="s">
        <v>164</v>
      </c>
      <c r="I3345" s="7" t="s">
        <v>14</v>
      </c>
      <c r="J3345" s="7" t="s">
        <v>81</v>
      </c>
      <c r="K3345" s="7" t="s">
        <v>16</v>
      </c>
      <c r="L3345" s="7" t="s">
        <v>97</v>
      </c>
      <c r="M3345" s="8" t="s">
        <v>11</v>
      </c>
      <c r="N3345" s="23">
        <v>3</v>
      </c>
      <c r="O3345" s="22">
        <v>302.5</v>
      </c>
      <c r="P3345" s="22">
        <v>907.5</v>
      </c>
      <c r="Q3345" s="9">
        <f t="shared" ref="Q3345:R3351" si="532">O3345</f>
        <v>302.5</v>
      </c>
      <c r="R3345" s="9">
        <f t="shared" si="532"/>
        <v>907.5</v>
      </c>
      <c r="S3345" s="10">
        <f t="shared" ref="S3345:S3351" si="533">P3345-R3345</f>
        <v>0</v>
      </c>
      <c r="T3345" s="11" t="s">
        <v>9643</v>
      </c>
      <c r="V3345" s="10">
        <f t="shared" si="529"/>
        <v>0</v>
      </c>
      <c r="W3345" s="10" t="e">
        <f>#REF!-V3345</f>
        <v>#REF!</v>
      </c>
    </row>
    <row r="3346" spans="1:23" x14ac:dyDescent="0.25">
      <c r="A3346" s="7">
        <f t="shared" si="530"/>
        <v>3340</v>
      </c>
      <c r="B3346" s="7" t="s">
        <v>9645</v>
      </c>
      <c r="C3346" s="7" t="s">
        <v>9647</v>
      </c>
      <c r="D3346" s="8" t="s">
        <v>79</v>
      </c>
      <c r="E3346" s="8" t="s">
        <v>117</v>
      </c>
      <c r="F3346" s="8" t="s">
        <v>10175</v>
      </c>
      <c r="G3346" s="8" t="s">
        <v>10175</v>
      </c>
      <c r="H3346" s="7" t="s">
        <v>1147</v>
      </c>
      <c r="I3346" s="7" t="s">
        <v>14</v>
      </c>
      <c r="J3346" s="7" t="s">
        <v>81</v>
      </c>
      <c r="K3346" s="7" t="s">
        <v>16</v>
      </c>
      <c r="L3346" s="7" t="s">
        <v>97</v>
      </c>
      <c r="M3346" s="8" t="s">
        <v>11</v>
      </c>
      <c r="N3346" s="23">
        <v>10</v>
      </c>
      <c r="O3346" s="22">
        <v>200</v>
      </c>
      <c r="P3346" s="22">
        <v>2000</v>
      </c>
      <c r="Q3346" s="9">
        <f t="shared" si="532"/>
        <v>200</v>
      </c>
      <c r="R3346" s="9">
        <f t="shared" si="532"/>
        <v>2000</v>
      </c>
      <c r="S3346" s="10">
        <f t="shared" si="533"/>
        <v>0</v>
      </c>
      <c r="T3346" s="11" t="s">
        <v>9646</v>
      </c>
      <c r="V3346" s="10">
        <f t="shared" si="529"/>
        <v>0</v>
      </c>
      <c r="W3346" s="10" t="e">
        <f>#REF!-V3346</f>
        <v>#REF!</v>
      </c>
    </row>
    <row r="3347" spans="1:23" x14ac:dyDescent="0.25">
      <c r="A3347" s="7">
        <f t="shared" si="530"/>
        <v>3341</v>
      </c>
      <c r="B3347" s="7" t="s">
        <v>9648</v>
      </c>
      <c r="C3347" s="7" t="s">
        <v>9650</v>
      </c>
      <c r="D3347" s="8" t="s">
        <v>79</v>
      </c>
      <c r="E3347" s="8" t="s">
        <v>117</v>
      </c>
      <c r="F3347" s="8" t="s">
        <v>10175</v>
      </c>
      <c r="G3347" s="8" t="s">
        <v>10175</v>
      </c>
      <c r="H3347" s="7" t="s">
        <v>1147</v>
      </c>
      <c r="I3347" s="7" t="s">
        <v>14</v>
      </c>
      <c r="J3347" s="7" t="s">
        <v>81</v>
      </c>
      <c r="K3347" s="7" t="s">
        <v>16</v>
      </c>
      <c r="L3347" s="7" t="s">
        <v>97</v>
      </c>
      <c r="M3347" s="8" t="s">
        <v>11</v>
      </c>
      <c r="N3347" s="23">
        <v>20</v>
      </c>
      <c r="O3347" s="22">
        <v>606.88</v>
      </c>
      <c r="P3347" s="22">
        <v>12137.6</v>
      </c>
      <c r="Q3347" s="9">
        <f t="shared" si="532"/>
        <v>606.88</v>
      </c>
      <c r="R3347" s="9">
        <f t="shared" si="532"/>
        <v>12137.6</v>
      </c>
      <c r="S3347" s="10">
        <f t="shared" si="533"/>
        <v>0</v>
      </c>
      <c r="T3347" s="11" t="s">
        <v>9649</v>
      </c>
      <c r="V3347" s="10">
        <f t="shared" si="529"/>
        <v>0</v>
      </c>
      <c r="W3347" s="10" t="e">
        <f>#REF!-V3347</f>
        <v>#REF!</v>
      </c>
    </row>
    <row r="3348" spans="1:23" x14ac:dyDescent="0.25">
      <c r="A3348" s="7">
        <f t="shared" si="530"/>
        <v>3342</v>
      </c>
      <c r="B3348" s="7" t="s">
        <v>9651</v>
      </c>
      <c r="C3348" s="7" t="s">
        <v>9653</v>
      </c>
      <c r="D3348" s="8" t="s">
        <v>79</v>
      </c>
      <c r="E3348" s="8" t="s">
        <v>117</v>
      </c>
      <c r="F3348" s="8" t="s">
        <v>10175</v>
      </c>
      <c r="G3348" s="8" t="s">
        <v>10175</v>
      </c>
      <c r="H3348" s="7" t="s">
        <v>192</v>
      </c>
      <c r="I3348" s="7" t="s">
        <v>14</v>
      </c>
      <c r="J3348" s="7" t="s">
        <v>81</v>
      </c>
      <c r="K3348" s="7" t="s">
        <v>16</v>
      </c>
      <c r="L3348" s="7" t="s">
        <v>32</v>
      </c>
      <c r="M3348" s="8" t="s">
        <v>11</v>
      </c>
      <c r="N3348" s="23">
        <v>27</v>
      </c>
      <c r="O3348" s="22">
        <v>0.97</v>
      </c>
      <c r="P3348" s="22">
        <v>26.19</v>
      </c>
      <c r="Q3348" s="9">
        <f t="shared" si="532"/>
        <v>0.97</v>
      </c>
      <c r="R3348" s="9">
        <f t="shared" si="532"/>
        <v>26.19</v>
      </c>
      <c r="S3348" s="10">
        <f t="shared" si="533"/>
        <v>0</v>
      </c>
      <c r="T3348" s="11" t="s">
        <v>9652</v>
      </c>
      <c r="V3348" s="10">
        <f t="shared" si="529"/>
        <v>0</v>
      </c>
      <c r="W3348" s="10" t="e">
        <f>#REF!-V3348</f>
        <v>#REF!</v>
      </c>
    </row>
    <row r="3349" spans="1:23" x14ac:dyDescent="0.25">
      <c r="A3349" s="7">
        <f t="shared" si="530"/>
        <v>3343</v>
      </c>
      <c r="B3349" s="7" t="s">
        <v>9654</v>
      </c>
      <c r="C3349" s="7" t="s">
        <v>9656</v>
      </c>
      <c r="D3349" s="8" t="s">
        <v>79</v>
      </c>
      <c r="E3349" s="8" t="s">
        <v>117</v>
      </c>
      <c r="F3349" s="8" t="s">
        <v>10175</v>
      </c>
      <c r="G3349" s="8" t="s">
        <v>10175</v>
      </c>
      <c r="H3349" s="7" t="s">
        <v>121</v>
      </c>
      <c r="I3349" s="7" t="s">
        <v>14</v>
      </c>
      <c r="J3349" s="7" t="s">
        <v>81</v>
      </c>
      <c r="K3349" s="7" t="s">
        <v>16</v>
      </c>
      <c r="L3349" s="7" t="s">
        <v>97</v>
      </c>
      <c r="M3349" s="8" t="s">
        <v>11</v>
      </c>
      <c r="N3349" s="23">
        <v>5</v>
      </c>
      <c r="O3349" s="22">
        <v>1.4</v>
      </c>
      <c r="P3349" s="22">
        <v>7</v>
      </c>
      <c r="Q3349" s="9">
        <f t="shared" si="532"/>
        <v>1.4</v>
      </c>
      <c r="R3349" s="9">
        <f t="shared" si="532"/>
        <v>7</v>
      </c>
      <c r="S3349" s="10">
        <f t="shared" si="533"/>
        <v>0</v>
      </c>
      <c r="T3349" s="11" t="s">
        <v>9655</v>
      </c>
      <c r="V3349" s="10">
        <f t="shared" si="529"/>
        <v>0</v>
      </c>
      <c r="W3349" s="10" t="e">
        <f>#REF!-V3349</f>
        <v>#REF!</v>
      </c>
    </row>
    <row r="3350" spans="1:23" x14ac:dyDescent="0.25">
      <c r="A3350" s="7">
        <f t="shared" si="530"/>
        <v>3344</v>
      </c>
      <c r="B3350" s="7" t="s">
        <v>9657</v>
      </c>
      <c r="C3350" s="7" t="s">
        <v>9659</v>
      </c>
      <c r="D3350" s="8" t="s">
        <v>79</v>
      </c>
      <c r="E3350" s="8" t="s">
        <v>117</v>
      </c>
      <c r="F3350" s="8" t="s">
        <v>10175</v>
      </c>
      <c r="G3350" s="8" t="s">
        <v>10175</v>
      </c>
      <c r="H3350" s="7" t="s">
        <v>121</v>
      </c>
      <c r="I3350" s="7" t="s">
        <v>14</v>
      </c>
      <c r="J3350" s="7" t="s">
        <v>81</v>
      </c>
      <c r="K3350" s="7" t="s">
        <v>16</v>
      </c>
      <c r="L3350" s="7" t="s">
        <v>97</v>
      </c>
      <c r="M3350" s="8" t="s">
        <v>11</v>
      </c>
      <c r="N3350" s="23">
        <v>7</v>
      </c>
      <c r="O3350" s="22">
        <v>0.04</v>
      </c>
      <c r="P3350" s="22">
        <v>0.28000000000000003</v>
      </c>
      <c r="Q3350" s="9">
        <f t="shared" si="532"/>
        <v>0.04</v>
      </c>
      <c r="R3350" s="9">
        <f t="shared" si="532"/>
        <v>0.28000000000000003</v>
      </c>
      <c r="S3350" s="10">
        <f t="shared" si="533"/>
        <v>0</v>
      </c>
      <c r="T3350" s="11" t="s">
        <v>9658</v>
      </c>
      <c r="V3350" s="10">
        <f t="shared" si="529"/>
        <v>0</v>
      </c>
      <c r="W3350" s="10" t="e">
        <f>#REF!-V3350</f>
        <v>#REF!</v>
      </c>
    </row>
    <row r="3351" spans="1:23" x14ac:dyDescent="0.25">
      <c r="A3351" s="7">
        <f t="shared" si="530"/>
        <v>3345</v>
      </c>
      <c r="B3351" s="7" t="s">
        <v>9660</v>
      </c>
      <c r="C3351" s="7" t="s">
        <v>9662</v>
      </c>
      <c r="D3351" s="8" t="s">
        <v>79</v>
      </c>
      <c r="E3351" s="8" t="s">
        <v>39</v>
      </c>
      <c r="F3351" s="8" t="s">
        <v>10175</v>
      </c>
      <c r="G3351" s="8" t="s">
        <v>10175</v>
      </c>
      <c r="H3351" s="7" t="s">
        <v>164</v>
      </c>
      <c r="I3351" s="7" t="s">
        <v>14</v>
      </c>
      <c r="J3351" s="7" t="s">
        <v>81</v>
      </c>
      <c r="K3351" s="7" t="s">
        <v>16</v>
      </c>
      <c r="L3351" s="7" t="s">
        <v>97</v>
      </c>
      <c r="M3351" s="8" t="s">
        <v>11</v>
      </c>
      <c r="N3351" s="23">
        <v>3</v>
      </c>
      <c r="O3351" s="22">
        <v>231.18</v>
      </c>
      <c r="P3351" s="22">
        <v>693.54</v>
      </c>
      <c r="Q3351" s="9">
        <f t="shared" si="532"/>
        <v>231.18</v>
      </c>
      <c r="R3351" s="9">
        <f t="shared" si="532"/>
        <v>693.54</v>
      </c>
      <c r="S3351" s="10">
        <f t="shared" si="533"/>
        <v>0</v>
      </c>
      <c r="T3351" s="11" t="s">
        <v>9661</v>
      </c>
      <c r="V3351" s="10">
        <f t="shared" si="529"/>
        <v>0</v>
      </c>
      <c r="W3351" s="10" t="e">
        <f>#REF!-V3351</f>
        <v>#REF!</v>
      </c>
    </row>
    <row r="3352" spans="1:23" x14ac:dyDescent="0.25">
      <c r="A3352" s="7">
        <f t="shared" si="530"/>
        <v>3346</v>
      </c>
      <c r="B3352" s="7" t="s">
        <v>9663</v>
      </c>
      <c r="C3352" s="7" t="s">
        <v>9665</v>
      </c>
      <c r="D3352" s="8" t="s">
        <v>79</v>
      </c>
      <c r="E3352" s="8" t="s">
        <v>117</v>
      </c>
      <c r="F3352" s="8" t="s">
        <v>10175</v>
      </c>
      <c r="G3352" s="8" t="s">
        <v>10175</v>
      </c>
      <c r="H3352" s="7" t="s">
        <v>121</v>
      </c>
      <c r="I3352" s="7" t="s">
        <v>14</v>
      </c>
      <c r="J3352" s="7" t="s">
        <v>81</v>
      </c>
      <c r="K3352" s="7" t="s">
        <v>16</v>
      </c>
      <c r="L3352" s="7" t="s">
        <v>97</v>
      </c>
      <c r="M3352" s="8" t="s">
        <v>11</v>
      </c>
      <c r="N3352" s="23">
        <v>2</v>
      </c>
      <c r="O3352" s="22">
        <v>5671.34</v>
      </c>
      <c r="P3352" s="22">
        <v>11342.67</v>
      </c>
      <c r="Q3352" s="9">
        <f>VLOOKUP(T3352,[1]Sheet1!$R$2:$S$2054,2,0)</f>
        <v>3947.5</v>
      </c>
      <c r="R3352" s="9">
        <f>N3352*Q3352</f>
        <v>7895</v>
      </c>
      <c r="S3352" s="10">
        <f>ROUND(P3352-R3352,2)</f>
        <v>3447.67</v>
      </c>
      <c r="T3352" s="11" t="s">
        <v>9664</v>
      </c>
      <c r="V3352" s="10">
        <f t="shared" si="529"/>
        <v>3447.67</v>
      </c>
      <c r="W3352" s="10" t="e">
        <f>#REF!-V3352</f>
        <v>#REF!</v>
      </c>
    </row>
    <row r="3353" spans="1:23" x14ac:dyDescent="0.25">
      <c r="A3353" s="7">
        <f t="shared" si="530"/>
        <v>3347</v>
      </c>
      <c r="B3353" s="7" t="s">
        <v>9666</v>
      </c>
      <c r="C3353" s="7" t="s">
        <v>9668</v>
      </c>
      <c r="D3353" s="8" t="s">
        <v>54</v>
      </c>
      <c r="E3353" s="8" t="s">
        <v>37</v>
      </c>
      <c r="F3353" s="8" t="s">
        <v>10175</v>
      </c>
      <c r="G3353" s="8" t="s">
        <v>10175</v>
      </c>
      <c r="H3353" s="7" t="s">
        <v>8219</v>
      </c>
      <c r="I3353" s="7" t="s">
        <v>14</v>
      </c>
      <c r="J3353" s="7" t="s">
        <v>15</v>
      </c>
      <c r="K3353" s="7" t="s">
        <v>16</v>
      </c>
      <c r="L3353" s="7" t="s">
        <v>479</v>
      </c>
      <c r="M3353" s="8" t="s">
        <v>11</v>
      </c>
      <c r="N3353" s="23">
        <v>4</v>
      </c>
      <c r="O3353" s="22">
        <v>0.04</v>
      </c>
      <c r="P3353" s="22">
        <v>0.16</v>
      </c>
      <c r="Q3353" s="9">
        <f t="shared" ref="Q3353:R3355" si="534">O3353</f>
        <v>0.04</v>
      </c>
      <c r="R3353" s="9">
        <f t="shared" si="534"/>
        <v>0.16</v>
      </c>
      <c r="S3353" s="10">
        <f>P3353-R3353</f>
        <v>0</v>
      </c>
      <c r="T3353" s="11" t="s">
        <v>9667</v>
      </c>
      <c r="V3353" s="10">
        <f t="shared" si="529"/>
        <v>0</v>
      </c>
      <c r="W3353" s="10" t="e">
        <f>#REF!-V3353</f>
        <v>#REF!</v>
      </c>
    </row>
    <row r="3354" spans="1:23" x14ac:dyDescent="0.25">
      <c r="A3354" s="7">
        <f t="shared" si="530"/>
        <v>3348</v>
      </c>
      <c r="B3354" s="7" t="s">
        <v>9669</v>
      </c>
      <c r="C3354" s="7" t="s">
        <v>8702</v>
      </c>
      <c r="D3354" s="8" t="s">
        <v>79</v>
      </c>
      <c r="E3354" s="8" t="s">
        <v>117</v>
      </c>
      <c r="F3354" s="8" t="s">
        <v>10175</v>
      </c>
      <c r="G3354" s="8" t="s">
        <v>10175</v>
      </c>
      <c r="H3354" s="7" t="s">
        <v>164</v>
      </c>
      <c r="I3354" s="7" t="s">
        <v>14</v>
      </c>
      <c r="J3354" s="7" t="s">
        <v>81</v>
      </c>
      <c r="K3354" s="7" t="s">
        <v>16</v>
      </c>
      <c r="L3354" s="7" t="s">
        <v>479</v>
      </c>
      <c r="M3354" s="8" t="s">
        <v>11</v>
      </c>
      <c r="N3354" s="23">
        <v>2</v>
      </c>
      <c r="O3354" s="22">
        <v>452.01</v>
      </c>
      <c r="P3354" s="22">
        <v>904.01</v>
      </c>
      <c r="Q3354" s="9">
        <f t="shared" si="534"/>
        <v>452.01</v>
      </c>
      <c r="R3354" s="9">
        <f t="shared" si="534"/>
        <v>904.01</v>
      </c>
      <c r="S3354" s="10">
        <f>P3354-R3354</f>
        <v>0</v>
      </c>
      <c r="T3354" s="11" t="s">
        <v>9670</v>
      </c>
      <c r="V3354" s="10">
        <f t="shared" si="529"/>
        <v>0</v>
      </c>
      <c r="W3354" s="10" t="e">
        <f>#REF!-V3354</f>
        <v>#REF!</v>
      </c>
    </row>
    <row r="3355" spans="1:23" x14ac:dyDescent="0.25">
      <c r="A3355" s="7">
        <f t="shared" si="530"/>
        <v>3349</v>
      </c>
      <c r="B3355" s="7" t="s">
        <v>9671</v>
      </c>
      <c r="C3355" s="7" t="s">
        <v>9673</v>
      </c>
      <c r="D3355" s="8" t="s">
        <v>79</v>
      </c>
      <c r="E3355" s="8" t="s">
        <v>39</v>
      </c>
      <c r="F3355" s="8" t="s">
        <v>10175</v>
      </c>
      <c r="G3355" s="8" t="s">
        <v>10175</v>
      </c>
      <c r="H3355" s="7" t="s">
        <v>191</v>
      </c>
      <c r="I3355" s="7" t="s">
        <v>14</v>
      </c>
      <c r="J3355" s="7" t="s">
        <v>81</v>
      </c>
      <c r="K3355" s="7" t="s">
        <v>16</v>
      </c>
      <c r="L3355" s="7" t="s">
        <v>479</v>
      </c>
      <c r="M3355" s="8" t="s">
        <v>11</v>
      </c>
      <c r="N3355" s="23">
        <v>1</v>
      </c>
      <c r="O3355" s="22">
        <v>0.51</v>
      </c>
      <c r="P3355" s="22">
        <v>0.51</v>
      </c>
      <c r="Q3355" s="9">
        <f t="shared" si="534"/>
        <v>0.51</v>
      </c>
      <c r="R3355" s="9">
        <f t="shared" si="534"/>
        <v>0.51</v>
      </c>
      <c r="S3355" s="10">
        <f>P3355-R3355</f>
        <v>0</v>
      </c>
      <c r="T3355" s="11" t="s">
        <v>9672</v>
      </c>
      <c r="V3355" s="10">
        <f t="shared" si="529"/>
        <v>0</v>
      </c>
      <c r="W3355" s="10" t="e">
        <f>#REF!-V3355</f>
        <v>#REF!</v>
      </c>
    </row>
    <row r="3356" spans="1:23" x14ac:dyDescent="0.25">
      <c r="A3356" s="7">
        <f t="shared" si="530"/>
        <v>3350</v>
      </c>
      <c r="B3356" s="7" t="s">
        <v>9674</v>
      </c>
      <c r="C3356" s="7" t="s">
        <v>9676</v>
      </c>
      <c r="D3356" s="8" t="s">
        <v>79</v>
      </c>
      <c r="E3356" s="8" t="s">
        <v>117</v>
      </c>
      <c r="F3356" s="8" t="s">
        <v>10175</v>
      </c>
      <c r="G3356" s="8" t="s">
        <v>10175</v>
      </c>
      <c r="H3356" s="7" t="s">
        <v>165</v>
      </c>
      <c r="I3356" s="7" t="s">
        <v>14</v>
      </c>
      <c r="J3356" s="7" t="s">
        <v>81</v>
      </c>
      <c r="K3356" s="7" t="s">
        <v>16</v>
      </c>
      <c r="L3356" s="7" t="s">
        <v>97</v>
      </c>
      <c r="M3356" s="8" t="s">
        <v>11</v>
      </c>
      <c r="N3356" s="23">
        <v>15</v>
      </c>
      <c r="O3356" s="22">
        <v>37.14</v>
      </c>
      <c r="P3356" s="22">
        <v>557.08000000000004</v>
      </c>
      <c r="Q3356" s="9">
        <f>VLOOKUP(T3356,[1]Sheet1!$R$2:$S$2054,2,0)</f>
        <v>19.8</v>
      </c>
      <c r="R3356" s="9">
        <f>N3356*Q3356</f>
        <v>297</v>
      </c>
      <c r="S3356" s="10">
        <f>ROUND(P3356-R3356,2)</f>
        <v>260.08</v>
      </c>
      <c r="T3356" s="11" t="s">
        <v>9675</v>
      </c>
      <c r="V3356" s="10">
        <f t="shared" si="529"/>
        <v>260.08000000000004</v>
      </c>
      <c r="W3356" s="10" t="e">
        <f>#REF!-V3356</f>
        <v>#REF!</v>
      </c>
    </row>
    <row r="3357" spans="1:23" x14ac:dyDescent="0.25">
      <c r="A3357" s="7">
        <f t="shared" si="530"/>
        <v>3351</v>
      </c>
      <c r="B3357" s="7" t="s">
        <v>9674</v>
      </c>
      <c r="C3357" s="7" t="s">
        <v>9676</v>
      </c>
      <c r="D3357" s="8" t="s">
        <v>79</v>
      </c>
      <c r="E3357" s="8" t="s">
        <v>117</v>
      </c>
      <c r="F3357" s="8" t="s">
        <v>10175</v>
      </c>
      <c r="G3357" s="8" t="s">
        <v>10175</v>
      </c>
      <c r="H3357" s="7" t="s">
        <v>165</v>
      </c>
      <c r="I3357" s="7" t="s">
        <v>14</v>
      </c>
      <c r="J3357" s="7" t="s">
        <v>81</v>
      </c>
      <c r="K3357" s="7" t="s">
        <v>16</v>
      </c>
      <c r="L3357" s="7" t="s">
        <v>479</v>
      </c>
      <c r="M3357" s="8" t="s">
        <v>11</v>
      </c>
      <c r="N3357" s="23">
        <v>400</v>
      </c>
      <c r="O3357" s="22">
        <v>37.14</v>
      </c>
      <c r="P3357" s="22">
        <v>14855.56</v>
      </c>
      <c r="Q3357" s="9">
        <f>VLOOKUP(T3357,[1]Sheet1!$R$2:$S$2054,2,0)</f>
        <v>19.8</v>
      </c>
      <c r="R3357" s="9">
        <f>N3357*Q3357</f>
        <v>7920</v>
      </c>
      <c r="S3357" s="10">
        <f>ROUND(P3357-R3357,2)</f>
        <v>6935.56</v>
      </c>
      <c r="T3357" s="11" t="s">
        <v>9677</v>
      </c>
      <c r="V3357" s="10">
        <f t="shared" si="529"/>
        <v>6935.5599999999995</v>
      </c>
      <c r="W3357" s="10" t="e">
        <f>#REF!-V3357</f>
        <v>#REF!</v>
      </c>
    </row>
    <row r="3358" spans="1:23" x14ac:dyDescent="0.25">
      <c r="A3358" s="7">
        <f t="shared" si="530"/>
        <v>3352</v>
      </c>
      <c r="B3358" s="7" t="s">
        <v>9678</v>
      </c>
      <c r="C3358" s="7" t="s">
        <v>9680</v>
      </c>
      <c r="D3358" s="8" t="s">
        <v>54</v>
      </c>
      <c r="E3358" s="8" t="s">
        <v>972</v>
      </c>
      <c r="F3358" s="8" t="s">
        <v>10175</v>
      </c>
      <c r="G3358" s="8" t="s">
        <v>10175</v>
      </c>
      <c r="H3358" s="7" t="s">
        <v>9681</v>
      </c>
      <c r="I3358" s="7" t="s">
        <v>14</v>
      </c>
      <c r="J3358" s="7" t="s">
        <v>15</v>
      </c>
      <c r="K3358" s="7" t="s">
        <v>16</v>
      </c>
      <c r="L3358" s="7" t="s">
        <v>479</v>
      </c>
      <c r="M3358" s="8" t="s">
        <v>11</v>
      </c>
      <c r="N3358" s="23">
        <v>1</v>
      </c>
      <c r="O3358" s="22">
        <v>526.83000000000004</v>
      </c>
      <c r="P3358" s="22">
        <v>526.83000000000004</v>
      </c>
      <c r="Q3358" s="9">
        <f>VLOOKUP(T3358,[1]Sheet1!$R$2:$S$2054,2,0)</f>
        <v>323</v>
      </c>
      <c r="R3358" s="9">
        <f>N3358*Q3358</f>
        <v>323</v>
      </c>
      <c r="S3358" s="10">
        <f>ROUND(P3358-R3358,2)</f>
        <v>203.83</v>
      </c>
      <c r="T3358" s="11" t="s">
        <v>9679</v>
      </c>
      <c r="V3358" s="10">
        <f t="shared" si="529"/>
        <v>203.83000000000004</v>
      </c>
      <c r="W3358" s="10" t="e">
        <f>#REF!-V3358</f>
        <v>#REF!</v>
      </c>
    </row>
    <row r="3359" spans="1:23" x14ac:dyDescent="0.25">
      <c r="A3359" s="7">
        <f t="shared" si="530"/>
        <v>3353</v>
      </c>
      <c r="B3359" s="7" t="s">
        <v>9682</v>
      </c>
      <c r="C3359" s="7" t="s">
        <v>9684</v>
      </c>
      <c r="D3359" s="8" t="s">
        <v>79</v>
      </c>
      <c r="E3359" s="8" t="s">
        <v>39</v>
      </c>
      <c r="F3359" s="8" t="s">
        <v>10175</v>
      </c>
      <c r="G3359" s="8" t="s">
        <v>10175</v>
      </c>
      <c r="H3359" s="7" t="s">
        <v>184</v>
      </c>
      <c r="I3359" s="7" t="s">
        <v>14</v>
      </c>
      <c r="J3359" s="7" t="s">
        <v>81</v>
      </c>
      <c r="K3359" s="7" t="s">
        <v>16</v>
      </c>
      <c r="L3359" s="7" t="s">
        <v>97</v>
      </c>
      <c r="M3359" s="8" t="s">
        <v>325</v>
      </c>
      <c r="N3359" s="23">
        <v>6</v>
      </c>
      <c r="O3359" s="22">
        <v>0.13</v>
      </c>
      <c r="P3359" s="22">
        <v>0.78</v>
      </c>
      <c r="Q3359" s="9">
        <f t="shared" ref="Q3359:R3366" si="535">O3359</f>
        <v>0.13</v>
      </c>
      <c r="R3359" s="9">
        <f t="shared" si="535"/>
        <v>0.78</v>
      </c>
      <c r="S3359" s="10">
        <f t="shared" ref="S3359:S3366" si="536">P3359-R3359</f>
        <v>0</v>
      </c>
      <c r="T3359" s="11" t="s">
        <v>9683</v>
      </c>
      <c r="V3359" s="10">
        <f t="shared" si="529"/>
        <v>0</v>
      </c>
      <c r="W3359" s="10" t="e">
        <f>#REF!-V3359</f>
        <v>#REF!</v>
      </c>
    </row>
    <row r="3360" spans="1:23" x14ac:dyDescent="0.25">
      <c r="A3360" s="7">
        <f t="shared" si="530"/>
        <v>3354</v>
      </c>
      <c r="B3360" s="7" t="s">
        <v>9685</v>
      </c>
      <c r="C3360" s="7" t="s">
        <v>9687</v>
      </c>
      <c r="D3360" s="8" t="s">
        <v>79</v>
      </c>
      <c r="E3360" s="8" t="s">
        <v>39</v>
      </c>
      <c r="F3360" s="8" t="s">
        <v>10175</v>
      </c>
      <c r="G3360" s="8" t="s">
        <v>10175</v>
      </c>
      <c r="H3360" s="7" t="s">
        <v>121</v>
      </c>
      <c r="I3360" s="7" t="s">
        <v>14</v>
      </c>
      <c r="J3360" s="7" t="s">
        <v>81</v>
      </c>
      <c r="K3360" s="7" t="s">
        <v>16</v>
      </c>
      <c r="L3360" s="7" t="s">
        <v>97</v>
      </c>
      <c r="M3360" s="8" t="s">
        <v>11</v>
      </c>
      <c r="N3360" s="23">
        <v>257</v>
      </c>
      <c r="O3360" s="22">
        <v>42.37</v>
      </c>
      <c r="P3360" s="22">
        <v>10889.74</v>
      </c>
      <c r="Q3360" s="9">
        <f t="shared" si="535"/>
        <v>42.37</v>
      </c>
      <c r="R3360" s="9">
        <f t="shared" si="535"/>
        <v>10889.74</v>
      </c>
      <c r="S3360" s="10">
        <f t="shared" si="536"/>
        <v>0</v>
      </c>
      <c r="T3360" s="11" t="s">
        <v>9686</v>
      </c>
      <c r="V3360" s="10">
        <f t="shared" si="529"/>
        <v>0</v>
      </c>
      <c r="W3360" s="10" t="e">
        <f>#REF!-V3360</f>
        <v>#REF!</v>
      </c>
    </row>
    <row r="3361" spans="1:23" x14ac:dyDescent="0.25">
      <c r="A3361" s="7">
        <f t="shared" si="530"/>
        <v>3355</v>
      </c>
      <c r="B3361" s="7" t="s">
        <v>9685</v>
      </c>
      <c r="C3361" s="7" t="s">
        <v>9687</v>
      </c>
      <c r="D3361" s="8" t="s">
        <v>79</v>
      </c>
      <c r="E3361" s="8" t="s">
        <v>117</v>
      </c>
      <c r="F3361" s="8" t="s">
        <v>10175</v>
      </c>
      <c r="G3361" s="8" t="s">
        <v>10175</v>
      </c>
      <c r="H3361" s="7" t="s">
        <v>121</v>
      </c>
      <c r="I3361" s="7" t="s">
        <v>14</v>
      </c>
      <c r="J3361" s="7" t="s">
        <v>81</v>
      </c>
      <c r="K3361" s="7" t="s">
        <v>16</v>
      </c>
      <c r="L3361" s="7" t="s">
        <v>97</v>
      </c>
      <c r="M3361" s="8" t="s">
        <v>11</v>
      </c>
      <c r="N3361" s="23">
        <v>4</v>
      </c>
      <c r="O3361" s="22">
        <v>42.37</v>
      </c>
      <c r="P3361" s="22">
        <v>169.49</v>
      </c>
      <c r="Q3361" s="9">
        <f t="shared" si="535"/>
        <v>42.37</v>
      </c>
      <c r="R3361" s="9">
        <f t="shared" si="535"/>
        <v>169.49</v>
      </c>
      <c r="S3361" s="10">
        <f t="shared" si="536"/>
        <v>0</v>
      </c>
      <c r="T3361" s="11" t="s">
        <v>9688</v>
      </c>
      <c r="V3361" s="10">
        <f t="shared" si="529"/>
        <v>0</v>
      </c>
      <c r="W3361" s="10" t="e">
        <f>#REF!-V3361</f>
        <v>#REF!</v>
      </c>
    </row>
    <row r="3362" spans="1:23" x14ac:dyDescent="0.25">
      <c r="A3362" s="7">
        <f t="shared" si="530"/>
        <v>3356</v>
      </c>
      <c r="B3362" s="7" t="s">
        <v>9689</v>
      </c>
      <c r="C3362" s="7" t="s">
        <v>9691</v>
      </c>
      <c r="D3362" s="8" t="s">
        <v>79</v>
      </c>
      <c r="E3362" s="8" t="s">
        <v>39</v>
      </c>
      <c r="F3362" s="8" t="s">
        <v>10175</v>
      </c>
      <c r="G3362" s="8" t="s">
        <v>10175</v>
      </c>
      <c r="H3362" s="7" t="s">
        <v>184</v>
      </c>
      <c r="I3362" s="7" t="s">
        <v>14</v>
      </c>
      <c r="J3362" s="7" t="s">
        <v>81</v>
      </c>
      <c r="K3362" s="7" t="s">
        <v>16</v>
      </c>
      <c r="L3362" s="7" t="s">
        <v>97</v>
      </c>
      <c r="M3362" s="8" t="s">
        <v>11</v>
      </c>
      <c r="N3362" s="23">
        <v>232</v>
      </c>
      <c r="O3362" s="22">
        <v>0.28999999999999998</v>
      </c>
      <c r="P3362" s="22">
        <v>67.28</v>
      </c>
      <c r="Q3362" s="9">
        <f t="shared" si="535"/>
        <v>0.28999999999999998</v>
      </c>
      <c r="R3362" s="9">
        <f t="shared" si="535"/>
        <v>67.28</v>
      </c>
      <c r="S3362" s="10">
        <f t="shared" si="536"/>
        <v>0</v>
      </c>
      <c r="T3362" s="11" t="s">
        <v>9690</v>
      </c>
      <c r="V3362" s="10">
        <f t="shared" si="529"/>
        <v>0</v>
      </c>
      <c r="W3362" s="10" t="e">
        <f>#REF!-V3362</f>
        <v>#REF!</v>
      </c>
    </row>
    <row r="3363" spans="1:23" x14ac:dyDescent="0.25">
      <c r="A3363" s="7">
        <f t="shared" si="530"/>
        <v>3357</v>
      </c>
      <c r="B3363" s="7" t="s">
        <v>9692</v>
      </c>
      <c r="C3363" s="7" t="s">
        <v>9694</v>
      </c>
      <c r="D3363" s="8" t="s">
        <v>79</v>
      </c>
      <c r="E3363" s="8" t="s">
        <v>39</v>
      </c>
      <c r="F3363" s="8" t="s">
        <v>10175</v>
      </c>
      <c r="G3363" s="8" t="s">
        <v>10175</v>
      </c>
      <c r="H3363" s="7" t="s">
        <v>184</v>
      </c>
      <c r="I3363" s="7" t="s">
        <v>14</v>
      </c>
      <c r="J3363" s="7" t="s">
        <v>81</v>
      </c>
      <c r="K3363" s="7" t="s">
        <v>16</v>
      </c>
      <c r="L3363" s="7" t="s">
        <v>97</v>
      </c>
      <c r="M3363" s="8" t="s">
        <v>11</v>
      </c>
      <c r="N3363" s="23">
        <v>200</v>
      </c>
      <c r="O3363" s="22">
        <v>0.42</v>
      </c>
      <c r="P3363" s="22">
        <v>84</v>
      </c>
      <c r="Q3363" s="9">
        <f t="shared" si="535"/>
        <v>0.42</v>
      </c>
      <c r="R3363" s="9">
        <f t="shared" si="535"/>
        <v>84</v>
      </c>
      <c r="S3363" s="10">
        <f t="shared" si="536"/>
        <v>0</v>
      </c>
      <c r="T3363" s="11" t="s">
        <v>9693</v>
      </c>
      <c r="V3363" s="10">
        <f t="shared" si="529"/>
        <v>0</v>
      </c>
      <c r="W3363" s="10" t="e">
        <f>#REF!-V3363</f>
        <v>#REF!</v>
      </c>
    </row>
    <row r="3364" spans="1:23" x14ac:dyDescent="0.25">
      <c r="A3364" s="7">
        <f t="shared" si="530"/>
        <v>3358</v>
      </c>
      <c r="B3364" s="7" t="s">
        <v>9695</v>
      </c>
      <c r="C3364" s="7" t="s">
        <v>9697</v>
      </c>
      <c r="D3364" s="8" t="s">
        <v>79</v>
      </c>
      <c r="E3364" s="8" t="s">
        <v>39</v>
      </c>
      <c r="F3364" s="8" t="s">
        <v>10175</v>
      </c>
      <c r="G3364" s="8" t="s">
        <v>10175</v>
      </c>
      <c r="H3364" s="7" t="s">
        <v>80</v>
      </c>
      <c r="I3364" s="7" t="s">
        <v>14</v>
      </c>
      <c r="J3364" s="7" t="s">
        <v>81</v>
      </c>
      <c r="K3364" s="7" t="s">
        <v>16</v>
      </c>
      <c r="L3364" s="7" t="s">
        <v>97</v>
      </c>
      <c r="M3364" s="8" t="s">
        <v>11</v>
      </c>
      <c r="N3364" s="23">
        <v>37</v>
      </c>
      <c r="O3364" s="22">
        <v>3.5</v>
      </c>
      <c r="P3364" s="22">
        <v>129.5</v>
      </c>
      <c r="Q3364" s="9">
        <f t="shared" si="535"/>
        <v>3.5</v>
      </c>
      <c r="R3364" s="9">
        <f t="shared" si="535"/>
        <v>129.5</v>
      </c>
      <c r="S3364" s="10">
        <f t="shared" si="536"/>
        <v>0</v>
      </c>
      <c r="T3364" s="11" t="s">
        <v>9696</v>
      </c>
      <c r="V3364" s="10">
        <f t="shared" si="529"/>
        <v>0</v>
      </c>
      <c r="W3364" s="10" t="e">
        <f>#REF!-V3364</f>
        <v>#REF!</v>
      </c>
    </row>
    <row r="3365" spans="1:23" x14ac:dyDescent="0.25">
      <c r="A3365" s="7">
        <f t="shared" si="530"/>
        <v>3359</v>
      </c>
      <c r="B3365" s="7" t="s">
        <v>9698</v>
      </c>
      <c r="C3365" s="7" t="s">
        <v>9700</v>
      </c>
      <c r="D3365" s="8" t="s">
        <v>79</v>
      </c>
      <c r="E3365" s="8" t="s">
        <v>39</v>
      </c>
      <c r="F3365" s="8" t="s">
        <v>10175</v>
      </c>
      <c r="G3365" s="8" t="s">
        <v>10175</v>
      </c>
      <c r="H3365" s="7" t="s">
        <v>80</v>
      </c>
      <c r="I3365" s="7" t="s">
        <v>14</v>
      </c>
      <c r="J3365" s="7" t="s">
        <v>81</v>
      </c>
      <c r="K3365" s="7" t="s">
        <v>16</v>
      </c>
      <c r="L3365" s="7" t="s">
        <v>97</v>
      </c>
      <c r="M3365" s="8" t="s">
        <v>11</v>
      </c>
      <c r="N3365" s="23">
        <v>38</v>
      </c>
      <c r="O3365" s="22">
        <v>3.5</v>
      </c>
      <c r="P3365" s="22">
        <v>133</v>
      </c>
      <c r="Q3365" s="9">
        <f t="shared" si="535"/>
        <v>3.5</v>
      </c>
      <c r="R3365" s="9">
        <f t="shared" si="535"/>
        <v>133</v>
      </c>
      <c r="S3365" s="10">
        <f t="shared" si="536"/>
        <v>0</v>
      </c>
      <c r="T3365" s="11" t="s">
        <v>9699</v>
      </c>
      <c r="V3365" s="10">
        <f t="shared" si="529"/>
        <v>0</v>
      </c>
      <c r="W3365" s="10" t="e">
        <f>#REF!-V3365</f>
        <v>#REF!</v>
      </c>
    </row>
    <row r="3366" spans="1:23" x14ac:dyDescent="0.25">
      <c r="A3366" s="7">
        <f t="shared" si="530"/>
        <v>3360</v>
      </c>
      <c r="B3366" s="7" t="s">
        <v>9701</v>
      </c>
      <c r="C3366" s="7" t="s">
        <v>9703</v>
      </c>
      <c r="D3366" s="8" t="s">
        <v>79</v>
      </c>
      <c r="E3366" s="8" t="s">
        <v>39</v>
      </c>
      <c r="F3366" s="8" t="s">
        <v>10175</v>
      </c>
      <c r="G3366" s="8" t="s">
        <v>10175</v>
      </c>
      <c r="H3366" s="7" t="s">
        <v>80</v>
      </c>
      <c r="I3366" s="7" t="s">
        <v>14</v>
      </c>
      <c r="J3366" s="7" t="s">
        <v>81</v>
      </c>
      <c r="K3366" s="7" t="s">
        <v>16</v>
      </c>
      <c r="L3366" s="7" t="s">
        <v>97</v>
      </c>
      <c r="M3366" s="8" t="s">
        <v>11</v>
      </c>
      <c r="N3366" s="23">
        <v>12</v>
      </c>
      <c r="O3366" s="22">
        <v>3.5</v>
      </c>
      <c r="P3366" s="22">
        <v>42</v>
      </c>
      <c r="Q3366" s="9">
        <f t="shared" si="535"/>
        <v>3.5</v>
      </c>
      <c r="R3366" s="9">
        <f t="shared" si="535"/>
        <v>42</v>
      </c>
      <c r="S3366" s="10">
        <f t="shared" si="536"/>
        <v>0</v>
      </c>
      <c r="T3366" s="11" t="s">
        <v>9702</v>
      </c>
      <c r="V3366" s="10">
        <f t="shared" si="529"/>
        <v>0</v>
      </c>
      <c r="W3366" s="10" t="e">
        <f>#REF!-V3366</f>
        <v>#REF!</v>
      </c>
    </row>
    <row r="3367" spans="1:23" x14ac:dyDescent="0.25">
      <c r="A3367" s="7">
        <f t="shared" si="530"/>
        <v>3361</v>
      </c>
      <c r="B3367" s="7" t="s">
        <v>9704</v>
      </c>
      <c r="C3367" s="7" t="s">
        <v>9706</v>
      </c>
      <c r="D3367" s="8" t="s">
        <v>79</v>
      </c>
      <c r="E3367" s="8" t="s">
        <v>117</v>
      </c>
      <c r="F3367" s="8" t="s">
        <v>10175</v>
      </c>
      <c r="G3367" s="8" t="s">
        <v>10175</v>
      </c>
      <c r="H3367" s="7" t="s">
        <v>378</v>
      </c>
      <c r="I3367" s="7" t="s">
        <v>14</v>
      </c>
      <c r="J3367" s="7" t="s">
        <v>81</v>
      </c>
      <c r="K3367" s="7" t="s">
        <v>16</v>
      </c>
      <c r="L3367" s="7" t="s">
        <v>97</v>
      </c>
      <c r="M3367" s="8" t="s">
        <v>11</v>
      </c>
      <c r="N3367" s="23">
        <v>1</v>
      </c>
      <c r="O3367" s="22">
        <v>2260</v>
      </c>
      <c r="P3367" s="22">
        <v>2260</v>
      </c>
      <c r="Q3367" s="9">
        <f>VLOOKUP(T3367,[1]Sheet1!$R$2:$S$2054,2,0)</f>
        <v>1954</v>
      </c>
      <c r="R3367" s="9">
        <f>N3367*Q3367</f>
        <v>1954</v>
      </c>
      <c r="S3367" s="10">
        <f>ROUND(P3367-R3367,2)</f>
        <v>306</v>
      </c>
      <c r="T3367" s="11" t="s">
        <v>9705</v>
      </c>
      <c r="V3367" s="10">
        <f t="shared" si="529"/>
        <v>306</v>
      </c>
      <c r="W3367" s="10" t="e">
        <f>#REF!-V3367</f>
        <v>#REF!</v>
      </c>
    </row>
    <row r="3368" spans="1:23" x14ac:dyDescent="0.25">
      <c r="A3368" s="7">
        <f t="shared" si="530"/>
        <v>3362</v>
      </c>
      <c r="B3368" s="7" t="s">
        <v>9707</v>
      </c>
      <c r="C3368" s="7" t="s">
        <v>9709</v>
      </c>
      <c r="D3368" s="8" t="s">
        <v>79</v>
      </c>
      <c r="E3368" s="8" t="s">
        <v>39</v>
      </c>
      <c r="F3368" s="8" t="s">
        <v>10175</v>
      </c>
      <c r="G3368" s="8" t="s">
        <v>10175</v>
      </c>
      <c r="H3368" s="7" t="s">
        <v>80</v>
      </c>
      <c r="I3368" s="7" t="s">
        <v>14</v>
      </c>
      <c r="J3368" s="7" t="s">
        <v>81</v>
      </c>
      <c r="K3368" s="7" t="s">
        <v>16</v>
      </c>
      <c r="L3368" s="7" t="s">
        <v>97</v>
      </c>
      <c r="M3368" s="8" t="s">
        <v>11</v>
      </c>
      <c r="N3368" s="23">
        <v>85</v>
      </c>
      <c r="O3368" s="22">
        <v>0.7</v>
      </c>
      <c r="P3368" s="22">
        <v>59.5</v>
      </c>
      <c r="Q3368" s="9">
        <f>O3368</f>
        <v>0.7</v>
      </c>
      <c r="R3368" s="9">
        <f>P3368</f>
        <v>59.5</v>
      </c>
      <c r="S3368" s="10">
        <f>P3368-R3368</f>
        <v>0</v>
      </c>
      <c r="T3368" s="11" t="s">
        <v>9708</v>
      </c>
      <c r="V3368" s="10">
        <f t="shared" si="529"/>
        <v>0</v>
      </c>
      <c r="W3368" s="10" t="e">
        <f>#REF!-V3368</f>
        <v>#REF!</v>
      </c>
    </row>
    <row r="3369" spans="1:23" x14ac:dyDescent="0.25">
      <c r="A3369" s="7">
        <f t="shared" si="530"/>
        <v>3363</v>
      </c>
      <c r="B3369" s="7" t="s">
        <v>9710</v>
      </c>
      <c r="C3369" s="7" t="s">
        <v>9712</v>
      </c>
      <c r="D3369" s="8" t="s">
        <v>79</v>
      </c>
      <c r="E3369" s="8" t="s">
        <v>39</v>
      </c>
      <c r="F3369" s="8" t="s">
        <v>10175</v>
      </c>
      <c r="G3369" s="8" t="s">
        <v>10175</v>
      </c>
      <c r="H3369" s="7" t="s">
        <v>80</v>
      </c>
      <c r="I3369" s="7" t="s">
        <v>14</v>
      </c>
      <c r="J3369" s="7" t="s">
        <v>81</v>
      </c>
      <c r="K3369" s="7" t="s">
        <v>16</v>
      </c>
      <c r="L3369" s="7" t="s">
        <v>97</v>
      </c>
      <c r="M3369" s="8" t="s">
        <v>11</v>
      </c>
      <c r="N3369" s="23">
        <v>75</v>
      </c>
      <c r="O3369" s="22">
        <v>1.4</v>
      </c>
      <c r="P3369" s="22">
        <v>105</v>
      </c>
      <c r="Q3369" s="9">
        <f>O3369</f>
        <v>1.4</v>
      </c>
      <c r="R3369" s="9">
        <f>P3369</f>
        <v>105</v>
      </c>
      <c r="S3369" s="10">
        <f>P3369-R3369</f>
        <v>0</v>
      </c>
      <c r="T3369" s="11" t="s">
        <v>9711</v>
      </c>
      <c r="V3369" s="10">
        <f t="shared" si="529"/>
        <v>0</v>
      </c>
      <c r="W3369" s="10" t="e">
        <f>#REF!-V3369</f>
        <v>#REF!</v>
      </c>
    </row>
    <row r="3370" spans="1:23" x14ac:dyDescent="0.25">
      <c r="A3370" s="7">
        <f t="shared" si="530"/>
        <v>3364</v>
      </c>
      <c r="B3370" s="7" t="s">
        <v>9713</v>
      </c>
      <c r="C3370" s="7" t="s">
        <v>9715</v>
      </c>
      <c r="D3370" s="8" t="s">
        <v>79</v>
      </c>
      <c r="E3370" s="8" t="s">
        <v>117</v>
      </c>
      <c r="F3370" s="8" t="s">
        <v>10175</v>
      </c>
      <c r="G3370" s="8" t="s">
        <v>10175</v>
      </c>
      <c r="H3370" s="7" t="s">
        <v>121</v>
      </c>
      <c r="I3370" s="7" t="s">
        <v>14</v>
      </c>
      <c r="J3370" s="7" t="s">
        <v>81</v>
      </c>
      <c r="K3370" s="7" t="s">
        <v>16</v>
      </c>
      <c r="L3370" s="7" t="s">
        <v>479</v>
      </c>
      <c r="M3370" s="8" t="s">
        <v>11</v>
      </c>
      <c r="N3370" s="23">
        <v>60</v>
      </c>
      <c r="O3370" s="22">
        <v>6</v>
      </c>
      <c r="P3370" s="22">
        <v>360</v>
      </c>
      <c r="Q3370" s="9">
        <f>VLOOKUP(T3370,[1]Sheet1!$R$2:$S$2054,2,0)</f>
        <v>5.65</v>
      </c>
      <c r="R3370" s="9">
        <f>N3370*Q3370</f>
        <v>339</v>
      </c>
      <c r="S3370" s="10">
        <f>ROUND(P3370-R3370,2)</f>
        <v>21</v>
      </c>
      <c r="T3370" s="11" t="s">
        <v>9714</v>
      </c>
      <c r="V3370" s="10">
        <f t="shared" si="529"/>
        <v>21</v>
      </c>
      <c r="W3370" s="10" t="e">
        <f>#REF!-V3370</f>
        <v>#REF!</v>
      </c>
    </row>
    <row r="3371" spans="1:23" x14ac:dyDescent="0.25">
      <c r="A3371" s="7">
        <f t="shared" si="530"/>
        <v>3365</v>
      </c>
      <c r="B3371" s="7" t="s">
        <v>9716</v>
      </c>
      <c r="C3371" s="7" t="s">
        <v>9718</v>
      </c>
      <c r="D3371" s="8" t="s">
        <v>79</v>
      </c>
      <c r="E3371" s="8" t="s">
        <v>117</v>
      </c>
      <c r="F3371" s="8" t="s">
        <v>10175</v>
      </c>
      <c r="G3371" s="8" t="s">
        <v>10175</v>
      </c>
      <c r="H3371" s="7" t="s">
        <v>378</v>
      </c>
      <c r="I3371" s="7" t="s">
        <v>14</v>
      </c>
      <c r="J3371" s="7" t="s">
        <v>81</v>
      </c>
      <c r="K3371" s="7" t="s">
        <v>16</v>
      </c>
      <c r="L3371" s="7" t="s">
        <v>479</v>
      </c>
      <c r="M3371" s="8" t="s">
        <v>11</v>
      </c>
      <c r="N3371" s="23">
        <v>1</v>
      </c>
      <c r="O3371" s="22">
        <v>3375</v>
      </c>
      <c r="P3371" s="22">
        <v>3375</v>
      </c>
      <c r="Q3371" s="9">
        <f t="shared" ref="Q3371:R3373" si="537">O3371</f>
        <v>3375</v>
      </c>
      <c r="R3371" s="9">
        <f t="shared" si="537"/>
        <v>3375</v>
      </c>
      <c r="S3371" s="10">
        <f>P3371-R3371</f>
        <v>0</v>
      </c>
      <c r="T3371" s="11" t="s">
        <v>9717</v>
      </c>
      <c r="V3371" s="10">
        <f t="shared" si="529"/>
        <v>0</v>
      </c>
      <c r="W3371" s="10" t="e">
        <f>#REF!-V3371</f>
        <v>#REF!</v>
      </c>
    </row>
    <row r="3372" spans="1:23" x14ac:dyDescent="0.25">
      <c r="A3372" s="7">
        <f t="shared" si="530"/>
        <v>3366</v>
      </c>
      <c r="B3372" s="7" t="s">
        <v>9719</v>
      </c>
      <c r="C3372" s="7" t="s">
        <v>9721</v>
      </c>
      <c r="D3372" s="8" t="s">
        <v>79</v>
      </c>
      <c r="E3372" s="8" t="s">
        <v>117</v>
      </c>
      <c r="F3372" s="8" t="s">
        <v>10175</v>
      </c>
      <c r="G3372" s="8" t="s">
        <v>10175</v>
      </c>
      <c r="H3372" s="7" t="s">
        <v>121</v>
      </c>
      <c r="I3372" s="7" t="s">
        <v>14</v>
      </c>
      <c r="J3372" s="7" t="s">
        <v>81</v>
      </c>
      <c r="K3372" s="7" t="s">
        <v>16</v>
      </c>
      <c r="L3372" s="7" t="s">
        <v>479</v>
      </c>
      <c r="M3372" s="8" t="s">
        <v>11</v>
      </c>
      <c r="N3372" s="23">
        <v>1</v>
      </c>
      <c r="O3372" s="22">
        <v>1363.32</v>
      </c>
      <c r="P3372" s="22">
        <v>1363.32</v>
      </c>
      <c r="Q3372" s="9">
        <f t="shared" si="537"/>
        <v>1363.32</v>
      </c>
      <c r="R3372" s="9">
        <f t="shared" si="537"/>
        <v>1363.32</v>
      </c>
      <c r="S3372" s="10">
        <f>P3372-R3372</f>
        <v>0</v>
      </c>
      <c r="T3372" s="11" t="s">
        <v>9720</v>
      </c>
      <c r="V3372" s="10">
        <f t="shared" si="529"/>
        <v>0</v>
      </c>
      <c r="W3372" s="10" t="e">
        <f>#REF!-V3372</f>
        <v>#REF!</v>
      </c>
    </row>
    <row r="3373" spans="1:23" x14ac:dyDescent="0.25">
      <c r="A3373" s="7">
        <f t="shared" si="530"/>
        <v>3367</v>
      </c>
      <c r="B3373" s="7" t="s">
        <v>9722</v>
      </c>
      <c r="C3373" s="7" t="s">
        <v>9724</v>
      </c>
      <c r="D3373" s="8" t="s">
        <v>79</v>
      </c>
      <c r="E3373" s="8" t="s">
        <v>39</v>
      </c>
      <c r="F3373" s="8" t="s">
        <v>10175</v>
      </c>
      <c r="G3373" s="8" t="s">
        <v>10175</v>
      </c>
      <c r="H3373" s="7" t="s">
        <v>378</v>
      </c>
      <c r="I3373" s="7" t="s">
        <v>14</v>
      </c>
      <c r="J3373" s="7" t="s">
        <v>81</v>
      </c>
      <c r="K3373" s="7" t="s">
        <v>16</v>
      </c>
      <c r="L3373" s="7" t="s">
        <v>97</v>
      </c>
      <c r="M3373" s="8" t="s">
        <v>11</v>
      </c>
      <c r="N3373" s="23">
        <v>1</v>
      </c>
      <c r="O3373" s="22">
        <v>4666.08</v>
      </c>
      <c r="P3373" s="22">
        <v>4666.08</v>
      </c>
      <c r="Q3373" s="9">
        <f t="shared" si="537"/>
        <v>4666.08</v>
      </c>
      <c r="R3373" s="9">
        <f t="shared" si="537"/>
        <v>4666.08</v>
      </c>
      <c r="S3373" s="10">
        <f>P3373-R3373</f>
        <v>0</v>
      </c>
      <c r="T3373" s="11" t="s">
        <v>9723</v>
      </c>
      <c r="V3373" s="10">
        <f t="shared" si="529"/>
        <v>0</v>
      </c>
      <c r="W3373" s="10" t="e">
        <f>#REF!-V3373</f>
        <v>#REF!</v>
      </c>
    </row>
    <row r="3374" spans="1:23" x14ac:dyDescent="0.25">
      <c r="A3374" s="7">
        <f t="shared" si="530"/>
        <v>3368</v>
      </c>
      <c r="B3374" s="7" t="s">
        <v>9725</v>
      </c>
      <c r="C3374" s="7" t="s">
        <v>718</v>
      </c>
      <c r="D3374" s="8" t="s">
        <v>135</v>
      </c>
      <c r="E3374" s="8" t="s">
        <v>136</v>
      </c>
      <c r="F3374" s="8" t="s">
        <v>10175</v>
      </c>
      <c r="G3374" s="8" t="s">
        <v>10175</v>
      </c>
      <c r="H3374" s="7" t="s">
        <v>529</v>
      </c>
      <c r="I3374" s="7" t="s">
        <v>14</v>
      </c>
      <c r="J3374" s="7" t="s">
        <v>530</v>
      </c>
      <c r="K3374" s="7" t="s">
        <v>16</v>
      </c>
      <c r="L3374" s="7" t="s">
        <v>32</v>
      </c>
      <c r="M3374" s="8" t="s">
        <v>50</v>
      </c>
      <c r="N3374" s="23">
        <v>5.7619999999999996</v>
      </c>
      <c r="O3374" s="22">
        <v>20566.91</v>
      </c>
      <c r="P3374" s="22">
        <v>118506.54</v>
      </c>
      <c r="Q3374" s="9">
        <f>VLOOKUP(T3374,[1]Sheet1!$R$2:$S$2054,2,0)</f>
        <v>2182.92</v>
      </c>
      <c r="R3374" s="9">
        <f t="shared" ref="R3374:R3383" si="538">N3374*Q3374</f>
        <v>12577.98504</v>
      </c>
      <c r="S3374" s="10">
        <f t="shared" ref="S3374:S3383" si="539">ROUND(P3374-R3374,2)</f>
        <v>105928.55</v>
      </c>
      <c r="T3374" s="11" t="s">
        <v>9726</v>
      </c>
      <c r="V3374" s="10">
        <f t="shared" si="529"/>
        <v>105928.55495999999</v>
      </c>
      <c r="W3374" s="10" t="e">
        <f>#REF!-V3374</f>
        <v>#REF!</v>
      </c>
    </row>
    <row r="3375" spans="1:23" x14ac:dyDescent="0.25">
      <c r="A3375" s="7">
        <f t="shared" si="530"/>
        <v>3369</v>
      </c>
      <c r="B3375" s="7" t="s">
        <v>9725</v>
      </c>
      <c r="C3375" s="7" t="s">
        <v>718</v>
      </c>
      <c r="D3375" s="8" t="s">
        <v>79</v>
      </c>
      <c r="E3375" s="8" t="s">
        <v>117</v>
      </c>
      <c r="F3375" s="8" t="s">
        <v>10175</v>
      </c>
      <c r="G3375" s="8" t="s">
        <v>10175</v>
      </c>
      <c r="H3375" s="7" t="s">
        <v>378</v>
      </c>
      <c r="I3375" s="7" t="s">
        <v>14</v>
      </c>
      <c r="J3375" s="7" t="s">
        <v>81</v>
      </c>
      <c r="K3375" s="7" t="s">
        <v>16</v>
      </c>
      <c r="L3375" s="7" t="s">
        <v>32</v>
      </c>
      <c r="M3375" s="8" t="s">
        <v>50</v>
      </c>
      <c r="N3375" s="23">
        <v>6.15</v>
      </c>
      <c r="O3375" s="22">
        <v>20680</v>
      </c>
      <c r="P3375" s="22">
        <v>127182</v>
      </c>
      <c r="Q3375" s="9">
        <f>VLOOKUP(T3375,[1]Sheet1!$R$2:$S$2054,2,0)</f>
        <v>2182.92</v>
      </c>
      <c r="R3375" s="9">
        <f t="shared" si="538"/>
        <v>13424.958000000001</v>
      </c>
      <c r="S3375" s="10">
        <f t="shared" si="539"/>
        <v>113757.04</v>
      </c>
      <c r="T3375" s="11" t="s">
        <v>9727</v>
      </c>
      <c r="V3375" s="10">
        <f t="shared" si="529"/>
        <v>113757.042</v>
      </c>
      <c r="W3375" s="10" t="e">
        <f>#REF!-V3375</f>
        <v>#REF!</v>
      </c>
    </row>
    <row r="3376" spans="1:23" x14ac:dyDescent="0.25">
      <c r="A3376" s="7">
        <f t="shared" si="530"/>
        <v>3370</v>
      </c>
      <c r="B3376" s="7" t="s">
        <v>9725</v>
      </c>
      <c r="C3376" s="7" t="s">
        <v>718</v>
      </c>
      <c r="D3376" s="8" t="s">
        <v>8</v>
      </c>
      <c r="E3376" s="8" t="s">
        <v>224</v>
      </c>
      <c r="F3376" s="8" t="s">
        <v>10175</v>
      </c>
      <c r="G3376" s="8" t="s">
        <v>10175</v>
      </c>
      <c r="H3376" s="7" t="s">
        <v>525</v>
      </c>
      <c r="I3376" s="7" t="s">
        <v>14</v>
      </c>
      <c r="J3376" s="7" t="s">
        <v>52</v>
      </c>
      <c r="K3376" s="7" t="s">
        <v>53</v>
      </c>
      <c r="L3376" s="7" t="s">
        <v>32</v>
      </c>
      <c r="M3376" s="8" t="s">
        <v>50</v>
      </c>
      <c r="N3376" s="23">
        <v>10.406000000000001</v>
      </c>
      <c r="O3376" s="22">
        <v>21711.1</v>
      </c>
      <c r="P3376" s="22">
        <v>225925.71</v>
      </c>
      <c r="Q3376" s="9">
        <f>VLOOKUP(T3376,[1]Sheet1!$R$2:$S$2054,2,0)</f>
        <v>738.32</v>
      </c>
      <c r="R3376" s="9">
        <f t="shared" si="538"/>
        <v>7682.9579200000007</v>
      </c>
      <c r="S3376" s="10">
        <f t="shared" si="539"/>
        <v>218242.75</v>
      </c>
      <c r="T3376" s="11" t="s">
        <v>9728</v>
      </c>
      <c r="V3376" s="10">
        <f t="shared" si="529"/>
        <v>218242.75208000001</v>
      </c>
      <c r="W3376" s="10" t="e">
        <f>#REF!-V3376</f>
        <v>#REF!</v>
      </c>
    </row>
    <row r="3377" spans="1:23" x14ac:dyDescent="0.25">
      <c r="A3377" s="7">
        <f t="shared" si="530"/>
        <v>3371</v>
      </c>
      <c r="B3377" s="7" t="s">
        <v>9729</v>
      </c>
      <c r="C3377" s="7" t="s">
        <v>9731</v>
      </c>
      <c r="D3377" s="8" t="s">
        <v>48</v>
      </c>
      <c r="E3377" s="8" t="s">
        <v>49</v>
      </c>
      <c r="F3377" s="8" t="s">
        <v>10175</v>
      </c>
      <c r="G3377" s="8" t="s">
        <v>10175</v>
      </c>
      <c r="H3377" s="7" t="s">
        <v>6943</v>
      </c>
      <c r="I3377" s="7" t="s">
        <v>14</v>
      </c>
      <c r="J3377" s="7" t="s">
        <v>15</v>
      </c>
      <c r="K3377" s="7" t="s">
        <v>35</v>
      </c>
      <c r="L3377" s="7" t="s">
        <v>32</v>
      </c>
      <c r="M3377" s="8" t="s">
        <v>11</v>
      </c>
      <c r="N3377" s="23">
        <v>2</v>
      </c>
      <c r="O3377" s="22">
        <v>751842.42</v>
      </c>
      <c r="P3377" s="22">
        <v>1503684.84</v>
      </c>
      <c r="Q3377" s="9">
        <f>VLOOKUP(T3377,[1]Sheet1!$R$2:$S$2054,2,0)</f>
        <v>177065</v>
      </c>
      <c r="R3377" s="9">
        <f t="shared" si="538"/>
        <v>354130</v>
      </c>
      <c r="S3377" s="10">
        <f t="shared" si="539"/>
        <v>1149554.8400000001</v>
      </c>
      <c r="T3377" s="11" t="s">
        <v>9730</v>
      </c>
      <c r="V3377" s="10">
        <f t="shared" si="529"/>
        <v>1149554.8400000001</v>
      </c>
      <c r="W3377" s="10" t="e">
        <f>#REF!-V3377</f>
        <v>#REF!</v>
      </c>
    </row>
    <row r="3378" spans="1:23" x14ac:dyDescent="0.25">
      <c r="A3378" s="7">
        <f t="shared" si="530"/>
        <v>3372</v>
      </c>
      <c r="B3378" s="7" t="s">
        <v>9732</v>
      </c>
      <c r="C3378" s="7" t="s">
        <v>9734</v>
      </c>
      <c r="D3378" s="8" t="s">
        <v>8</v>
      </c>
      <c r="E3378" s="8" t="s">
        <v>224</v>
      </c>
      <c r="F3378" s="8" t="s">
        <v>10175</v>
      </c>
      <c r="G3378" s="8" t="s">
        <v>10175</v>
      </c>
      <c r="H3378" s="7" t="s">
        <v>9735</v>
      </c>
      <c r="I3378" s="7" t="s">
        <v>14</v>
      </c>
      <c r="J3378" s="7" t="s">
        <v>52</v>
      </c>
      <c r="K3378" s="7" t="s">
        <v>53</v>
      </c>
      <c r="L3378" s="7" t="s">
        <v>479</v>
      </c>
      <c r="M3378" s="8" t="s">
        <v>11</v>
      </c>
      <c r="N3378" s="23">
        <v>1</v>
      </c>
      <c r="O3378" s="22">
        <v>10384</v>
      </c>
      <c r="P3378" s="22">
        <v>10384</v>
      </c>
      <c r="Q3378" s="9">
        <f>VLOOKUP(T3378,[1]Sheet1!$R$2:$S$2054,2,0)</f>
        <v>564</v>
      </c>
      <c r="R3378" s="9">
        <f t="shared" si="538"/>
        <v>564</v>
      </c>
      <c r="S3378" s="10">
        <f t="shared" si="539"/>
        <v>9820</v>
      </c>
      <c r="T3378" s="11" t="s">
        <v>9733</v>
      </c>
      <c r="V3378" s="10">
        <f t="shared" si="529"/>
        <v>9820</v>
      </c>
      <c r="W3378" s="10" t="e">
        <f>#REF!-V3378</f>
        <v>#REF!</v>
      </c>
    </row>
    <row r="3379" spans="1:23" x14ac:dyDescent="0.25">
      <c r="A3379" s="7">
        <f t="shared" si="530"/>
        <v>3373</v>
      </c>
      <c r="B3379" s="7" t="s">
        <v>9736</v>
      </c>
      <c r="C3379" s="7" t="s">
        <v>9734</v>
      </c>
      <c r="D3379" s="8" t="s">
        <v>8</v>
      </c>
      <c r="E3379" s="8" t="s">
        <v>224</v>
      </c>
      <c r="F3379" s="8" t="s">
        <v>10175</v>
      </c>
      <c r="G3379" s="8" t="s">
        <v>10175</v>
      </c>
      <c r="H3379" s="7" t="s">
        <v>9735</v>
      </c>
      <c r="I3379" s="7" t="s">
        <v>14</v>
      </c>
      <c r="J3379" s="7" t="s">
        <v>52</v>
      </c>
      <c r="K3379" s="7" t="s">
        <v>53</v>
      </c>
      <c r="L3379" s="7" t="s">
        <v>479</v>
      </c>
      <c r="M3379" s="8" t="s">
        <v>11</v>
      </c>
      <c r="N3379" s="23">
        <v>1</v>
      </c>
      <c r="O3379" s="22">
        <v>10384</v>
      </c>
      <c r="P3379" s="22">
        <v>10384</v>
      </c>
      <c r="Q3379" s="9">
        <f>VLOOKUP(T3379,[1]Sheet1!$R$2:$S$2054,2,0)</f>
        <v>564</v>
      </c>
      <c r="R3379" s="9">
        <f t="shared" si="538"/>
        <v>564</v>
      </c>
      <c r="S3379" s="10">
        <f t="shared" si="539"/>
        <v>9820</v>
      </c>
      <c r="T3379" s="11" t="s">
        <v>9737</v>
      </c>
      <c r="V3379" s="10">
        <f t="shared" si="529"/>
        <v>9820</v>
      </c>
      <c r="W3379" s="10" t="e">
        <f>#REF!-V3379</f>
        <v>#REF!</v>
      </c>
    </row>
    <row r="3380" spans="1:23" x14ac:dyDescent="0.25">
      <c r="A3380" s="7">
        <f t="shared" si="530"/>
        <v>3374</v>
      </c>
      <c r="B3380" s="7" t="s">
        <v>9738</v>
      </c>
      <c r="C3380" s="7" t="s">
        <v>9734</v>
      </c>
      <c r="D3380" s="8" t="s">
        <v>8</v>
      </c>
      <c r="E3380" s="8" t="s">
        <v>224</v>
      </c>
      <c r="F3380" s="8" t="s">
        <v>10175</v>
      </c>
      <c r="G3380" s="8" t="s">
        <v>10175</v>
      </c>
      <c r="H3380" s="7" t="s">
        <v>9735</v>
      </c>
      <c r="I3380" s="7" t="s">
        <v>14</v>
      </c>
      <c r="J3380" s="7" t="s">
        <v>52</v>
      </c>
      <c r="K3380" s="7" t="s">
        <v>53</v>
      </c>
      <c r="L3380" s="7" t="s">
        <v>479</v>
      </c>
      <c r="M3380" s="8" t="s">
        <v>11</v>
      </c>
      <c r="N3380" s="23">
        <v>1</v>
      </c>
      <c r="O3380" s="22">
        <v>10384</v>
      </c>
      <c r="P3380" s="22">
        <v>10384</v>
      </c>
      <c r="Q3380" s="9">
        <f>VLOOKUP(T3380,[1]Sheet1!$R$2:$S$2054,2,0)</f>
        <v>564</v>
      </c>
      <c r="R3380" s="9">
        <f t="shared" si="538"/>
        <v>564</v>
      </c>
      <c r="S3380" s="10">
        <f t="shared" si="539"/>
        <v>9820</v>
      </c>
      <c r="T3380" s="11" t="s">
        <v>9739</v>
      </c>
      <c r="V3380" s="10">
        <f t="shared" si="529"/>
        <v>9820</v>
      </c>
      <c r="W3380" s="10" t="e">
        <f>#REF!-V3380</f>
        <v>#REF!</v>
      </c>
    </row>
    <row r="3381" spans="1:23" x14ac:dyDescent="0.25">
      <c r="A3381" s="7">
        <f t="shared" si="530"/>
        <v>3375</v>
      </c>
      <c r="B3381" s="7" t="s">
        <v>9740</v>
      </c>
      <c r="C3381" s="7" t="s">
        <v>9734</v>
      </c>
      <c r="D3381" s="8" t="s">
        <v>8</v>
      </c>
      <c r="E3381" s="8" t="s">
        <v>224</v>
      </c>
      <c r="F3381" s="8" t="s">
        <v>10175</v>
      </c>
      <c r="G3381" s="8" t="s">
        <v>10175</v>
      </c>
      <c r="H3381" s="7" t="s">
        <v>9735</v>
      </c>
      <c r="I3381" s="7" t="s">
        <v>14</v>
      </c>
      <c r="J3381" s="7" t="s">
        <v>52</v>
      </c>
      <c r="K3381" s="7" t="s">
        <v>53</v>
      </c>
      <c r="L3381" s="7" t="s">
        <v>479</v>
      </c>
      <c r="M3381" s="8" t="s">
        <v>11</v>
      </c>
      <c r="N3381" s="23">
        <v>1</v>
      </c>
      <c r="O3381" s="22">
        <v>10383</v>
      </c>
      <c r="P3381" s="22">
        <v>10383</v>
      </c>
      <c r="Q3381" s="9">
        <f>VLOOKUP(T3381,[1]Sheet1!$R$2:$S$2054,2,0)</f>
        <v>564</v>
      </c>
      <c r="R3381" s="9">
        <f t="shared" si="538"/>
        <v>564</v>
      </c>
      <c r="S3381" s="10">
        <f t="shared" si="539"/>
        <v>9819</v>
      </c>
      <c r="T3381" s="11" t="s">
        <v>9741</v>
      </c>
      <c r="V3381" s="10">
        <f t="shared" si="529"/>
        <v>9819</v>
      </c>
      <c r="W3381" s="10" t="e">
        <f>#REF!-V3381</f>
        <v>#REF!</v>
      </c>
    </row>
    <row r="3382" spans="1:23" x14ac:dyDescent="0.25">
      <c r="A3382" s="7">
        <f t="shared" si="530"/>
        <v>3376</v>
      </c>
      <c r="B3382" s="7" t="s">
        <v>9742</v>
      </c>
      <c r="C3382" s="7" t="s">
        <v>9734</v>
      </c>
      <c r="D3382" s="8" t="s">
        <v>8</v>
      </c>
      <c r="E3382" s="8" t="s">
        <v>224</v>
      </c>
      <c r="F3382" s="8" t="s">
        <v>10175</v>
      </c>
      <c r="G3382" s="8" t="s">
        <v>10175</v>
      </c>
      <c r="H3382" s="7" t="s">
        <v>9735</v>
      </c>
      <c r="I3382" s="7" t="s">
        <v>14</v>
      </c>
      <c r="J3382" s="7" t="s">
        <v>52</v>
      </c>
      <c r="K3382" s="7" t="s">
        <v>53</v>
      </c>
      <c r="L3382" s="7" t="s">
        <v>479</v>
      </c>
      <c r="M3382" s="8" t="s">
        <v>11</v>
      </c>
      <c r="N3382" s="23">
        <v>1</v>
      </c>
      <c r="O3382" s="22">
        <v>10383</v>
      </c>
      <c r="P3382" s="22">
        <v>10383</v>
      </c>
      <c r="Q3382" s="9">
        <f>VLOOKUP(T3382,[1]Sheet1!$R$2:$S$2054,2,0)</f>
        <v>564</v>
      </c>
      <c r="R3382" s="9">
        <f t="shared" si="538"/>
        <v>564</v>
      </c>
      <c r="S3382" s="10">
        <f t="shared" si="539"/>
        <v>9819</v>
      </c>
      <c r="T3382" s="11" t="s">
        <v>9743</v>
      </c>
      <c r="V3382" s="10">
        <f t="shared" si="529"/>
        <v>9819</v>
      </c>
      <c r="W3382" s="10" t="e">
        <f>#REF!-V3382</f>
        <v>#REF!</v>
      </c>
    </row>
    <row r="3383" spans="1:23" x14ac:dyDescent="0.25">
      <c r="A3383" s="7">
        <f t="shared" si="530"/>
        <v>3377</v>
      </c>
      <c r="B3383" s="7" t="s">
        <v>9744</v>
      </c>
      <c r="C3383" s="7" t="s">
        <v>732</v>
      </c>
      <c r="D3383" s="8" t="s">
        <v>54</v>
      </c>
      <c r="E3383" s="8" t="s">
        <v>37</v>
      </c>
      <c r="F3383" s="8" t="s">
        <v>10175</v>
      </c>
      <c r="G3383" s="8" t="s">
        <v>10175</v>
      </c>
      <c r="H3383" s="7" t="s">
        <v>83</v>
      </c>
      <c r="I3383" s="7" t="s">
        <v>14</v>
      </c>
      <c r="J3383" s="7" t="s">
        <v>15</v>
      </c>
      <c r="K3383" s="7" t="s">
        <v>16</v>
      </c>
      <c r="L3383" s="7" t="s">
        <v>32</v>
      </c>
      <c r="M3383" s="8" t="s">
        <v>325</v>
      </c>
      <c r="N3383" s="23">
        <v>73.599999999999994</v>
      </c>
      <c r="O3383" s="22">
        <v>21.22</v>
      </c>
      <c r="P3383" s="22">
        <v>1561.81</v>
      </c>
      <c r="Q3383" s="9">
        <f>VLOOKUP(T3383,[1]Sheet1!$R$2:$S$2054,2,0)</f>
        <v>9.76</v>
      </c>
      <c r="R3383" s="9">
        <f t="shared" si="538"/>
        <v>718.3359999999999</v>
      </c>
      <c r="S3383" s="10">
        <f t="shared" si="539"/>
        <v>843.47</v>
      </c>
      <c r="T3383" s="11" t="s">
        <v>9745</v>
      </c>
      <c r="V3383" s="10">
        <f t="shared" si="529"/>
        <v>843.47400000000005</v>
      </c>
      <c r="W3383" s="10" t="e">
        <f>#REF!-V3383</f>
        <v>#REF!</v>
      </c>
    </row>
    <row r="3384" spans="1:23" x14ac:dyDescent="0.25">
      <c r="A3384" s="7">
        <f t="shared" si="530"/>
        <v>3378</v>
      </c>
      <c r="B3384" s="7" t="s">
        <v>9746</v>
      </c>
      <c r="C3384" s="7" t="s">
        <v>9748</v>
      </c>
      <c r="D3384" s="8" t="s">
        <v>54</v>
      </c>
      <c r="E3384" s="8" t="s">
        <v>37</v>
      </c>
      <c r="F3384" s="8" t="s">
        <v>10175</v>
      </c>
      <c r="G3384" s="8" t="s">
        <v>10175</v>
      </c>
      <c r="H3384" s="7" t="s">
        <v>83</v>
      </c>
      <c r="I3384" s="7" t="s">
        <v>14</v>
      </c>
      <c r="J3384" s="7" t="s">
        <v>15</v>
      </c>
      <c r="K3384" s="7" t="s">
        <v>16</v>
      </c>
      <c r="L3384" s="7" t="s">
        <v>32</v>
      </c>
      <c r="M3384" s="8" t="s">
        <v>11</v>
      </c>
      <c r="N3384" s="23">
        <v>200</v>
      </c>
      <c r="O3384" s="22">
        <v>5.49</v>
      </c>
      <c r="P3384" s="22">
        <v>1098.5</v>
      </c>
      <c r="Q3384" s="9">
        <f>O3384</f>
        <v>5.49</v>
      </c>
      <c r="R3384" s="9">
        <f>P3384</f>
        <v>1098.5</v>
      </c>
      <c r="S3384" s="10">
        <f>P3384-R3384</f>
        <v>0</v>
      </c>
      <c r="T3384" s="11" t="s">
        <v>9747</v>
      </c>
      <c r="V3384" s="10">
        <f t="shared" si="529"/>
        <v>0</v>
      </c>
      <c r="W3384" s="10" t="e">
        <f>#REF!-V3384</f>
        <v>#REF!</v>
      </c>
    </row>
    <row r="3385" spans="1:23" x14ac:dyDescent="0.25">
      <c r="A3385" s="7">
        <f t="shared" si="530"/>
        <v>3379</v>
      </c>
      <c r="B3385" s="7" t="s">
        <v>9749</v>
      </c>
      <c r="C3385" s="7" t="s">
        <v>9751</v>
      </c>
      <c r="D3385" s="8" t="s">
        <v>54</v>
      </c>
      <c r="E3385" s="8" t="s">
        <v>37</v>
      </c>
      <c r="F3385" s="8" t="s">
        <v>10175</v>
      </c>
      <c r="G3385" s="8" t="s">
        <v>10175</v>
      </c>
      <c r="H3385" s="7" t="s">
        <v>83</v>
      </c>
      <c r="I3385" s="7" t="s">
        <v>14</v>
      </c>
      <c r="J3385" s="7" t="s">
        <v>15</v>
      </c>
      <c r="K3385" s="7" t="s">
        <v>16</v>
      </c>
      <c r="L3385" s="7" t="s">
        <v>97</v>
      </c>
      <c r="M3385" s="8" t="s">
        <v>11</v>
      </c>
      <c r="N3385" s="23">
        <v>53</v>
      </c>
      <c r="O3385" s="22">
        <v>116.67</v>
      </c>
      <c r="P3385" s="22">
        <v>6183.51</v>
      </c>
      <c r="Q3385" s="9">
        <f>VLOOKUP(T3385,[1]Sheet1!$R$2:$S$2054,2,0)</f>
        <v>98.37</v>
      </c>
      <c r="R3385" s="9">
        <f>N3385*Q3385</f>
        <v>5213.6100000000006</v>
      </c>
      <c r="S3385" s="10">
        <f>ROUND(P3385-R3385,2)</f>
        <v>969.9</v>
      </c>
      <c r="T3385" s="11" t="s">
        <v>9750</v>
      </c>
      <c r="V3385" s="10">
        <f t="shared" si="529"/>
        <v>969.89999999999964</v>
      </c>
      <c r="W3385" s="10" t="e">
        <f>#REF!-V3385</f>
        <v>#REF!</v>
      </c>
    </row>
    <row r="3386" spans="1:23" x14ac:dyDescent="0.25">
      <c r="A3386" s="7">
        <f t="shared" si="530"/>
        <v>3380</v>
      </c>
      <c r="B3386" s="7" t="s">
        <v>9752</v>
      </c>
      <c r="C3386" s="7" t="s">
        <v>9754</v>
      </c>
      <c r="D3386" s="8" t="s">
        <v>54</v>
      </c>
      <c r="E3386" s="8" t="s">
        <v>37</v>
      </c>
      <c r="F3386" s="8" t="s">
        <v>10175</v>
      </c>
      <c r="G3386" s="8" t="s">
        <v>10175</v>
      </c>
      <c r="H3386" s="7" t="s">
        <v>83</v>
      </c>
      <c r="I3386" s="7" t="s">
        <v>14</v>
      </c>
      <c r="J3386" s="7" t="s">
        <v>15</v>
      </c>
      <c r="K3386" s="7" t="s">
        <v>16</v>
      </c>
      <c r="L3386" s="7" t="s">
        <v>97</v>
      </c>
      <c r="M3386" s="8" t="s">
        <v>11</v>
      </c>
      <c r="N3386" s="23">
        <v>11</v>
      </c>
      <c r="O3386" s="22">
        <v>0.7</v>
      </c>
      <c r="P3386" s="22">
        <v>7.7</v>
      </c>
      <c r="Q3386" s="9">
        <f>VLOOKUP(T3386,[1]Sheet1!$R$2:$S$2054,2,0)</f>
        <v>0.54</v>
      </c>
      <c r="R3386" s="9">
        <f>N3386*Q3386</f>
        <v>5.94</v>
      </c>
      <c r="S3386" s="10">
        <f>ROUND(P3386-R3386,2)</f>
        <v>1.76</v>
      </c>
      <c r="T3386" s="11" t="s">
        <v>9753</v>
      </c>
      <c r="V3386" s="10">
        <f t="shared" si="529"/>
        <v>1.7599999999999998</v>
      </c>
      <c r="W3386" s="10" t="e">
        <f>#REF!-V3386</f>
        <v>#REF!</v>
      </c>
    </row>
    <row r="3387" spans="1:23" x14ac:dyDescent="0.25">
      <c r="A3387" s="7">
        <f t="shared" si="530"/>
        <v>3381</v>
      </c>
      <c r="B3387" s="7" t="s">
        <v>9755</v>
      </c>
      <c r="C3387" s="7" t="s">
        <v>9757</v>
      </c>
      <c r="D3387" s="8" t="s">
        <v>54</v>
      </c>
      <c r="E3387" s="8" t="s">
        <v>37</v>
      </c>
      <c r="F3387" s="8" t="s">
        <v>10175</v>
      </c>
      <c r="G3387" s="8" t="s">
        <v>10175</v>
      </c>
      <c r="H3387" s="7" t="s">
        <v>83</v>
      </c>
      <c r="I3387" s="7" t="s">
        <v>14</v>
      </c>
      <c r="J3387" s="7" t="s">
        <v>15</v>
      </c>
      <c r="K3387" s="7" t="s">
        <v>16</v>
      </c>
      <c r="L3387" s="7" t="s">
        <v>97</v>
      </c>
      <c r="M3387" s="8" t="s">
        <v>11</v>
      </c>
      <c r="N3387" s="23">
        <v>9</v>
      </c>
      <c r="O3387" s="22">
        <v>2.2599999999999998</v>
      </c>
      <c r="P3387" s="22">
        <v>20.34</v>
      </c>
      <c r="Q3387" s="9">
        <f>VLOOKUP(T3387,[1]Sheet1!$R$2:$S$2054,2,0)</f>
        <v>1.88</v>
      </c>
      <c r="R3387" s="9">
        <f>N3387*Q3387</f>
        <v>16.919999999999998</v>
      </c>
      <c r="S3387" s="10">
        <f>ROUND(P3387-R3387,2)</f>
        <v>3.42</v>
      </c>
      <c r="T3387" s="11" t="s">
        <v>9756</v>
      </c>
      <c r="V3387" s="10">
        <f t="shared" si="529"/>
        <v>3.4200000000000017</v>
      </c>
      <c r="W3387" s="10" t="e">
        <f>#REF!-V3387</f>
        <v>#REF!</v>
      </c>
    </row>
    <row r="3388" spans="1:23" x14ac:dyDescent="0.25">
      <c r="A3388" s="7">
        <f t="shared" si="530"/>
        <v>3382</v>
      </c>
      <c r="B3388" s="7" t="s">
        <v>9758</v>
      </c>
      <c r="C3388" s="7" t="s">
        <v>9760</v>
      </c>
      <c r="D3388" s="8" t="s">
        <v>79</v>
      </c>
      <c r="E3388" s="8" t="s">
        <v>117</v>
      </c>
      <c r="F3388" s="8" t="s">
        <v>10175</v>
      </c>
      <c r="G3388" s="8" t="s">
        <v>10175</v>
      </c>
      <c r="H3388" s="7" t="s">
        <v>121</v>
      </c>
      <c r="I3388" s="7" t="s">
        <v>14</v>
      </c>
      <c r="J3388" s="7" t="s">
        <v>81</v>
      </c>
      <c r="K3388" s="7" t="s">
        <v>16</v>
      </c>
      <c r="L3388" s="7" t="s">
        <v>32</v>
      </c>
      <c r="M3388" s="8" t="s">
        <v>11</v>
      </c>
      <c r="N3388" s="23">
        <v>50</v>
      </c>
      <c r="O3388" s="22">
        <v>2.5</v>
      </c>
      <c r="P3388" s="22">
        <v>125</v>
      </c>
      <c r="Q3388" s="9">
        <f>O3388</f>
        <v>2.5</v>
      </c>
      <c r="R3388" s="9">
        <f>P3388</f>
        <v>125</v>
      </c>
      <c r="S3388" s="10">
        <f>P3388-R3388</f>
        <v>0</v>
      </c>
      <c r="T3388" s="11" t="s">
        <v>9759</v>
      </c>
      <c r="V3388" s="10">
        <f t="shared" si="529"/>
        <v>0</v>
      </c>
      <c r="W3388" s="10" t="e">
        <f>#REF!-V3388</f>
        <v>#REF!</v>
      </c>
    </row>
    <row r="3389" spans="1:23" x14ac:dyDescent="0.25">
      <c r="A3389" s="7">
        <f t="shared" si="530"/>
        <v>3383</v>
      </c>
      <c r="B3389" s="7" t="s">
        <v>9761</v>
      </c>
      <c r="C3389" s="7" t="s">
        <v>9763</v>
      </c>
      <c r="D3389" s="8" t="s">
        <v>79</v>
      </c>
      <c r="E3389" s="8" t="s">
        <v>117</v>
      </c>
      <c r="F3389" s="8" t="s">
        <v>10175</v>
      </c>
      <c r="G3389" s="8" t="s">
        <v>10175</v>
      </c>
      <c r="H3389" s="7" t="s">
        <v>121</v>
      </c>
      <c r="I3389" s="7" t="s">
        <v>14</v>
      </c>
      <c r="J3389" s="7" t="s">
        <v>81</v>
      </c>
      <c r="K3389" s="7" t="s">
        <v>16</v>
      </c>
      <c r="L3389" s="7" t="s">
        <v>97</v>
      </c>
      <c r="M3389" s="8" t="s">
        <v>11</v>
      </c>
      <c r="N3389" s="23">
        <v>2</v>
      </c>
      <c r="O3389" s="22">
        <v>4.4000000000000004</v>
      </c>
      <c r="P3389" s="22">
        <v>8.7899999999999991</v>
      </c>
      <c r="Q3389" s="9">
        <f>O3389</f>
        <v>4.4000000000000004</v>
      </c>
      <c r="R3389" s="9">
        <f>P3389</f>
        <v>8.7899999999999991</v>
      </c>
      <c r="S3389" s="10">
        <f>P3389-R3389</f>
        <v>0</v>
      </c>
      <c r="T3389" s="11" t="s">
        <v>9762</v>
      </c>
      <c r="V3389" s="10">
        <f t="shared" si="529"/>
        <v>0</v>
      </c>
      <c r="W3389" s="10" t="e">
        <f>#REF!-V3389</f>
        <v>#REF!</v>
      </c>
    </row>
    <row r="3390" spans="1:23" x14ac:dyDescent="0.25">
      <c r="A3390" s="7">
        <f t="shared" si="530"/>
        <v>3384</v>
      </c>
      <c r="B3390" s="7" t="s">
        <v>9764</v>
      </c>
      <c r="C3390" s="7" t="s">
        <v>9766</v>
      </c>
      <c r="D3390" s="8" t="s">
        <v>79</v>
      </c>
      <c r="E3390" s="8" t="s">
        <v>117</v>
      </c>
      <c r="F3390" s="8" t="s">
        <v>10175</v>
      </c>
      <c r="G3390" s="8" t="s">
        <v>10175</v>
      </c>
      <c r="H3390" s="7" t="s">
        <v>185</v>
      </c>
      <c r="I3390" s="7" t="s">
        <v>14</v>
      </c>
      <c r="J3390" s="7" t="s">
        <v>81</v>
      </c>
      <c r="K3390" s="7" t="s">
        <v>16</v>
      </c>
      <c r="L3390" s="7" t="s">
        <v>97</v>
      </c>
      <c r="M3390" s="8" t="s">
        <v>11</v>
      </c>
      <c r="N3390" s="23">
        <v>9</v>
      </c>
      <c r="O3390" s="22">
        <v>0.4</v>
      </c>
      <c r="P3390" s="22">
        <v>3.6</v>
      </c>
      <c r="Q3390" s="9">
        <f>VLOOKUP(T3390,[1]Sheet1!$R$2:$S$2054,2,0)</f>
        <v>0.22</v>
      </c>
      <c r="R3390" s="9">
        <f>N3390*Q3390</f>
        <v>1.98</v>
      </c>
      <c r="S3390" s="10">
        <f>ROUND(P3390-R3390,2)</f>
        <v>1.62</v>
      </c>
      <c r="T3390" s="11" t="s">
        <v>9765</v>
      </c>
      <c r="V3390" s="10">
        <f t="shared" si="529"/>
        <v>1.62</v>
      </c>
      <c r="W3390" s="10" t="e">
        <f>#REF!-V3390</f>
        <v>#REF!</v>
      </c>
    </row>
    <row r="3391" spans="1:23" x14ac:dyDescent="0.25">
      <c r="A3391" s="7">
        <f t="shared" si="530"/>
        <v>3385</v>
      </c>
      <c r="B3391" s="7" t="s">
        <v>9767</v>
      </c>
      <c r="C3391" s="7" t="s">
        <v>9769</v>
      </c>
      <c r="D3391" s="8" t="s">
        <v>54</v>
      </c>
      <c r="E3391" s="8" t="s">
        <v>37</v>
      </c>
      <c r="F3391" s="8" t="s">
        <v>10175</v>
      </c>
      <c r="G3391" s="8" t="s">
        <v>10175</v>
      </c>
      <c r="H3391" s="7" t="s">
        <v>83</v>
      </c>
      <c r="I3391" s="7" t="s">
        <v>14</v>
      </c>
      <c r="J3391" s="7" t="s">
        <v>15</v>
      </c>
      <c r="K3391" s="7" t="s">
        <v>16</v>
      </c>
      <c r="L3391" s="7" t="s">
        <v>97</v>
      </c>
      <c r="M3391" s="8" t="s">
        <v>11</v>
      </c>
      <c r="N3391" s="23">
        <v>1</v>
      </c>
      <c r="O3391" s="22">
        <v>765.63</v>
      </c>
      <c r="P3391" s="22">
        <v>765.63</v>
      </c>
      <c r="Q3391" s="9">
        <f>VLOOKUP(T3391,[1]Sheet1!$R$2:$S$2054,2,0)</f>
        <v>577</v>
      </c>
      <c r="R3391" s="9">
        <f>N3391*Q3391</f>
        <v>577</v>
      </c>
      <c r="S3391" s="10">
        <f>ROUND(P3391-R3391,2)</f>
        <v>188.63</v>
      </c>
      <c r="T3391" s="11" t="s">
        <v>9768</v>
      </c>
      <c r="V3391" s="10">
        <f t="shared" si="529"/>
        <v>188.63</v>
      </c>
      <c r="W3391" s="10" t="e">
        <f>#REF!-V3391</f>
        <v>#REF!</v>
      </c>
    </row>
    <row r="3392" spans="1:23" x14ac:dyDescent="0.25">
      <c r="A3392" s="7">
        <f t="shared" si="530"/>
        <v>3386</v>
      </c>
      <c r="B3392" s="7" t="s">
        <v>9770</v>
      </c>
      <c r="C3392" s="7" t="s">
        <v>9772</v>
      </c>
      <c r="D3392" s="8" t="s">
        <v>54</v>
      </c>
      <c r="E3392" s="8" t="s">
        <v>37</v>
      </c>
      <c r="F3392" s="8" t="s">
        <v>10175</v>
      </c>
      <c r="G3392" s="8" t="s">
        <v>10175</v>
      </c>
      <c r="H3392" s="7" t="s">
        <v>3248</v>
      </c>
      <c r="I3392" s="7" t="s">
        <v>14</v>
      </c>
      <c r="J3392" s="7" t="s">
        <v>15</v>
      </c>
      <c r="K3392" s="7" t="s">
        <v>16</v>
      </c>
      <c r="L3392" s="7" t="s">
        <v>97</v>
      </c>
      <c r="M3392" s="8" t="s">
        <v>11</v>
      </c>
      <c r="N3392" s="23">
        <v>2</v>
      </c>
      <c r="O3392" s="22">
        <v>657.3</v>
      </c>
      <c r="P3392" s="22">
        <v>1314.59</v>
      </c>
      <c r="Q3392" s="9">
        <f>VLOOKUP(T3392,[1]Sheet1!$R$2:$S$2054,2,0)</f>
        <v>495.5</v>
      </c>
      <c r="R3392" s="9">
        <f>N3392*Q3392</f>
        <v>991</v>
      </c>
      <c r="S3392" s="10">
        <f>ROUND(P3392-R3392,2)</f>
        <v>323.58999999999997</v>
      </c>
      <c r="T3392" s="11" t="s">
        <v>9771</v>
      </c>
      <c r="V3392" s="10">
        <f t="shared" si="529"/>
        <v>323.58999999999992</v>
      </c>
      <c r="W3392" s="10" t="e">
        <f>#REF!-V3392</f>
        <v>#REF!</v>
      </c>
    </row>
    <row r="3393" spans="1:23" x14ac:dyDescent="0.25">
      <c r="A3393" s="7">
        <f t="shared" si="530"/>
        <v>3387</v>
      </c>
      <c r="B3393" s="7" t="s">
        <v>9773</v>
      </c>
      <c r="C3393" s="7" t="s">
        <v>9775</v>
      </c>
      <c r="D3393" s="8" t="s">
        <v>79</v>
      </c>
      <c r="E3393" s="8" t="s">
        <v>117</v>
      </c>
      <c r="F3393" s="8" t="s">
        <v>10175</v>
      </c>
      <c r="G3393" s="8" t="s">
        <v>10175</v>
      </c>
      <c r="H3393" s="7" t="s">
        <v>121</v>
      </c>
      <c r="I3393" s="7" t="s">
        <v>14</v>
      </c>
      <c r="J3393" s="7" t="s">
        <v>81</v>
      </c>
      <c r="K3393" s="7" t="s">
        <v>16</v>
      </c>
      <c r="L3393" s="7" t="s">
        <v>32</v>
      </c>
      <c r="M3393" s="8" t="s">
        <v>11</v>
      </c>
      <c r="N3393" s="23">
        <v>5</v>
      </c>
      <c r="O3393" s="22">
        <v>68.5</v>
      </c>
      <c r="P3393" s="22">
        <v>342.5</v>
      </c>
      <c r="Q3393" s="9">
        <f t="shared" ref="Q3393:R3397" si="540">O3393</f>
        <v>68.5</v>
      </c>
      <c r="R3393" s="9">
        <f t="shared" si="540"/>
        <v>342.5</v>
      </c>
      <c r="S3393" s="10">
        <f>P3393-R3393</f>
        <v>0</v>
      </c>
      <c r="T3393" s="11" t="s">
        <v>9774</v>
      </c>
      <c r="V3393" s="10">
        <f t="shared" si="529"/>
        <v>0</v>
      </c>
      <c r="W3393" s="10" t="e">
        <f>#REF!-V3393</f>
        <v>#REF!</v>
      </c>
    </row>
    <row r="3394" spans="1:23" x14ac:dyDescent="0.25">
      <c r="A3394" s="7">
        <f t="shared" si="530"/>
        <v>3388</v>
      </c>
      <c r="B3394" s="7" t="s">
        <v>9776</v>
      </c>
      <c r="C3394" s="7" t="s">
        <v>9778</v>
      </c>
      <c r="D3394" s="8" t="s">
        <v>79</v>
      </c>
      <c r="E3394" s="8" t="s">
        <v>39</v>
      </c>
      <c r="F3394" s="8" t="s">
        <v>10175</v>
      </c>
      <c r="G3394" s="8" t="s">
        <v>10175</v>
      </c>
      <c r="H3394" s="7" t="s">
        <v>191</v>
      </c>
      <c r="I3394" s="7" t="s">
        <v>14</v>
      </c>
      <c r="J3394" s="7" t="s">
        <v>81</v>
      </c>
      <c r="K3394" s="7" t="s">
        <v>16</v>
      </c>
      <c r="L3394" s="7" t="s">
        <v>97</v>
      </c>
      <c r="M3394" s="8" t="s">
        <v>11</v>
      </c>
      <c r="N3394" s="23">
        <v>1</v>
      </c>
      <c r="O3394" s="22">
        <v>2202.0300000000002</v>
      </c>
      <c r="P3394" s="22">
        <v>2202.0300000000002</v>
      </c>
      <c r="Q3394" s="9">
        <f t="shared" si="540"/>
        <v>2202.0300000000002</v>
      </c>
      <c r="R3394" s="9">
        <f t="shared" si="540"/>
        <v>2202.0300000000002</v>
      </c>
      <c r="S3394" s="10">
        <f>P3394-R3394</f>
        <v>0</v>
      </c>
      <c r="T3394" s="11" t="s">
        <v>9777</v>
      </c>
      <c r="V3394" s="10">
        <f t="shared" si="529"/>
        <v>0</v>
      </c>
      <c r="W3394" s="10" t="e">
        <f>#REF!-V3394</f>
        <v>#REF!</v>
      </c>
    </row>
    <row r="3395" spans="1:23" x14ac:dyDescent="0.25">
      <c r="A3395" s="7">
        <f t="shared" si="530"/>
        <v>3389</v>
      </c>
      <c r="B3395" s="7" t="s">
        <v>9779</v>
      </c>
      <c r="C3395" s="7" t="s">
        <v>9781</v>
      </c>
      <c r="D3395" s="8" t="s">
        <v>79</v>
      </c>
      <c r="E3395" s="8" t="s">
        <v>39</v>
      </c>
      <c r="F3395" s="8" t="s">
        <v>10175</v>
      </c>
      <c r="G3395" s="8" t="s">
        <v>10175</v>
      </c>
      <c r="H3395" s="7" t="s">
        <v>164</v>
      </c>
      <c r="I3395" s="7" t="s">
        <v>14</v>
      </c>
      <c r="J3395" s="7" t="s">
        <v>81</v>
      </c>
      <c r="K3395" s="7" t="s">
        <v>16</v>
      </c>
      <c r="L3395" s="7" t="s">
        <v>97</v>
      </c>
      <c r="M3395" s="8" t="s">
        <v>11</v>
      </c>
      <c r="N3395" s="23">
        <v>1</v>
      </c>
      <c r="O3395" s="22">
        <v>18.72</v>
      </c>
      <c r="P3395" s="22">
        <v>18.72</v>
      </c>
      <c r="Q3395" s="9">
        <f t="shared" si="540"/>
        <v>18.72</v>
      </c>
      <c r="R3395" s="9">
        <f t="shared" si="540"/>
        <v>18.72</v>
      </c>
      <c r="S3395" s="10">
        <f>P3395-R3395</f>
        <v>0</v>
      </c>
      <c r="T3395" s="11" t="s">
        <v>9780</v>
      </c>
      <c r="V3395" s="10">
        <f t="shared" si="529"/>
        <v>0</v>
      </c>
      <c r="W3395" s="10" t="e">
        <f>#REF!-V3395</f>
        <v>#REF!</v>
      </c>
    </row>
    <row r="3396" spans="1:23" x14ac:dyDescent="0.25">
      <c r="A3396" s="7">
        <f t="shared" si="530"/>
        <v>3390</v>
      </c>
      <c r="B3396" s="7" t="s">
        <v>9782</v>
      </c>
      <c r="C3396" s="7" t="s">
        <v>9783</v>
      </c>
      <c r="D3396" s="8" t="s">
        <v>135</v>
      </c>
      <c r="E3396" s="8" t="s">
        <v>136</v>
      </c>
      <c r="F3396" s="8" t="s">
        <v>10175</v>
      </c>
      <c r="G3396" s="8" t="s">
        <v>10175</v>
      </c>
      <c r="H3396" s="7" t="s">
        <v>647</v>
      </c>
      <c r="I3396" s="7" t="s">
        <v>14</v>
      </c>
      <c r="J3396" s="7" t="s">
        <v>15</v>
      </c>
      <c r="K3396" s="7" t="s">
        <v>16</v>
      </c>
      <c r="L3396" s="7" t="s">
        <v>10</v>
      </c>
      <c r="M3396" s="8" t="s">
        <v>11</v>
      </c>
      <c r="N3396" s="23">
        <v>7</v>
      </c>
      <c r="O3396" s="22">
        <v>0.42</v>
      </c>
      <c r="P3396" s="22">
        <v>2.94</v>
      </c>
      <c r="Q3396" s="9">
        <f t="shared" si="540"/>
        <v>0.42</v>
      </c>
      <c r="R3396" s="9">
        <f t="shared" si="540"/>
        <v>2.94</v>
      </c>
      <c r="S3396" s="10">
        <f>P3396-R3396</f>
        <v>0</v>
      </c>
      <c r="T3396" s="11" t="s">
        <v>9784</v>
      </c>
      <c r="V3396" s="10">
        <f t="shared" si="529"/>
        <v>0</v>
      </c>
      <c r="W3396" s="10" t="e">
        <f>#REF!-V3396</f>
        <v>#REF!</v>
      </c>
    </row>
    <row r="3397" spans="1:23" x14ac:dyDescent="0.25">
      <c r="A3397" s="7">
        <f t="shared" si="530"/>
        <v>3391</v>
      </c>
      <c r="B3397" s="7" t="s">
        <v>9785</v>
      </c>
      <c r="C3397" s="7" t="s">
        <v>9787</v>
      </c>
      <c r="D3397" s="8" t="s">
        <v>79</v>
      </c>
      <c r="E3397" s="8" t="s">
        <v>117</v>
      </c>
      <c r="F3397" s="8" t="s">
        <v>10175</v>
      </c>
      <c r="G3397" s="8" t="s">
        <v>10175</v>
      </c>
      <c r="H3397" s="7" t="s">
        <v>121</v>
      </c>
      <c r="I3397" s="7" t="s">
        <v>14</v>
      </c>
      <c r="J3397" s="7" t="s">
        <v>81</v>
      </c>
      <c r="K3397" s="7" t="s">
        <v>16</v>
      </c>
      <c r="L3397" s="7" t="s">
        <v>97</v>
      </c>
      <c r="M3397" s="8" t="s">
        <v>11</v>
      </c>
      <c r="N3397" s="23">
        <v>13</v>
      </c>
      <c r="O3397" s="22">
        <v>0.35</v>
      </c>
      <c r="P3397" s="22">
        <v>4.55</v>
      </c>
      <c r="Q3397" s="9">
        <f t="shared" si="540"/>
        <v>0.35</v>
      </c>
      <c r="R3397" s="9">
        <f t="shared" si="540"/>
        <v>4.55</v>
      </c>
      <c r="S3397" s="10">
        <f>P3397-R3397</f>
        <v>0</v>
      </c>
      <c r="T3397" s="11" t="s">
        <v>9786</v>
      </c>
      <c r="V3397" s="10">
        <f t="shared" si="529"/>
        <v>0</v>
      </c>
      <c r="W3397" s="10" t="e">
        <f>#REF!-V3397</f>
        <v>#REF!</v>
      </c>
    </row>
    <row r="3398" spans="1:23" x14ac:dyDescent="0.25">
      <c r="A3398" s="7">
        <f t="shared" si="530"/>
        <v>3392</v>
      </c>
      <c r="B3398" s="7" t="s">
        <v>9788</v>
      </c>
      <c r="C3398" s="7" t="s">
        <v>9790</v>
      </c>
      <c r="D3398" s="8" t="s">
        <v>54</v>
      </c>
      <c r="E3398" s="8" t="s">
        <v>37</v>
      </c>
      <c r="F3398" s="8" t="s">
        <v>10175</v>
      </c>
      <c r="G3398" s="8" t="s">
        <v>10175</v>
      </c>
      <c r="H3398" s="7" t="s">
        <v>83</v>
      </c>
      <c r="I3398" s="7" t="s">
        <v>14</v>
      </c>
      <c r="J3398" s="7" t="s">
        <v>15</v>
      </c>
      <c r="K3398" s="7" t="s">
        <v>16</v>
      </c>
      <c r="L3398" s="7" t="s">
        <v>97</v>
      </c>
      <c r="M3398" s="8" t="s">
        <v>813</v>
      </c>
      <c r="N3398" s="24">
        <v>1</v>
      </c>
      <c r="O3398" s="22">
        <v>291.67</v>
      </c>
      <c r="P3398" s="22">
        <v>291.67</v>
      </c>
      <c r="Q3398" s="9">
        <f>VLOOKUP(T3398,[1]Sheet1!$R$2:$S$2054,2,0)</f>
        <v>220</v>
      </c>
      <c r="R3398" s="9">
        <f>N3398*Q3398</f>
        <v>220</v>
      </c>
      <c r="S3398" s="10">
        <f>ROUND(P3398-R3398,2)</f>
        <v>71.67</v>
      </c>
      <c r="T3398" s="11" t="s">
        <v>9789</v>
      </c>
      <c r="V3398" s="10">
        <f t="shared" si="529"/>
        <v>71.670000000000016</v>
      </c>
      <c r="W3398" s="10" t="e">
        <f>#REF!-V3398</f>
        <v>#REF!</v>
      </c>
    </row>
    <row r="3399" spans="1:23" x14ac:dyDescent="0.25">
      <c r="A3399" s="7">
        <f t="shared" si="530"/>
        <v>3393</v>
      </c>
      <c r="B3399" s="7" t="s">
        <v>9791</v>
      </c>
      <c r="C3399" s="7" t="s">
        <v>9793</v>
      </c>
      <c r="D3399" s="8" t="s">
        <v>79</v>
      </c>
      <c r="E3399" s="8" t="s">
        <v>117</v>
      </c>
      <c r="F3399" s="8" t="s">
        <v>10175</v>
      </c>
      <c r="G3399" s="8" t="s">
        <v>10175</v>
      </c>
      <c r="H3399" s="7" t="s">
        <v>121</v>
      </c>
      <c r="I3399" s="7" t="s">
        <v>14</v>
      </c>
      <c r="J3399" s="7" t="s">
        <v>81</v>
      </c>
      <c r="K3399" s="7" t="s">
        <v>16</v>
      </c>
      <c r="L3399" s="7" t="s">
        <v>97</v>
      </c>
      <c r="M3399" s="8" t="s">
        <v>11</v>
      </c>
      <c r="N3399" s="23">
        <v>2</v>
      </c>
      <c r="O3399" s="22">
        <v>128.15</v>
      </c>
      <c r="P3399" s="22">
        <v>256.29000000000002</v>
      </c>
      <c r="Q3399" s="9">
        <f>VLOOKUP(T3399,[1]Sheet1!$R$2:$S$2054,2,0)</f>
        <v>121</v>
      </c>
      <c r="R3399" s="9">
        <f>N3399*Q3399</f>
        <v>242</v>
      </c>
      <c r="S3399" s="10">
        <f>ROUND(P3399-R3399,2)</f>
        <v>14.29</v>
      </c>
      <c r="T3399" s="11" t="s">
        <v>9792</v>
      </c>
      <c r="V3399" s="10">
        <f t="shared" ref="V3399:V3462" si="541">P3399-R3399</f>
        <v>14.29000000000002</v>
      </c>
      <c r="W3399" s="10" t="e">
        <f>#REF!-V3399</f>
        <v>#REF!</v>
      </c>
    </row>
    <row r="3400" spans="1:23" x14ac:dyDescent="0.25">
      <c r="A3400" s="7">
        <f t="shared" si="530"/>
        <v>3394</v>
      </c>
      <c r="B3400" s="7" t="s">
        <v>9794</v>
      </c>
      <c r="C3400" s="7" t="s">
        <v>9796</v>
      </c>
      <c r="D3400" s="8" t="s">
        <v>79</v>
      </c>
      <c r="E3400" s="8" t="s">
        <v>117</v>
      </c>
      <c r="F3400" s="8" t="s">
        <v>10175</v>
      </c>
      <c r="G3400" s="8" t="s">
        <v>10175</v>
      </c>
      <c r="H3400" s="7" t="s">
        <v>121</v>
      </c>
      <c r="I3400" s="7" t="s">
        <v>14</v>
      </c>
      <c r="J3400" s="7" t="s">
        <v>81</v>
      </c>
      <c r="K3400" s="7" t="s">
        <v>16</v>
      </c>
      <c r="L3400" s="7" t="s">
        <v>32</v>
      </c>
      <c r="M3400" s="8" t="s">
        <v>11</v>
      </c>
      <c r="N3400" s="23">
        <v>344</v>
      </c>
      <c r="O3400" s="22">
        <v>150</v>
      </c>
      <c r="P3400" s="22">
        <v>51600</v>
      </c>
      <c r="Q3400" s="9">
        <f t="shared" ref="Q3400:R3402" si="542">O3400</f>
        <v>150</v>
      </c>
      <c r="R3400" s="9">
        <f t="shared" si="542"/>
        <v>51600</v>
      </c>
      <c r="S3400" s="10">
        <f>P3400-R3400</f>
        <v>0</v>
      </c>
      <c r="T3400" s="11" t="s">
        <v>9795</v>
      </c>
      <c r="V3400" s="10">
        <f t="shared" si="541"/>
        <v>0</v>
      </c>
      <c r="W3400" s="10" t="e">
        <f>#REF!-V3400</f>
        <v>#REF!</v>
      </c>
    </row>
    <row r="3401" spans="1:23" x14ac:dyDescent="0.25">
      <c r="A3401" s="7">
        <f t="shared" ref="A3401:A3464" si="543">A3400+1</f>
        <v>3395</v>
      </c>
      <c r="B3401" s="7" t="s">
        <v>9797</v>
      </c>
      <c r="C3401" s="7" t="s">
        <v>9799</v>
      </c>
      <c r="D3401" s="8" t="s">
        <v>135</v>
      </c>
      <c r="E3401" s="8" t="s">
        <v>136</v>
      </c>
      <c r="F3401" s="8" t="s">
        <v>10175</v>
      </c>
      <c r="G3401" s="8" t="s">
        <v>10175</v>
      </c>
      <c r="H3401" s="7" t="s">
        <v>83</v>
      </c>
      <c r="I3401" s="7" t="s">
        <v>14</v>
      </c>
      <c r="J3401" s="7" t="s">
        <v>15</v>
      </c>
      <c r="K3401" s="7" t="s">
        <v>16</v>
      </c>
      <c r="L3401" s="7" t="s">
        <v>479</v>
      </c>
      <c r="M3401" s="8" t="s">
        <v>11</v>
      </c>
      <c r="N3401" s="23">
        <v>484</v>
      </c>
      <c r="O3401" s="22">
        <v>152.13</v>
      </c>
      <c r="P3401" s="22">
        <v>73630.92</v>
      </c>
      <c r="Q3401" s="9">
        <f t="shared" si="542"/>
        <v>152.13</v>
      </c>
      <c r="R3401" s="9">
        <f t="shared" si="542"/>
        <v>73630.92</v>
      </c>
      <c r="S3401" s="10">
        <f>P3401-R3401</f>
        <v>0</v>
      </c>
      <c r="T3401" s="11" t="s">
        <v>9798</v>
      </c>
      <c r="V3401" s="10">
        <f t="shared" si="541"/>
        <v>0</v>
      </c>
      <c r="W3401" s="10" t="e">
        <f>#REF!-V3401</f>
        <v>#REF!</v>
      </c>
    </row>
    <row r="3402" spans="1:23" x14ac:dyDescent="0.25">
      <c r="A3402" s="7">
        <f t="shared" si="543"/>
        <v>3396</v>
      </c>
      <c r="B3402" s="7" t="s">
        <v>9800</v>
      </c>
      <c r="C3402" s="7" t="s">
        <v>9801</v>
      </c>
      <c r="D3402" s="8" t="s">
        <v>54</v>
      </c>
      <c r="E3402" s="8" t="s">
        <v>37</v>
      </c>
      <c r="F3402" s="8" t="s">
        <v>10175</v>
      </c>
      <c r="G3402" s="8" t="s">
        <v>10175</v>
      </c>
      <c r="H3402" s="7" t="s">
        <v>83</v>
      </c>
      <c r="I3402" s="7" t="s">
        <v>14</v>
      </c>
      <c r="J3402" s="7" t="s">
        <v>15</v>
      </c>
      <c r="K3402" s="7" t="s">
        <v>16</v>
      </c>
      <c r="L3402" s="7" t="s">
        <v>812</v>
      </c>
      <c r="M3402" s="8" t="s">
        <v>813</v>
      </c>
      <c r="N3402" s="24">
        <v>14</v>
      </c>
      <c r="O3402" s="22">
        <v>427.38</v>
      </c>
      <c r="P3402" s="22">
        <v>5983.33</v>
      </c>
      <c r="Q3402" s="9">
        <f t="shared" si="542"/>
        <v>427.38</v>
      </c>
      <c r="R3402" s="9">
        <f t="shared" si="542"/>
        <v>5983.33</v>
      </c>
      <c r="S3402" s="10">
        <f>P3402-R3402</f>
        <v>0</v>
      </c>
      <c r="T3402" s="11" t="s">
        <v>9802</v>
      </c>
      <c r="V3402" s="10">
        <f t="shared" si="541"/>
        <v>0</v>
      </c>
      <c r="W3402" s="10" t="e">
        <f>#REF!-V3402</f>
        <v>#REF!</v>
      </c>
    </row>
    <row r="3403" spans="1:23" x14ac:dyDescent="0.25">
      <c r="A3403" s="7">
        <f t="shared" si="543"/>
        <v>3397</v>
      </c>
      <c r="B3403" s="7" t="s">
        <v>9803</v>
      </c>
      <c r="C3403" s="7" t="s">
        <v>9805</v>
      </c>
      <c r="D3403" s="8" t="s">
        <v>79</v>
      </c>
      <c r="E3403" s="8" t="s">
        <v>117</v>
      </c>
      <c r="F3403" s="8" t="s">
        <v>10175</v>
      </c>
      <c r="G3403" s="8" t="s">
        <v>10175</v>
      </c>
      <c r="H3403" s="7" t="s">
        <v>1185</v>
      </c>
      <c r="I3403" s="7" t="s">
        <v>14</v>
      </c>
      <c r="J3403" s="7" t="s">
        <v>81</v>
      </c>
      <c r="K3403" s="7" t="s">
        <v>16</v>
      </c>
      <c r="L3403" s="7" t="s">
        <v>10</v>
      </c>
      <c r="M3403" s="8" t="s">
        <v>11</v>
      </c>
      <c r="N3403" s="23">
        <v>1</v>
      </c>
      <c r="O3403" s="22">
        <v>372.35</v>
      </c>
      <c r="P3403" s="22">
        <v>372.35</v>
      </c>
      <c r="Q3403" s="9">
        <f>VLOOKUP(T3403,[1]Sheet1!$R$2:$S$2054,2,0)</f>
        <v>172</v>
      </c>
      <c r="R3403" s="9">
        <f>N3403*Q3403</f>
        <v>172</v>
      </c>
      <c r="S3403" s="10">
        <f>ROUND(P3403-R3403,2)</f>
        <v>200.35</v>
      </c>
      <c r="T3403" s="11" t="s">
        <v>9804</v>
      </c>
      <c r="V3403" s="10">
        <f t="shared" si="541"/>
        <v>200.35000000000002</v>
      </c>
      <c r="W3403" s="10" t="e">
        <f>#REF!-V3403</f>
        <v>#REF!</v>
      </c>
    </row>
    <row r="3404" spans="1:23" x14ac:dyDescent="0.25">
      <c r="A3404" s="7">
        <f t="shared" si="543"/>
        <v>3398</v>
      </c>
      <c r="B3404" s="7" t="s">
        <v>9806</v>
      </c>
      <c r="C3404" s="7" t="s">
        <v>9808</v>
      </c>
      <c r="D3404" s="8" t="s">
        <v>79</v>
      </c>
      <c r="E3404" s="8" t="s">
        <v>117</v>
      </c>
      <c r="F3404" s="8" t="s">
        <v>10175</v>
      </c>
      <c r="G3404" s="8" t="s">
        <v>10175</v>
      </c>
      <c r="H3404" s="7" t="s">
        <v>1185</v>
      </c>
      <c r="I3404" s="7" t="s">
        <v>14</v>
      </c>
      <c r="J3404" s="7" t="s">
        <v>81</v>
      </c>
      <c r="K3404" s="7" t="s">
        <v>16</v>
      </c>
      <c r="L3404" s="7" t="s">
        <v>10</v>
      </c>
      <c r="M3404" s="8" t="s">
        <v>11</v>
      </c>
      <c r="N3404" s="23">
        <v>7</v>
      </c>
      <c r="O3404" s="22">
        <v>14.65</v>
      </c>
      <c r="P3404" s="22">
        <v>102.54</v>
      </c>
      <c r="Q3404" s="9">
        <f>VLOOKUP(T3404,[1]Sheet1!$R$2:$S$2054,2,0)</f>
        <v>6.71</v>
      </c>
      <c r="R3404" s="9">
        <f>N3404*Q3404</f>
        <v>46.97</v>
      </c>
      <c r="S3404" s="10">
        <f>ROUND(P3404-R3404,2)</f>
        <v>55.57</v>
      </c>
      <c r="T3404" s="11" t="s">
        <v>9807</v>
      </c>
      <c r="V3404" s="10">
        <f t="shared" si="541"/>
        <v>55.570000000000007</v>
      </c>
      <c r="W3404" s="10" t="e">
        <f>#REF!-V3404</f>
        <v>#REF!</v>
      </c>
    </row>
    <row r="3405" spans="1:23" x14ac:dyDescent="0.25">
      <c r="A3405" s="7">
        <f t="shared" si="543"/>
        <v>3399</v>
      </c>
      <c r="B3405" s="7" t="s">
        <v>9809</v>
      </c>
      <c r="C3405" s="7" t="s">
        <v>9811</v>
      </c>
      <c r="D3405" s="8" t="s">
        <v>79</v>
      </c>
      <c r="E3405" s="8" t="s">
        <v>117</v>
      </c>
      <c r="F3405" s="8" t="s">
        <v>10175</v>
      </c>
      <c r="G3405" s="8" t="s">
        <v>10175</v>
      </c>
      <c r="H3405" s="7" t="s">
        <v>1185</v>
      </c>
      <c r="I3405" s="7" t="s">
        <v>14</v>
      </c>
      <c r="J3405" s="7" t="s">
        <v>81</v>
      </c>
      <c r="K3405" s="7" t="s">
        <v>16</v>
      </c>
      <c r="L3405" s="7" t="s">
        <v>10</v>
      </c>
      <c r="M3405" s="8" t="s">
        <v>11</v>
      </c>
      <c r="N3405" s="23">
        <v>21</v>
      </c>
      <c r="O3405" s="22">
        <v>44.58</v>
      </c>
      <c r="P3405" s="22">
        <v>936.13</v>
      </c>
      <c r="Q3405" s="9">
        <f>VLOOKUP(T3405,[1]Sheet1!$R$2:$S$2054,2,0)</f>
        <v>20.57</v>
      </c>
      <c r="R3405" s="9">
        <f>N3405*Q3405</f>
        <v>431.97</v>
      </c>
      <c r="S3405" s="10">
        <f>ROUND(P3405-R3405,2)</f>
        <v>504.16</v>
      </c>
      <c r="T3405" s="11" t="s">
        <v>9810</v>
      </c>
      <c r="V3405" s="10">
        <f t="shared" si="541"/>
        <v>504.15999999999997</v>
      </c>
      <c r="W3405" s="10" t="e">
        <f>#REF!-V3405</f>
        <v>#REF!</v>
      </c>
    </row>
    <row r="3406" spans="1:23" x14ac:dyDescent="0.25">
      <c r="A3406" s="7">
        <f t="shared" si="543"/>
        <v>3400</v>
      </c>
      <c r="B3406" s="7" t="s">
        <v>9812</v>
      </c>
      <c r="C3406" s="7" t="s">
        <v>9814</v>
      </c>
      <c r="D3406" s="8" t="s">
        <v>79</v>
      </c>
      <c r="E3406" s="8" t="s">
        <v>117</v>
      </c>
      <c r="F3406" s="8" t="s">
        <v>10175</v>
      </c>
      <c r="G3406" s="8" t="s">
        <v>10175</v>
      </c>
      <c r="H3406" s="7" t="s">
        <v>1185</v>
      </c>
      <c r="I3406" s="7" t="s">
        <v>14</v>
      </c>
      <c r="J3406" s="7" t="s">
        <v>81</v>
      </c>
      <c r="K3406" s="7" t="s">
        <v>16</v>
      </c>
      <c r="L3406" s="7" t="s">
        <v>10</v>
      </c>
      <c r="M3406" s="8" t="s">
        <v>11</v>
      </c>
      <c r="N3406" s="23">
        <v>3</v>
      </c>
      <c r="O3406" s="22">
        <v>38.93</v>
      </c>
      <c r="P3406" s="22">
        <v>116.8</v>
      </c>
      <c r="Q3406" s="9">
        <f>VLOOKUP(T3406,[1]Sheet1!$R$2:$S$2054,2,0)</f>
        <v>18</v>
      </c>
      <c r="R3406" s="9">
        <f>N3406*Q3406</f>
        <v>54</v>
      </c>
      <c r="S3406" s="10">
        <f>ROUND(P3406-R3406,2)</f>
        <v>62.8</v>
      </c>
      <c r="T3406" s="11" t="s">
        <v>9813</v>
      </c>
      <c r="V3406" s="10">
        <f t="shared" si="541"/>
        <v>62.8</v>
      </c>
      <c r="W3406" s="10" t="e">
        <f>#REF!-V3406</f>
        <v>#REF!</v>
      </c>
    </row>
    <row r="3407" spans="1:23" x14ac:dyDescent="0.25">
      <c r="A3407" s="7">
        <f t="shared" si="543"/>
        <v>3401</v>
      </c>
      <c r="B3407" s="7" t="s">
        <v>9815</v>
      </c>
      <c r="C3407" s="7" t="s">
        <v>9817</v>
      </c>
      <c r="D3407" s="8" t="s">
        <v>79</v>
      </c>
      <c r="E3407" s="8" t="s">
        <v>117</v>
      </c>
      <c r="F3407" s="8" t="s">
        <v>10175</v>
      </c>
      <c r="G3407" s="8" t="s">
        <v>10175</v>
      </c>
      <c r="H3407" s="7" t="s">
        <v>121</v>
      </c>
      <c r="I3407" s="7" t="s">
        <v>14</v>
      </c>
      <c r="J3407" s="7" t="s">
        <v>81</v>
      </c>
      <c r="K3407" s="7" t="s">
        <v>16</v>
      </c>
      <c r="L3407" s="7" t="s">
        <v>97</v>
      </c>
      <c r="M3407" s="8" t="s">
        <v>11</v>
      </c>
      <c r="N3407" s="23">
        <v>8</v>
      </c>
      <c r="O3407" s="22">
        <v>60.83</v>
      </c>
      <c r="P3407" s="22">
        <v>486.64</v>
      </c>
      <c r="Q3407" s="9">
        <f>O3407</f>
        <v>60.83</v>
      </c>
      <c r="R3407" s="9">
        <f>P3407</f>
        <v>486.64</v>
      </c>
      <c r="S3407" s="10">
        <f>P3407-R3407</f>
        <v>0</v>
      </c>
      <c r="T3407" s="11" t="s">
        <v>9816</v>
      </c>
      <c r="V3407" s="10">
        <f t="shared" si="541"/>
        <v>0</v>
      </c>
      <c r="W3407" s="10" t="e">
        <f>#REF!-V3407</f>
        <v>#REF!</v>
      </c>
    </row>
    <row r="3408" spans="1:23" x14ac:dyDescent="0.25">
      <c r="A3408" s="7">
        <f t="shared" si="543"/>
        <v>3402</v>
      </c>
      <c r="B3408" s="7" t="s">
        <v>9818</v>
      </c>
      <c r="C3408" s="7" t="s">
        <v>9820</v>
      </c>
      <c r="D3408" s="8" t="s">
        <v>79</v>
      </c>
      <c r="E3408" s="8" t="s">
        <v>186</v>
      </c>
      <c r="F3408" s="8" t="s">
        <v>10175</v>
      </c>
      <c r="G3408" s="8" t="s">
        <v>10175</v>
      </c>
      <c r="H3408" s="7" t="s">
        <v>121</v>
      </c>
      <c r="I3408" s="7" t="s">
        <v>14</v>
      </c>
      <c r="J3408" s="7" t="s">
        <v>81</v>
      </c>
      <c r="K3408" s="7" t="s">
        <v>16</v>
      </c>
      <c r="L3408" s="7" t="s">
        <v>10</v>
      </c>
      <c r="M3408" s="8" t="s">
        <v>11</v>
      </c>
      <c r="N3408" s="23">
        <v>6</v>
      </c>
      <c r="O3408" s="22">
        <v>60</v>
      </c>
      <c r="P3408" s="22">
        <v>360</v>
      </c>
      <c r="Q3408" s="9">
        <f>O3408</f>
        <v>60</v>
      </c>
      <c r="R3408" s="9">
        <f>P3408</f>
        <v>360</v>
      </c>
      <c r="S3408" s="10">
        <f>P3408-R3408</f>
        <v>0</v>
      </c>
      <c r="T3408" s="11" t="s">
        <v>9819</v>
      </c>
      <c r="V3408" s="10">
        <f t="shared" si="541"/>
        <v>0</v>
      </c>
      <c r="W3408" s="10" t="e">
        <f>#REF!-V3408</f>
        <v>#REF!</v>
      </c>
    </row>
    <row r="3409" spans="1:23" x14ac:dyDescent="0.25">
      <c r="A3409" s="7">
        <f t="shared" si="543"/>
        <v>3403</v>
      </c>
      <c r="B3409" s="7" t="s">
        <v>9821</v>
      </c>
      <c r="C3409" s="7" t="s">
        <v>9823</v>
      </c>
      <c r="D3409" s="8" t="s">
        <v>79</v>
      </c>
      <c r="E3409" s="8" t="s">
        <v>117</v>
      </c>
      <c r="F3409" s="8" t="s">
        <v>10175</v>
      </c>
      <c r="G3409" s="8" t="s">
        <v>10175</v>
      </c>
      <c r="H3409" s="7" t="s">
        <v>179</v>
      </c>
      <c r="I3409" s="7" t="s">
        <v>14</v>
      </c>
      <c r="J3409" s="7" t="s">
        <v>81</v>
      </c>
      <c r="K3409" s="7" t="s">
        <v>16</v>
      </c>
      <c r="L3409" s="7" t="s">
        <v>97</v>
      </c>
      <c r="M3409" s="8" t="s">
        <v>11</v>
      </c>
      <c r="N3409" s="23">
        <v>1</v>
      </c>
      <c r="O3409" s="22">
        <v>1952.13</v>
      </c>
      <c r="P3409" s="22">
        <v>1952.13</v>
      </c>
      <c r="Q3409" s="9">
        <f>VLOOKUP(T3409,[1]Sheet1!$R$2:$S$2054,2,0)</f>
        <v>1732</v>
      </c>
      <c r="R3409" s="9">
        <f>N3409*Q3409</f>
        <v>1732</v>
      </c>
      <c r="S3409" s="10">
        <f>ROUND(P3409-R3409,2)</f>
        <v>220.13</v>
      </c>
      <c r="T3409" s="11" t="s">
        <v>9822</v>
      </c>
      <c r="V3409" s="10">
        <f t="shared" si="541"/>
        <v>220.13000000000011</v>
      </c>
      <c r="W3409" s="10" t="e">
        <f>#REF!-V3409</f>
        <v>#REF!</v>
      </c>
    </row>
    <row r="3410" spans="1:23" x14ac:dyDescent="0.25">
      <c r="A3410" s="7">
        <f t="shared" si="543"/>
        <v>3404</v>
      </c>
      <c r="B3410" s="7" t="s">
        <v>9824</v>
      </c>
      <c r="C3410" s="7" t="s">
        <v>9826</v>
      </c>
      <c r="D3410" s="8" t="s">
        <v>54</v>
      </c>
      <c r="E3410" s="8" t="s">
        <v>37</v>
      </c>
      <c r="F3410" s="8" t="s">
        <v>10175</v>
      </c>
      <c r="G3410" s="8" t="s">
        <v>10175</v>
      </c>
      <c r="H3410" s="7" t="s">
        <v>83</v>
      </c>
      <c r="I3410" s="7" t="s">
        <v>14</v>
      </c>
      <c r="J3410" s="7" t="s">
        <v>15</v>
      </c>
      <c r="K3410" s="7" t="s">
        <v>16</v>
      </c>
      <c r="L3410" s="7" t="s">
        <v>32</v>
      </c>
      <c r="M3410" s="8" t="s">
        <v>11</v>
      </c>
      <c r="N3410" s="23">
        <v>137</v>
      </c>
      <c r="O3410" s="22">
        <v>506.92</v>
      </c>
      <c r="P3410" s="22">
        <v>69448.039999999994</v>
      </c>
      <c r="Q3410" s="9">
        <f>VLOOKUP(T3410,[1]Sheet1!$R$2:$S$2054,2,0)</f>
        <v>405.59</v>
      </c>
      <c r="R3410" s="9">
        <f>N3410*Q3410</f>
        <v>55565.829999999994</v>
      </c>
      <c r="S3410" s="10">
        <f>ROUND(P3410-R3410,2)</f>
        <v>13882.21</v>
      </c>
      <c r="T3410" s="11" t="s">
        <v>9825</v>
      </c>
      <c r="V3410" s="10">
        <f t="shared" si="541"/>
        <v>13882.21</v>
      </c>
      <c r="W3410" s="10" t="e">
        <f>#REF!-V3410</f>
        <v>#REF!</v>
      </c>
    </row>
    <row r="3411" spans="1:23" x14ac:dyDescent="0.25">
      <c r="A3411" s="7">
        <f t="shared" si="543"/>
        <v>3405</v>
      </c>
      <c r="B3411" s="7" t="s">
        <v>9827</v>
      </c>
      <c r="C3411" s="7" t="s">
        <v>9829</v>
      </c>
      <c r="D3411" s="8" t="s">
        <v>68</v>
      </c>
      <c r="E3411" s="8" t="s">
        <v>69</v>
      </c>
      <c r="F3411" s="8" t="s">
        <v>10175</v>
      </c>
      <c r="G3411" s="8" t="s">
        <v>10175</v>
      </c>
      <c r="H3411" s="7" t="s">
        <v>74</v>
      </c>
      <c r="I3411" s="7" t="s">
        <v>14</v>
      </c>
      <c r="J3411" s="7" t="s">
        <v>15</v>
      </c>
      <c r="K3411" s="7" t="s">
        <v>35</v>
      </c>
      <c r="L3411" s="7" t="s">
        <v>32</v>
      </c>
      <c r="M3411" s="8" t="s">
        <v>246</v>
      </c>
      <c r="N3411" s="23">
        <v>6.8639999999999999</v>
      </c>
      <c r="O3411" s="22">
        <v>20363.7</v>
      </c>
      <c r="P3411" s="22">
        <v>139776.46</v>
      </c>
      <c r="Q3411" s="9">
        <f>VLOOKUP(T3411,[1]Sheet1!$R$2:$S$2054,2,0)</f>
        <v>5075.46</v>
      </c>
      <c r="R3411" s="9">
        <f>N3411*Q3411</f>
        <v>34837.957439999998</v>
      </c>
      <c r="S3411" s="10">
        <f>ROUND(P3411-R3411,2)</f>
        <v>104938.5</v>
      </c>
      <c r="T3411" s="11" t="s">
        <v>9828</v>
      </c>
      <c r="V3411" s="10">
        <f t="shared" si="541"/>
        <v>104938.50255999999</v>
      </c>
      <c r="W3411" s="10" t="e">
        <f>#REF!-V3411</f>
        <v>#REF!</v>
      </c>
    </row>
    <row r="3412" spans="1:23" x14ac:dyDescent="0.25">
      <c r="A3412" s="7">
        <f t="shared" si="543"/>
        <v>3406</v>
      </c>
      <c r="B3412" s="7" t="s">
        <v>9830</v>
      </c>
      <c r="C3412" s="7" t="s">
        <v>9832</v>
      </c>
      <c r="D3412" s="8" t="s">
        <v>68</v>
      </c>
      <c r="E3412" s="8" t="s">
        <v>233</v>
      </c>
      <c r="F3412" s="8" t="s">
        <v>10175</v>
      </c>
      <c r="G3412" s="8" t="s">
        <v>10175</v>
      </c>
      <c r="H3412" s="7" t="s">
        <v>9833</v>
      </c>
      <c r="I3412" s="7" t="s">
        <v>14</v>
      </c>
      <c r="J3412" s="7" t="s">
        <v>15</v>
      </c>
      <c r="K3412" s="7" t="s">
        <v>35</v>
      </c>
      <c r="L3412" s="7" t="s">
        <v>479</v>
      </c>
      <c r="M3412" s="8" t="s">
        <v>11</v>
      </c>
      <c r="N3412" s="23">
        <v>18</v>
      </c>
      <c r="O3412" s="22">
        <v>0.4</v>
      </c>
      <c r="P3412" s="22">
        <v>7.2</v>
      </c>
      <c r="Q3412" s="9">
        <f>O3412</f>
        <v>0.4</v>
      </c>
      <c r="R3412" s="9">
        <f>P3412</f>
        <v>7.2</v>
      </c>
      <c r="S3412" s="10">
        <f>P3412-R3412</f>
        <v>0</v>
      </c>
      <c r="T3412" s="11" t="s">
        <v>9831</v>
      </c>
      <c r="V3412" s="10">
        <f t="shared" si="541"/>
        <v>0</v>
      </c>
      <c r="W3412" s="10" t="e">
        <f>#REF!-V3412</f>
        <v>#REF!</v>
      </c>
    </row>
    <row r="3413" spans="1:23" x14ac:dyDescent="0.25">
      <c r="A3413" s="7">
        <f t="shared" si="543"/>
        <v>3407</v>
      </c>
      <c r="B3413" s="7" t="s">
        <v>9834</v>
      </c>
      <c r="C3413" s="7" t="s">
        <v>9836</v>
      </c>
      <c r="D3413" s="8" t="s">
        <v>79</v>
      </c>
      <c r="E3413" s="8" t="s">
        <v>117</v>
      </c>
      <c r="F3413" s="8" t="s">
        <v>10175</v>
      </c>
      <c r="G3413" s="8" t="s">
        <v>10175</v>
      </c>
      <c r="H3413" s="7" t="s">
        <v>121</v>
      </c>
      <c r="I3413" s="7" t="s">
        <v>14</v>
      </c>
      <c r="J3413" s="7" t="s">
        <v>81</v>
      </c>
      <c r="K3413" s="7" t="s">
        <v>16</v>
      </c>
      <c r="L3413" s="7" t="s">
        <v>479</v>
      </c>
      <c r="M3413" s="8" t="s">
        <v>11</v>
      </c>
      <c r="N3413" s="23">
        <v>3</v>
      </c>
      <c r="O3413" s="22">
        <v>231</v>
      </c>
      <c r="P3413" s="22">
        <v>693</v>
      </c>
      <c r="Q3413" s="9">
        <f>O3413</f>
        <v>231</v>
      </c>
      <c r="R3413" s="9">
        <f>P3413</f>
        <v>693</v>
      </c>
      <c r="S3413" s="10">
        <f>P3413-R3413</f>
        <v>0</v>
      </c>
      <c r="T3413" s="11" t="s">
        <v>9835</v>
      </c>
      <c r="V3413" s="10">
        <f t="shared" si="541"/>
        <v>0</v>
      </c>
      <c r="W3413" s="10" t="e">
        <f>#REF!-V3413</f>
        <v>#REF!</v>
      </c>
    </row>
    <row r="3414" spans="1:23" x14ac:dyDescent="0.25">
      <c r="A3414" s="7">
        <f t="shared" si="543"/>
        <v>3408</v>
      </c>
      <c r="B3414" s="7" t="s">
        <v>9837</v>
      </c>
      <c r="C3414" s="7" t="s">
        <v>9839</v>
      </c>
      <c r="D3414" s="8" t="s">
        <v>79</v>
      </c>
      <c r="E3414" s="8" t="s">
        <v>39</v>
      </c>
      <c r="F3414" s="8" t="s">
        <v>10175</v>
      </c>
      <c r="G3414" s="8" t="s">
        <v>10175</v>
      </c>
      <c r="H3414" s="7" t="s">
        <v>121</v>
      </c>
      <c r="I3414" s="7" t="s">
        <v>14</v>
      </c>
      <c r="J3414" s="7" t="s">
        <v>81</v>
      </c>
      <c r="K3414" s="7" t="s">
        <v>16</v>
      </c>
      <c r="L3414" s="7" t="s">
        <v>97</v>
      </c>
      <c r="M3414" s="8" t="s">
        <v>11</v>
      </c>
      <c r="N3414" s="23">
        <v>23</v>
      </c>
      <c r="O3414" s="22">
        <v>144.21</v>
      </c>
      <c r="P3414" s="22">
        <v>3316.83</v>
      </c>
      <c r="Q3414" s="9">
        <f>VLOOKUP(T3414,[1]Sheet1!$R$2:$S$2054,2,0)</f>
        <v>136.21</v>
      </c>
      <c r="R3414" s="9">
        <f>N3414*Q3414</f>
        <v>3132.8300000000004</v>
      </c>
      <c r="S3414" s="10">
        <f>ROUND(P3414-R3414,2)</f>
        <v>184</v>
      </c>
      <c r="T3414" s="11" t="s">
        <v>9838</v>
      </c>
      <c r="V3414" s="10">
        <f t="shared" si="541"/>
        <v>183.99999999999955</v>
      </c>
      <c r="W3414" s="10" t="e">
        <f>#REF!-V3414</f>
        <v>#REF!</v>
      </c>
    </row>
    <row r="3415" spans="1:23" x14ac:dyDescent="0.25">
      <c r="A3415" s="7">
        <f t="shared" si="543"/>
        <v>3409</v>
      </c>
      <c r="B3415" s="7" t="s">
        <v>9840</v>
      </c>
      <c r="C3415" s="7" t="s">
        <v>9842</v>
      </c>
      <c r="D3415" s="8" t="s">
        <v>79</v>
      </c>
      <c r="E3415" s="8" t="s">
        <v>117</v>
      </c>
      <c r="F3415" s="8" t="s">
        <v>10175</v>
      </c>
      <c r="G3415" s="8" t="s">
        <v>10175</v>
      </c>
      <c r="H3415" s="7" t="s">
        <v>1147</v>
      </c>
      <c r="I3415" s="7" t="s">
        <v>14</v>
      </c>
      <c r="J3415" s="7" t="s">
        <v>81</v>
      </c>
      <c r="K3415" s="7" t="s">
        <v>16</v>
      </c>
      <c r="L3415" s="7" t="s">
        <v>32</v>
      </c>
      <c r="M3415" s="8" t="s">
        <v>325</v>
      </c>
      <c r="N3415" s="23">
        <v>117</v>
      </c>
      <c r="O3415" s="22">
        <v>77.06</v>
      </c>
      <c r="P3415" s="22">
        <v>9016.02</v>
      </c>
      <c r="Q3415" s="9">
        <f>VLOOKUP(T3415,[1]Sheet1!$R$2:$S$2054,2,0)</f>
        <v>73.150000000000006</v>
      </c>
      <c r="R3415" s="9">
        <f>N3415*Q3415</f>
        <v>8558.5500000000011</v>
      </c>
      <c r="S3415" s="10">
        <f>ROUND(P3415-R3415,2)</f>
        <v>457.47</v>
      </c>
      <c r="T3415" s="11" t="s">
        <v>9841</v>
      </c>
      <c r="V3415" s="10">
        <f t="shared" si="541"/>
        <v>457.46999999999935</v>
      </c>
      <c r="W3415" s="10" t="e">
        <f>#REF!-V3415</f>
        <v>#REF!</v>
      </c>
    </row>
    <row r="3416" spans="1:23" x14ac:dyDescent="0.25">
      <c r="A3416" s="7">
        <f t="shared" si="543"/>
        <v>3410</v>
      </c>
      <c r="B3416" s="7" t="s">
        <v>9843</v>
      </c>
      <c r="C3416" s="7" t="s">
        <v>9845</v>
      </c>
      <c r="D3416" s="8" t="s">
        <v>135</v>
      </c>
      <c r="E3416" s="8" t="s">
        <v>136</v>
      </c>
      <c r="F3416" s="8" t="s">
        <v>10175</v>
      </c>
      <c r="G3416" s="8" t="s">
        <v>10175</v>
      </c>
      <c r="H3416" s="7" t="s">
        <v>3487</v>
      </c>
      <c r="I3416" s="7" t="s">
        <v>14</v>
      </c>
      <c r="J3416" s="7" t="s">
        <v>15</v>
      </c>
      <c r="K3416" s="7" t="s">
        <v>16</v>
      </c>
      <c r="L3416" s="7" t="s">
        <v>10</v>
      </c>
      <c r="M3416" s="8" t="s">
        <v>11</v>
      </c>
      <c r="N3416" s="23">
        <v>1</v>
      </c>
      <c r="O3416" s="22">
        <v>760</v>
      </c>
      <c r="P3416" s="22">
        <v>760</v>
      </c>
      <c r="Q3416" s="9">
        <f>VLOOKUP(T3416,[1]Sheet1!$R$2:$S$2054,2,0)</f>
        <v>466</v>
      </c>
      <c r="R3416" s="9">
        <f>N3416*Q3416</f>
        <v>466</v>
      </c>
      <c r="S3416" s="10">
        <f>ROUND(P3416-R3416,2)</f>
        <v>294</v>
      </c>
      <c r="T3416" s="11" t="s">
        <v>9844</v>
      </c>
      <c r="V3416" s="10">
        <f t="shared" si="541"/>
        <v>294</v>
      </c>
      <c r="W3416" s="10" t="e">
        <f>#REF!-V3416</f>
        <v>#REF!</v>
      </c>
    </row>
    <row r="3417" spans="1:23" x14ac:dyDescent="0.25">
      <c r="A3417" s="7">
        <f t="shared" si="543"/>
        <v>3411</v>
      </c>
      <c r="B3417" s="7" t="s">
        <v>9846</v>
      </c>
      <c r="C3417" s="7" t="s">
        <v>9848</v>
      </c>
      <c r="D3417" s="8" t="s">
        <v>79</v>
      </c>
      <c r="E3417" s="8" t="s">
        <v>117</v>
      </c>
      <c r="F3417" s="8" t="s">
        <v>10175</v>
      </c>
      <c r="G3417" s="8" t="s">
        <v>10175</v>
      </c>
      <c r="H3417" s="7" t="s">
        <v>121</v>
      </c>
      <c r="I3417" s="7" t="s">
        <v>14</v>
      </c>
      <c r="J3417" s="7" t="s">
        <v>81</v>
      </c>
      <c r="K3417" s="7" t="s">
        <v>16</v>
      </c>
      <c r="L3417" s="7" t="s">
        <v>97</v>
      </c>
      <c r="M3417" s="8" t="s">
        <v>11</v>
      </c>
      <c r="N3417" s="23">
        <v>1</v>
      </c>
      <c r="O3417" s="22">
        <v>484.85</v>
      </c>
      <c r="P3417" s="22">
        <v>484.85</v>
      </c>
      <c r="Q3417" s="9">
        <f>VLOOKUP(T3417,[1]Sheet1!$R$2:$S$2054,2,0)</f>
        <v>337</v>
      </c>
      <c r="R3417" s="9">
        <f>N3417*Q3417</f>
        <v>337</v>
      </c>
      <c r="S3417" s="10">
        <f>ROUND(P3417-R3417,2)</f>
        <v>147.85</v>
      </c>
      <c r="T3417" s="11" t="s">
        <v>9847</v>
      </c>
      <c r="V3417" s="10">
        <f t="shared" si="541"/>
        <v>147.85000000000002</v>
      </c>
      <c r="W3417" s="10" t="e">
        <f>#REF!-V3417</f>
        <v>#REF!</v>
      </c>
    </row>
    <row r="3418" spans="1:23" x14ac:dyDescent="0.25">
      <c r="A3418" s="7">
        <f t="shared" si="543"/>
        <v>3412</v>
      </c>
      <c r="B3418" s="7" t="s">
        <v>9849</v>
      </c>
      <c r="C3418" s="7" t="s">
        <v>9851</v>
      </c>
      <c r="D3418" s="8" t="s">
        <v>79</v>
      </c>
      <c r="E3418" s="8" t="s">
        <v>117</v>
      </c>
      <c r="F3418" s="8" t="s">
        <v>10175</v>
      </c>
      <c r="G3418" s="8" t="s">
        <v>10175</v>
      </c>
      <c r="H3418" s="7" t="s">
        <v>121</v>
      </c>
      <c r="I3418" s="7" t="s">
        <v>14</v>
      </c>
      <c r="J3418" s="7" t="s">
        <v>81</v>
      </c>
      <c r="K3418" s="7" t="s">
        <v>16</v>
      </c>
      <c r="L3418" s="7" t="s">
        <v>479</v>
      </c>
      <c r="M3418" s="8" t="s">
        <v>11</v>
      </c>
      <c r="N3418" s="23">
        <v>18</v>
      </c>
      <c r="O3418" s="22">
        <v>51.66</v>
      </c>
      <c r="P3418" s="22">
        <v>929.88</v>
      </c>
      <c r="Q3418" s="9">
        <f t="shared" ref="Q3418:R3424" si="544">O3418</f>
        <v>51.66</v>
      </c>
      <c r="R3418" s="9">
        <f t="shared" si="544"/>
        <v>929.88</v>
      </c>
      <c r="S3418" s="10">
        <f t="shared" ref="S3418:S3424" si="545">P3418-R3418</f>
        <v>0</v>
      </c>
      <c r="T3418" s="11" t="s">
        <v>9850</v>
      </c>
      <c r="V3418" s="10">
        <f t="shared" si="541"/>
        <v>0</v>
      </c>
      <c r="W3418" s="10" t="e">
        <f>#REF!-V3418</f>
        <v>#REF!</v>
      </c>
    </row>
    <row r="3419" spans="1:23" x14ac:dyDescent="0.25">
      <c r="A3419" s="7">
        <f t="shared" si="543"/>
        <v>3413</v>
      </c>
      <c r="B3419" s="7" t="s">
        <v>9852</v>
      </c>
      <c r="C3419" s="7" t="s">
        <v>9854</v>
      </c>
      <c r="D3419" s="8" t="s">
        <v>8</v>
      </c>
      <c r="E3419" s="8" t="s">
        <v>241</v>
      </c>
      <c r="F3419" s="8" t="s">
        <v>10175</v>
      </c>
      <c r="G3419" s="8" t="s">
        <v>10175</v>
      </c>
      <c r="H3419" s="7" t="s">
        <v>9855</v>
      </c>
      <c r="I3419" s="7" t="s">
        <v>14</v>
      </c>
      <c r="J3419" s="7" t="s">
        <v>52</v>
      </c>
      <c r="K3419" s="7" t="s">
        <v>53</v>
      </c>
      <c r="L3419" s="7" t="s">
        <v>794</v>
      </c>
      <c r="M3419" s="8" t="s">
        <v>11</v>
      </c>
      <c r="N3419" s="23">
        <v>3</v>
      </c>
      <c r="O3419" s="22">
        <v>12100</v>
      </c>
      <c r="P3419" s="22">
        <v>36300</v>
      </c>
      <c r="Q3419" s="9">
        <f t="shared" si="544"/>
        <v>12100</v>
      </c>
      <c r="R3419" s="9">
        <f t="shared" si="544"/>
        <v>36300</v>
      </c>
      <c r="S3419" s="10">
        <f t="shared" si="545"/>
        <v>0</v>
      </c>
      <c r="T3419" s="11" t="s">
        <v>9853</v>
      </c>
      <c r="V3419" s="10">
        <f t="shared" si="541"/>
        <v>0</v>
      </c>
      <c r="W3419" s="10" t="e">
        <f>#REF!-V3419</f>
        <v>#REF!</v>
      </c>
    </row>
    <row r="3420" spans="1:23" x14ac:dyDescent="0.25">
      <c r="A3420" s="7">
        <f t="shared" si="543"/>
        <v>3414</v>
      </c>
      <c r="B3420" s="7" t="s">
        <v>9856</v>
      </c>
      <c r="C3420" s="7" t="s">
        <v>9858</v>
      </c>
      <c r="D3420" s="8" t="s">
        <v>79</v>
      </c>
      <c r="E3420" s="8" t="s">
        <v>39</v>
      </c>
      <c r="F3420" s="8" t="s">
        <v>10175</v>
      </c>
      <c r="G3420" s="8" t="s">
        <v>10175</v>
      </c>
      <c r="H3420" s="7" t="s">
        <v>184</v>
      </c>
      <c r="I3420" s="7" t="s">
        <v>14</v>
      </c>
      <c r="J3420" s="7" t="s">
        <v>81</v>
      </c>
      <c r="K3420" s="7" t="s">
        <v>16</v>
      </c>
      <c r="L3420" s="7" t="s">
        <v>10</v>
      </c>
      <c r="M3420" s="8" t="s">
        <v>11</v>
      </c>
      <c r="N3420" s="23">
        <v>1</v>
      </c>
      <c r="O3420" s="22">
        <v>1458.33</v>
      </c>
      <c r="P3420" s="22">
        <v>1458.33</v>
      </c>
      <c r="Q3420" s="9">
        <f t="shared" si="544"/>
        <v>1458.33</v>
      </c>
      <c r="R3420" s="9">
        <f t="shared" si="544"/>
        <v>1458.33</v>
      </c>
      <c r="S3420" s="10">
        <f t="shared" si="545"/>
        <v>0</v>
      </c>
      <c r="T3420" s="11" t="s">
        <v>9857</v>
      </c>
      <c r="V3420" s="10">
        <f t="shared" si="541"/>
        <v>0</v>
      </c>
      <c r="W3420" s="10" t="e">
        <f>#REF!-V3420</f>
        <v>#REF!</v>
      </c>
    </row>
    <row r="3421" spans="1:23" x14ac:dyDescent="0.25">
      <c r="A3421" s="7">
        <f t="shared" si="543"/>
        <v>3415</v>
      </c>
      <c r="B3421" s="7" t="s">
        <v>9859</v>
      </c>
      <c r="C3421" s="7" t="s">
        <v>9861</v>
      </c>
      <c r="D3421" s="8" t="s">
        <v>79</v>
      </c>
      <c r="E3421" s="8" t="s">
        <v>39</v>
      </c>
      <c r="F3421" s="8" t="s">
        <v>10175</v>
      </c>
      <c r="G3421" s="8" t="s">
        <v>10175</v>
      </c>
      <c r="H3421" s="7" t="s">
        <v>1184</v>
      </c>
      <c r="I3421" s="7" t="s">
        <v>14</v>
      </c>
      <c r="J3421" s="7" t="s">
        <v>81</v>
      </c>
      <c r="K3421" s="7" t="s">
        <v>16</v>
      </c>
      <c r="L3421" s="7" t="s">
        <v>479</v>
      </c>
      <c r="M3421" s="8" t="s">
        <v>11</v>
      </c>
      <c r="N3421" s="23">
        <v>169</v>
      </c>
      <c r="O3421" s="22">
        <v>234.78</v>
      </c>
      <c r="P3421" s="22">
        <v>39678.43</v>
      </c>
      <c r="Q3421" s="9">
        <f t="shared" si="544"/>
        <v>234.78</v>
      </c>
      <c r="R3421" s="9">
        <f t="shared" si="544"/>
        <v>39678.43</v>
      </c>
      <c r="S3421" s="10">
        <f t="shared" si="545"/>
        <v>0</v>
      </c>
      <c r="T3421" s="11" t="s">
        <v>9860</v>
      </c>
      <c r="V3421" s="10">
        <f t="shared" si="541"/>
        <v>0</v>
      </c>
      <c r="W3421" s="10" t="e">
        <f>#REF!-V3421</f>
        <v>#REF!</v>
      </c>
    </row>
    <row r="3422" spans="1:23" x14ac:dyDescent="0.25">
      <c r="A3422" s="7">
        <f t="shared" si="543"/>
        <v>3416</v>
      </c>
      <c r="B3422" s="7" t="s">
        <v>9859</v>
      </c>
      <c r="C3422" s="7" t="s">
        <v>9861</v>
      </c>
      <c r="D3422" s="8" t="s">
        <v>79</v>
      </c>
      <c r="E3422" s="8" t="s">
        <v>117</v>
      </c>
      <c r="F3422" s="8" t="s">
        <v>10175</v>
      </c>
      <c r="G3422" s="8" t="s">
        <v>10175</v>
      </c>
      <c r="H3422" s="7" t="s">
        <v>1184</v>
      </c>
      <c r="I3422" s="7" t="s">
        <v>14</v>
      </c>
      <c r="J3422" s="7" t="s">
        <v>81</v>
      </c>
      <c r="K3422" s="7" t="s">
        <v>16</v>
      </c>
      <c r="L3422" s="7" t="s">
        <v>479</v>
      </c>
      <c r="M3422" s="8" t="s">
        <v>11</v>
      </c>
      <c r="N3422" s="23">
        <v>10</v>
      </c>
      <c r="O3422" s="22">
        <v>234.78</v>
      </c>
      <c r="P3422" s="22">
        <v>2347.84</v>
      </c>
      <c r="Q3422" s="9">
        <f t="shared" si="544"/>
        <v>234.78</v>
      </c>
      <c r="R3422" s="9">
        <f t="shared" si="544"/>
        <v>2347.84</v>
      </c>
      <c r="S3422" s="10">
        <f t="shared" si="545"/>
        <v>0</v>
      </c>
      <c r="T3422" s="11" t="s">
        <v>9862</v>
      </c>
      <c r="V3422" s="10">
        <f t="shared" si="541"/>
        <v>0</v>
      </c>
      <c r="W3422" s="10" t="e">
        <f>#REF!-V3422</f>
        <v>#REF!</v>
      </c>
    </row>
    <row r="3423" spans="1:23" x14ac:dyDescent="0.25">
      <c r="A3423" s="7">
        <f t="shared" si="543"/>
        <v>3417</v>
      </c>
      <c r="B3423" s="7" t="s">
        <v>9863</v>
      </c>
      <c r="C3423" s="7" t="s">
        <v>9865</v>
      </c>
      <c r="D3423" s="8" t="s">
        <v>79</v>
      </c>
      <c r="E3423" s="8" t="s">
        <v>117</v>
      </c>
      <c r="F3423" s="8" t="s">
        <v>10175</v>
      </c>
      <c r="G3423" s="8" t="s">
        <v>10175</v>
      </c>
      <c r="H3423" s="7" t="s">
        <v>121</v>
      </c>
      <c r="I3423" s="7" t="s">
        <v>14</v>
      </c>
      <c r="J3423" s="7" t="s">
        <v>81</v>
      </c>
      <c r="K3423" s="7" t="s">
        <v>16</v>
      </c>
      <c r="L3423" s="7" t="s">
        <v>479</v>
      </c>
      <c r="M3423" s="8" t="s">
        <v>11</v>
      </c>
      <c r="N3423" s="23">
        <v>43</v>
      </c>
      <c r="O3423" s="22">
        <v>253.79</v>
      </c>
      <c r="P3423" s="22">
        <v>10913.08</v>
      </c>
      <c r="Q3423" s="9">
        <f t="shared" si="544"/>
        <v>253.79</v>
      </c>
      <c r="R3423" s="9">
        <f t="shared" si="544"/>
        <v>10913.08</v>
      </c>
      <c r="S3423" s="10">
        <f t="shared" si="545"/>
        <v>0</v>
      </c>
      <c r="T3423" s="11" t="s">
        <v>9864</v>
      </c>
      <c r="V3423" s="10">
        <f t="shared" si="541"/>
        <v>0</v>
      </c>
      <c r="W3423" s="10" t="e">
        <f>#REF!-V3423</f>
        <v>#REF!</v>
      </c>
    </row>
    <row r="3424" spans="1:23" x14ac:dyDescent="0.25">
      <c r="A3424" s="7">
        <f t="shared" si="543"/>
        <v>3418</v>
      </c>
      <c r="B3424" s="7" t="s">
        <v>9863</v>
      </c>
      <c r="C3424" s="7" t="s">
        <v>9865</v>
      </c>
      <c r="D3424" s="8" t="s">
        <v>79</v>
      </c>
      <c r="E3424" s="8" t="s">
        <v>39</v>
      </c>
      <c r="F3424" s="8" t="s">
        <v>10175</v>
      </c>
      <c r="G3424" s="8" t="s">
        <v>10175</v>
      </c>
      <c r="H3424" s="7" t="s">
        <v>121</v>
      </c>
      <c r="I3424" s="7" t="s">
        <v>14</v>
      </c>
      <c r="J3424" s="7" t="s">
        <v>81</v>
      </c>
      <c r="K3424" s="7" t="s">
        <v>16</v>
      </c>
      <c r="L3424" s="7" t="s">
        <v>479</v>
      </c>
      <c r="M3424" s="8" t="s">
        <v>11</v>
      </c>
      <c r="N3424" s="23">
        <v>6</v>
      </c>
      <c r="O3424" s="22">
        <v>253.79</v>
      </c>
      <c r="P3424" s="22">
        <v>1522.75</v>
      </c>
      <c r="Q3424" s="9">
        <f t="shared" si="544"/>
        <v>253.79</v>
      </c>
      <c r="R3424" s="9">
        <f t="shared" si="544"/>
        <v>1522.75</v>
      </c>
      <c r="S3424" s="10">
        <f t="shared" si="545"/>
        <v>0</v>
      </c>
      <c r="T3424" s="11" t="s">
        <v>9866</v>
      </c>
      <c r="V3424" s="10">
        <f t="shared" si="541"/>
        <v>0</v>
      </c>
      <c r="W3424" s="10" t="e">
        <f>#REF!-V3424</f>
        <v>#REF!</v>
      </c>
    </row>
    <row r="3425" spans="1:23" x14ac:dyDescent="0.25">
      <c r="A3425" s="7">
        <f t="shared" si="543"/>
        <v>3419</v>
      </c>
      <c r="B3425" s="7" t="s">
        <v>9867</v>
      </c>
      <c r="C3425" s="7" t="s">
        <v>9869</v>
      </c>
      <c r="D3425" s="8" t="s">
        <v>79</v>
      </c>
      <c r="E3425" s="8" t="s">
        <v>117</v>
      </c>
      <c r="F3425" s="8" t="s">
        <v>10175</v>
      </c>
      <c r="G3425" s="8" t="s">
        <v>10175</v>
      </c>
      <c r="H3425" s="7" t="s">
        <v>192</v>
      </c>
      <c r="I3425" s="7" t="s">
        <v>14</v>
      </c>
      <c r="J3425" s="7" t="s">
        <v>81</v>
      </c>
      <c r="K3425" s="7" t="s">
        <v>16</v>
      </c>
      <c r="L3425" s="7" t="s">
        <v>32</v>
      </c>
      <c r="M3425" s="8" t="s">
        <v>11</v>
      </c>
      <c r="N3425" s="23">
        <v>124</v>
      </c>
      <c r="O3425" s="22">
        <v>36.78</v>
      </c>
      <c r="P3425" s="22">
        <v>4561.13</v>
      </c>
      <c r="Q3425" s="9">
        <f>VLOOKUP(T3425,[1]Sheet1!$R$2:$S$2054,2,0)</f>
        <v>20.73</v>
      </c>
      <c r="R3425" s="9">
        <f>N3425*Q3425</f>
        <v>2570.52</v>
      </c>
      <c r="S3425" s="10">
        <f>ROUND(P3425-R3425,2)</f>
        <v>1990.61</v>
      </c>
      <c r="T3425" s="11" t="s">
        <v>9868</v>
      </c>
      <c r="V3425" s="10">
        <f t="shared" si="541"/>
        <v>1990.6100000000001</v>
      </c>
      <c r="W3425" s="10" t="e">
        <f>#REF!-V3425</f>
        <v>#REF!</v>
      </c>
    </row>
    <row r="3426" spans="1:23" x14ac:dyDescent="0.25">
      <c r="A3426" s="7">
        <f t="shared" si="543"/>
        <v>3420</v>
      </c>
      <c r="B3426" s="7" t="s">
        <v>9870</v>
      </c>
      <c r="C3426" s="7" t="s">
        <v>9871</v>
      </c>
      <c r="D3426" s="8" t="s">
        <v>79</v>
      </c>
      <c r="E3426" s="8" t="s">
        <v>117</v>
      </c>
      <c r="F3426" s="8" t="s">
        <v>10175</v>
      </c>
      <c r="G3426" s="8" t="s">
        <v>10175</v>
      </c>
      <c r="H3426" s="7" t="s">
        <v>80</v>
      </c>
      <c r="I3426" s="7" t="s">
        <v>14</v>
      </c>
      <c r="J3426" s="7" t="s">
        <v>81</v>
      </c>
      <c r="K3426" s="7" t="s">
        <v>16</v>
      </c>
      <c r="L3426" s="7" t="s">
        <v>32</v>
      </c>
      <c r="M3426" s="8" t="s">
        <v>11</v>
      </c>
      <c r="N3426" s="23">
        <v>528</v>
      </c>
      <c r="O3426" s="22">
        <v>34.96</v>
      </c>
      <c r="P3426" s="22">
        <v>18458.88</v>
      </c>
      <c r="Q3426" s="9">
        <f t="shared" ref="Q3426:Q3434" si="546">O3426</f>
        <v>34.96</v>
      </c>
      <c r="R3426" s="9">
        <f t="shared" ref="R3426:R3434" si="547">P3426</f>
        <v>18458.88</v>
      </c>
      <c r="S3426" s="10">
        <f t="shared" ref="S3426:S3434" si="548">P3426-R3426</f>
        <v>0</v>
      </c>
      <c r="T3426" s="11" t="s">
        <v>9872</v>
      </c>
      <c r="V3426" s="10">
        <f t="shared" si="541"/>
        <v>0</v>
      </c>
      <c r="W3426" s="10" t="e">
        <f>#REF!-V3426</f>
        <v>#REF!</v>
      </c>
    </row>
    <row r="3427" spans="1:23" x14ac:dyDescent="0.25">
      <c r="A3427" s="7">
        <f t="shared" si="543"/>
        <v>3421</v>
      </c>
      <c r="B3427" s="7" t="s">
        <v>9873</v>
      </c>
      <c r="C3427" s="7" t="s">
        <v>9875</v>
      </c>
      <c r="D3427" s="8" t="s">
        <v>79</v>
      </c>
      <c r="E3427" s="8" t="s">
        <v>117</v>
      </c>
      <c r="F3427" s="8" t="s">
        <v>10175</v>
      </c>
      <c r="G3427" s="8" t="s">
        <v>10175</v>
      </c>
      <c r="H3427" s="7" t="s">
        <v>121</v>
      </c>
      <c r="I3427" s="7" t="s">
        <v>14</v>
      </c>
      <c r="J3427" s="7" t="s">
        <v>81</v>
      </c>
      <c r="K3427" s="7" t="s">
        <v>16</v>
      </c>
      <c r="L3427" s="7" t="s">
        <v>32</v>
      </c>
      <c r="M3427" s="8" t="s">
        <v>246</v>
      </c>
      <c r="N3427" s="23">
        <v>0.245</v>
      </c>
      <c r="O3427" s="22">
        <v>43.02</v>
      </c>
      <c r="P3427" s="22">
        <v>10.54</v>
      </c>
      <c r="Q3427" s="9">
        <f t="shared" si="546"/>
        <v>43.02</v>
      </c>
      <c r="R3427" s="9">
        <f t="shared" si="547"/>
        <v>10.54</v>
      </c>
      <c r="S3427" s="10">
        <f t="shared" si="548"/>
        <v>0</v>
      </c>
      <c r="T3427" s="11" t="s">
        <v>9874</v>
      </c>
      <c r="V3427" s="10">
        <f t="shared" si="541"/>
        <v>0</v>
      </c>
      <c r="W3427" s="10" t="e">
        <f>#REF!-V3427</f>
        <v>#REF!</v>
      </c>
    </row>
    <row r="3428" spans="1:23" x14ac:dyDescent="0.25">
      <c r="A3428" s="7">
        <f t="shared" si="543"/>
        <v>3422</v>
      </c>
      <c r="B3428" s="7" t="s">
        <v>9876</v>
      </c>
      <c r="C3428" s="7" t="s">
        <v>9878</v>
      </c>
      <c r="D3428" s="8" t="s">
        <v>79</v>
      </c>
      <c r="E3428" s="8" t="s">
        <v>117</v>
      </c>
      <c r="F3428" s="8" t="s">
        <v>10175</v>
      </c>
      <c r="G3428" s="8" t="s">
        <v>10175</v>
      </c>
      <c r="H3428" s="7" t="s">
        <v>121</v>
      </c>
      <c r="I3428" s="7" t="s">
        <v>14</v>
      </c>
      <c r="J3428" s="7" t="s">
        <v>81</v>
      </c>
      <c r="K3428" s="7" t="s">
        <v>16</v>
      </c>
      <c r="L3428" s="7" t="s">
        <v>32</v>
      </c>
      <c r="M3428" s="8" t="s">
        <v>11</v>
      </c>
      <c r="N3428" s="23">
        <v>128</v>
      </c>
      <c r="O3428" s="22">
        <v>13.05</v>
      </c>
      <c r="P3428" s="22">
        <v>1670.21</v>
      </c>
      <c r="Q3428" s="9">
        <f t="shared" si="546"/>
        <v>13.05</v>
      </c>
      <c r="R3428" s="9">
        <f t="shared" si="547"/>
        <v>1670.21</v>
      </c>
      <c r="S3428" s="10">
        <f t="shared" si="548"/>
        <v>0</v>
      </c>
      <c r="T3428" s="11" t="s">
        <v>9877</v>
      </c>
      <c r="V3428" s="10">
        <f t="shared" si="541"/>
        <v>0</v>
      </c>
      <c r="W3428" s="10" t="e">
        <f>#REF!-V3428</f>
        <v>#REF!</v>
      </c>
    </row>
    <row r="3429" spans="1:23" x14ac:dyDescent="0.25">
      <c r="A3429" s="7">
        <f t="shared" si="543"/>
        <v>3423</v>
      </c>
      <c r="B3429" s="7" t="s">
        <v>9876</v>
      </c>
      <c r="C3429" s="7" t="s">
        <v>9878</v>
      </c>
      <c r="D3429" s="8" t="s">
        <v>79</v>
      </c>
      <c r="E3429" s="8" t="s">
        <v>117</v>
      </c>
      <c r="F3429" s="8" t="s">
        <v>10175</v>
      </c>
      <c r="G3429" s="8" t="s">
        <v>10175</v>
      </c>
      <c r="H3429" s="7" t="s">
        <v>121</v>
      </c>
      <c r="I3429" s="7" t="s">
        <v>14</v>
      </c>
      <c r="J3429" s="7" t="s">
        <v>81</v>
      </c>
      <c r="K3429" s="7" t="s">
        <v>16</v>
      </c>
      <c r="L3429" s="7" t="s">
        <v>32</v>
      </c>
      <c r="M3429" s="8" t="s">
        <v>11</v>
      </c>
      <c r="N3429" s="23">
        <v>422</v>
      </c>
      <c r="O3429" s="22">
        <v>13.05</v>
      </c>
      <c r="P3429" s="22">
        <v>5506.47</v>
      </c>
      <c r="Q3429" s="9">
        <f t="shared" si="546"/>
        <v>13.05</v>
      </c>
      <c r="R3429" s="9">
        <f t="shared" si="547"/>
        <v>5506.47</v>
      </c>
      <c r="S3429" s="10">
        <f t="shared" si="548"/>
        <v>0</v>
      </c>
      <c r="T3429" s="11" t="s">
        <v>9879</v>
      </c>
      <c r="V3429" s="10">
        <f t="shared" si="541"/>
        <v>0</v>
      </c>
      <c r="W3429" s="10" t="e">
        <f>#REF!-V3429</f>
        <v>#REF!</v>
      </c>
    </row>
    <row r="3430" spans="1:23" x14ac:dyDescent="0.25">
      <c r="A3430" s="7">
        <f t="shared" si="543"/>
        <v>3424</v>
      </c>
      <c r="B3430" s="7" t="s">
        <v>9880</v>
      </c>
      <c r="C3430" s="7" t="s">
        <v>9882</v>
      </c>
      <c r="D3430" s="8" t="s">
        <v>205</v>
      </c>
      <c r="E3430" s="8" t="s">
        <v>117</v>
      </c>
      <c r="F3430" s="8" t="s">
        <v>10175</v>
      </c>
      <c r="G3430" s="8" t="s">
        <v>10175</v>
      </c>
      <c r="H3430" s="7" t="s">
        <v>800</v>
      </c>
      <c r="I3430" s="7" t="s">
        <v>284</v>
      </c>
      <c r="J3430" s="7" t="s">
        <v>15</v>
      </c>
      <c r="K3430" s="7" t="s">
        <v>476</v>
      </c>
      <c r="L3430" s="7" t="s">
        <v>32</v>
      </c>
      <c r="M3430" s="8" t="s">
        <v>509</v>
      </c>
      <c r="N3430" s="23">
        <v>10</v>
      </c>
      <c r="O3430" s="22">
        <v>1691.42</v>
      </c>
      <c r="P3430" s="22">
        <v>16914.150000000001</v>
      </c>
      <c r="Q3430" s="9">
        <f t="shared" si="546"/>
        <v>1691.42</v>
      </c>
      <c r="R3430" s="9">
        <f t="shared" si="547"/>
        <v>16914.150000000001</v>
      </c>
      <c r="S3430" s="10">
        <f t="shared" si="548"/>
        <v>0</v>
      </c>
      <c r="T3430" s="11" t="s">
        <v>9881</v>
      </c>
      <c r="V3430" s="10">
        <f t="shared" si="541"/>
        <v>0</v>
      </c>
      <c r="W3430" s="10" t="e">
        <f>#REF!-V3430</f>
        <v>#REF!</v>
      </c>
    </row>
    <row r="3431" spans="1:23" x14ac:dyDescent="0.25">
      <c r="A3431" s="7">
        <f t="shared" si="543"/>
        <v>3425</v>
      </c>
      <c r="B3431" s="7" t="s">
        <v>9883</v>
      </c>
      <c r="C3431" s="7" t="s">
        <v>9885</v>
      </c>
      <c r="D3431" s="8" t="s">
        <v>205</v>
      </c>
      <c r="E3431" s="8" t="s">
        <v>117</v>
      </c>
      <c r="F3431" s="8" t="s">
        <v>10175</v>
      </c>
      <c r="G3431" s="8" t="s">
        <v>10175</v>
      </c>
      <c r="H3431" s="7" t="s">
        <v>800</v>
      </c>
      <c r="I3431" s="7" t="s">
        <v>284</v>
      </c>
      <c r="J3431" s="7" t="s">
        <v>15</v>
      </c>
      <c r="K3431" s="7" t="s">
        <v>476</v>
      </c>
      <c r="L3431" s="7" t="s">
        <v>32</v>
      </c>
      <c r="M3431" s="8" t="s">
        <v>509</v>
      </c>
      <c r="N3431" s="23">
        <v>10</v>
      </c>
      <c r="O3431" s="22">
        <v>2217.5100000000002</v>
      </c>
      <c r="P3431" s="22">
        <v>22175.14</v>
      </c>
      <c r="Q3431" s="9">
        <f t="shared" si="546"/>
        <v>2217.5100000000002</v>
      </c>
      <c r="R3431" s="9">
        <f t="shared" si="547"/>
        <v>22175.14</v>
      </c>
      <c r="S3431" s="10">
        <f t="shared" si="548"/>
        <v>0</v>
      </c>
      <c r="T3431" s="11" t="s">
        <v>9884</v>
      </c>
      <c r="V3431" s="10">
        <f t="shared" si="541"/>
        <v>0</v>
      </c>
      <c r="W3431" s="10" t="e">
        <f>#REF!-V3431</f>
        <v>#REF!</v>
      </c>
    </row>
    <row r="3432" spans="1:23" x14ac:dyDescent="0.25">
      <c r="A3432" s="7">
        <f t="shared" si="543"/>
        <v>3426</v>
      </c>
      <c r="B3432" s="7" t="s">
        <v>9886</v>
      </c>
      <c r="C3432" s="7" t="s">
        <v>9888</v>
      </c>
      <c r="D3432" s="8" t="s">
        <v>79</v>
      </c>
      <c r="E3432" s="8" t="s">
        <v>39</v>
      </c>
      <c r="F3432" s="8" t="s">
        <v>10175</v>
      </c>
      <c r="G3432" s="8" t="s">
        <v>10175</v>
      </c>
      <c r="H3432" s="7" t="s">
        <v>378</v>
      </c>
      <c r="I3432" s="7" t="s">
        <v>14</v>
      </c>
      <c r="J3432" s="7" t="s">
        <v>81</v>
      </c>
      <c r="K3432" s="7" t="s">
        <v>16</v>
      </c>
      <c r="L3432" s="7" t="s">
        <v>32</v>
      </c>
      <c r="M3432" s="8" t="s">
        <v>717</v>
      </c>
      <c r="N3432" s="23">
        <v>100</v>
      </c>
      <c r="O3432" s="22">
        <v>4.26</v>
      </c>
      <c r="P3432" s="22">
        <v>425.85</v>
      </c>
      <c r="Q3432" s="9">
        <f t="shared" si="546"/>
        <v>4.26</v>
      </c>
      <c r="R3432" s="9">
        <f t="shared" si="547"/>
        <v>425.85</v>
      </c>
      <c r="S3432" s="10">
        <f t="shared" si="548"/>
        <v>0</v>
      </c>
      <c r="T3432" s="11" t="s">
        <v>9887</v>
      </c>
      <c r="V3432" s="10">
        <f t="shared" si="541"/>
        <v>0</v>
      </c>
      <c r="W3432" s="10" t="e">
        <f>#REF!-V3432</f>
        <v>#REF!</v>
      </c>
    </row>
    <row r="3433" spans="1:23" x14ac:dyDescent="0.25">
      <c r="A3433" s="7">
        <f t="shared" si="543"/>
        <v>3427</v>
      </c>
      <c r="B3433" s="7" t="s">
        <v>9886</v>
      </c>
      <c r="C3433" s="7" t="s">
        <v>9888</v>
      </c>
      <c r="D3433" s="8" t="s">
        <v>79</v>
      </c>
      <c r="E3433" s="8" t="s">
        <v>117</v>
      </c>
      <c r="F3433" s="8" t="s">
        <v>10175</v>
      </c>
      <c r="G3433" s="8" t="s">
        <v>10175</v>
      </c>
      <c r="H3433" s="7" t="s">
        <v>378</v>
      </c>
      <c r="I3433" s="7" t="s">
        <v>14</v>
      </c>
      <c r="J3433" s="7" t="s">
        <v>81</v>
      </c>
      <c r="K3433" s="7" t="s">
        <v>16</v>
      </c>
      <c r="L3433" s="7" t="s">
        <v>32</v>
      </c>
      <c r="M3433" s="8" t="s">
        <v>717</v>
      </c>
      <c r="N3433" s="23">
        <v>400</v>
      </c>
      <c r="O3433" s="22">
        <v>4.26</v>
      </c>
      <c r="P3433" s="22">
        <v>1703.42</v>
      </c>
      <c r="Q3433" s="9">
        <f t="shared" si="546"/>
        <v>4.26</v>
      </c>
      <c r="R3433" s="9">
        <f t="shared" si="547"/>
        <v>1703.42</v>
      </c>
      <c r="S3433" s="10">
        <f t="shared" si="548"/>
        <v>0</v>
      </c>
      <c r="T3433" s="11" t="s">
        <v>9889</v>
      </c>
      <c r="V3433" s="10">
        <f t="shared" si="541"/>
        <v>0</v>
      </c>
      <c r="W3433" s="10" t="e">
        <f>#REF!-V3433</f>
        <v>#REF!</v>
      </c>
    </row>
    <row r="3434" spans="1:23" x14ac:dyDescent="0.25">
      <c r="A3434" s="7">
        <f t="shared" si="543"/>
        <v>3428</v>
      </c>
      <c r="B3434" s="7" t="s">
        <v>9890</v>
      </c>
      <c r="C3434" s="7" t="s">
        <v>9892</v>
      </c>
      <c r="D3434" s="8" t="s">
        <v>135</v>
      </c>
      <c r="E3434" s="8" t="s">
        <v>136</v>
      </c>
      <c r="F3434" s="8" t="s">
        <v>10175</v>
      </c>
      <c r="G3434" s="8" t="s">
        <v>10175</v>
      </c>
      <c r="H3434" s="7" t="s">
        <v>1075</v>
      </c>
      <c r="I3434" s="7" t="s">
        <v>284</v>
      </c>
      <c r="J3434" s="7" t="s">
        <v>15</v>
      </c>
      <c r="K3434" s="7" t="s">
        <v>476</v>
      </c>
      <c r="L3434" s="7" t="s">
        <v>10</v>
      </c>
      <c r="M3434" s="8" t="s">
        <v>509</v>
      </c>
      <c r="N3434" s="23">
        <v>3</v>
      </c>
      <c r="O3434" s="22">
        <v>323.75</v>
      </c>
      <c r="P3434" s="22">
        <v>971.25</v>
      </c>
      <c r="Q3434" s="9">
        <f t="shared" si="546"/>
        <v>323.75</v>
      </c>
      <c r="R3434" s="9">
        <f t="shared" si="547"/>
        <v>971.25</v>
      </c>
      <c r="S3434" s="10">
        <f t="shared" si="548"/>
        <v>0</v>
      </c>
      <c r="T3434" s="11" t="s">
        <v>9891</v>
      </c>
      <c r="V3434" s="10">
        <f t="shared" si="541"/>
        <v>0</v>
      </c>
      <c r="W3434" s="10" t="e">
        <f>#REF!-V3434</f>
        <v>#REF!</v>
      </c>
    </row>
    <row r="3435" spans="1:23" x14ac:dyDescent="0.25">
      <c r="A3435" s="7">
        <f t="shared" si="543"/>
        <v>3429</v>
      </c>
      <c r="B3435" s="7" t="s">
        <v>9893</v>
      </c>
      <c r="C3435" s="7" t="s">
        <v>9895</v>
      </c>
      <c r="D3435" s="8" t="s">
        <v>79</v>
      </c>
      <c r="E3435" s="8" t="s">
        <v>117</v>
      </c>
      <c r="F3435" s="8" t="s">
        <v>10175</v>
      </c>
      <c r="G3435" s="8" t="s">
        <v>10175</v>
      </c>
      <c r="H3435" s="7" t="s">
        <v>1185</v>
      </c>
      <c r="I3435" s="7" t="s">
        <v>14</v>
      </c>
      <c r="J3435" s="7" t="s">
        <v>81</v>
      </c>
      <c r="K3435" s="7" t="s">
        <v>16</v>
      </c>
      <c r="L3435" s="7" t="s">
        <v>10</v>
      </c>
      <c r="M3435" s="8" t="s">
        <v>11</v>
      </c>
      <c r="N3435" s="23">
        <v>30</v>
      </c>
      <c r="O3435" s="22">
        <v>15.21</v>
      </c>
      <c r="P3435" s="22">
        <v>456.39</v>
      </c>
      <c r="Q3435" s="9">
        <f>VLOOKUP(T3435,[1]Sheet1!$R$2:$S$2054,2,0)</f>
        <v>7.03</v>
      </c>
      <c r="R3435" s="9">
        <f>N3435*Q3435</f>
        <v>210.9</v>
      </c>
      <c r="S3435" s="10">
        <f>ROUND(P3435-R3435,2)</f>
        <v>245.49</v>
      </c>
      <c r="T3435" s="11" t="s">
        <v>9894</v>
      </c>
      <c r="V3435" s="10">
        <f t="shared" si="541"/>
        <v>245.48999999999998</v>
      </c>
      <c r="W3435" s="10" t="e">
        <f>#REF!-V3435</f>
        <v>#REF!</v>
      </c>
    </row>
    <row r="3436" spans="1:23" x14ac:dyDescent="0.25">
      <c r="A3436" s="7">
        <f t="shared" si="543"/>
        <v>3430</v>
      </c>
      <c r="B3436" s="7" t="s">
        <v>9896</v>
      </c>
      <c r="C3436" s="7" t="s">
        <v>9898</v>
      </c>
      <c r="D3436" s="8" t="s">
        <v>68</v>
      </c>
      <c r="E3436" s="8" t="s">
        <v>233</v>
      </c>
      <c r="F3436" s="8" t="s">
        <v>10175</v>
      </c>
      <c r="G3436" s="8" t="s">
        <v>10175</v>
      </c>
      <c r="H3436" s="7" t="s">
        <v>9899</v>
      </c>
      <c r="I3436" s="7" t="s">
        <v>14</v>
      </c>
      <c r="J3436" s="7" t="s">
        <v>15</v>
      </c>
      <c r="K3436" s="7" t="s">
        <v>35</v>
      </c>
      <c r="L3436" s="7" t="s">
        <v>32</v>
      </c>
      <c r="M3436" s="8" t="s">
        <v>9619</v>
      </c>
      <c r="N3436" s="24">
        <v>66</v>
      </c>
      <c r="O3436" s="22">
        <v>1608.24</v>
      </c>
      <c r="P3436" s="22">
        <v>106144.09</v>
      </c>
      <c r="Q3436" s="9">
        <f>VLOOKUP(T3436,[1]Sheet1!$R$2:$S$2054,2,0)</f>
        <v>458.68</v>
      </c>
      <c r="R3436" s="9">
        <f>N3436*Q3436</f>
        <v>30272.880000000001</v>
      </c>
      <c r="S3436" s="10">
        <f>ROUND(P3436-R3436,2)</f>
        <v>75871.210000000006</v>
      </c>
      <c r="T3436" s="11" t="s">
        <v>9897</v>
      </c>
      <c r="V3436" s="10">
        <f t="shared" si="541"/>
        <v>75871.209999999992</v>
      </c>
      <c r="W3436" s="10" t="e">
        <f>#REF!-V3436</f>
        <v>#REF!</v>
      </c>
    </row>
    <row r="3437" spans="1:23" x14ac:dyDescent="0.25">
      <c r="A3437" s="7">
        <f t="shared" si="543"/>
        <v>3431</v>
      </c>
      <c r="B3437" s="7" t="s">
        <v>9896</v>
      </c>
      <c r="C3437" s="7" t="s">
        <v>9898</v>
      </c>
      <c r="D3437" s="8" t="s">
        <v>79</v>
      </c>
      <c r="E3437" s="8" t="s">
        <v>39</v>
      </c>
      <c r="F3437" s="8" t="s">
        <v>10175</v>
      </c>
      <c r="G3437" s="8" t="s">
        <v>10175</v>
      </c>
      <c r="H3437" s="7" t="s">
        <v>378</v>
      </c>
      <c r="I3437" s="7" t="s">
        <v>14</v>
      </c>
      <c r="J3437" s="7" t="s">
        <v>81</v>
      </c>
      <c r="K3437" s="7" t="s">
        <v>16</v>
      </c>
      <c r="L3437" s="7" t="s">
        <v>32</v>
      </c>
      <c r="M3437" s="8" t="s">
        <v>9619</v>
      </c>
      <c r="N3437" s="24">
        <v>15</v>
      </c>
      <c r="O3437" s="22">
        <v>1765.81</v>
      </c>
      <c r="P3437" s="22">
        <v>26487.11</v>
      </c>
      <c r="Q3437" s="9">
        <f>VLOOKUP(T3437,[1]Sheet1!$R$2:$S$2054,2,0)</f>
        <v>1526.66</v>
      </c>
      <c r="R3437" s="9">
        <f>N3437*Q3437</f>
        <v>22899.9</v>
      </c>
      <c r="S3437" s="10">
        <f>ROUND(P3437-R3437,2)</f>
        <v>3587.21</v>
      </c>
      <c r="T3437" s="11" t="s">
        <v>9900</v>
      </c>
      <c r="V3437" s="10">
        <f t="shared" si="541"/>
        <v>3587.2099999999991</v>
      </c>
      <c r="W3437" s="10" t="e">
        <f>#REF!-V3437</f>
        <v>#REF!</v>
      </c>
    </row>
    <row r="3438" spans="1:23" x14ac:dyDescent="0.25">
      <c r="A3438" s="7">
        <f t="shared" si="543"/>
        <v>3432</v>
      </c>
      <c r="B3438" s="7" t="s">
        <v>9896</v>
      </c>
      <c r="C3438" s="7" t="s">
        <v>9898</v>
      </c>
      <c r="D3438" s="8" t="s">
        <v>79</v>
      </c>
      <c r="E3438" s="8" t="s">
        <v>117</v>
      </c>
      <c r="F3438" s="8" t="s">
        <v>10175</v>
      </c>
      <c r="G3438" s="8" t="s">
        <v>10175</v>
      </c>
      <c r="H3438" s="7" t="s">
        <v>378</v>
      </c>
      <c r="I3438" s="7" t="s">
        <v>14</v>
      </c>
      <c r="J3438" s="7" t="s">
        <v>81</v>
      </c>
      <c r="K3438" s="7" t="s">
        <v>16</v>
      </c>
      <c r="L3438" s="7" t="s">
        <v>32</v>
      </c>
      <c r="M3438" s="8" t="s">
        <v>9619</v>
      </c>
      <c r="N3438" s="24">
        <v>65</v>
      </c>
      <c r="O3438" s="22">
        <v>1765.81</v>
      </c>
      <c r="P3438" s="22">
        <v>114777.48</v>
      </c>
      <c r="Q3438" s="9">
        <f>VLOOKUP(T3438,[1]Sheet1!$R$2:$S$2054,2,0)</f>
        <v>1526.66</v>
      </c>
      <c r="R3438" s="9">
        <f>N3438*Q3438</f>
        <v>99232.900000000009</v>
      </c>
      <c r="S3438" s="10">
        <f>ROUND(P3438-R3438,2)</f>
        <v>15544.58</v>
      </c>
      <c r="T3438" s="11" t="s">
        <v>9901</v>
      </c>
      <c r="V3438" s="10">
        <f t="shared" si="541"/>
        <v>15544.579999999987</v>
      </c>
      <c r="W3438" s="10" t="e">
        <f>#REF!-V3438</f>
        <v>#REF!</v>
      </c>
    </row>
    <row r="3439" spans="1:23" x14ac:dyDescent="0.25">
      <c r="A3439" s="7">
        <f t="shared" si="543"/>
        <v>3433</v>
      </c>
      <c r="B3439" s="7" t="s">
        <v>9902</v>
      </c>
      <c r="C3439" s="7" t="s">
        <v>9904</v>
      </c>
      <c r="D3439" s="8" t="s">
        <v>362</v>
      </c>
      <c r="E3439" s="8" t="s">
        <v>49</v>
      </c>
      <c r="F3439" s="8" t="s">
        <v>10175</v>
      </c>
      <c r="G3439" s="8" t="s">
        <v>10175</v>
      </c>
      <c r="H3439" s="7" t="s">
        <v>7867</v>
      </c>
      <c r="I3439" s="7" t="s">
        <v>14</v>
      </c>
      <c r="J3439" s="7" t="s">
        <v>15</v>
      </c>
      <c r="K3439" s="7" t="s">
        <v>53</v>
      </c>
      <c r="L3439" s="7" t="s">
        <v>32</v>
      </c>
      <c r="M3439" s="8" t="s">
        <v>246</v>
      </c>
      <c r="N3439" s="23">
        <v>3.395</v>
      </c>
      <c r="O3439" s="22">
        <v>1149.97</v>
      </c>
      <c r="P3439" s="22">
        <v>3904.14</v>
      </c>
      <c r="Q3439" s="9">
        <f t="shared" ref="Q3439:R3444" si="549">O3439</f>
        <v>1149.97</v>
      </c>
      <c r="R3439" s="9">
        <f t="shared" si="549"/>
        <v>3904.14</v>
      </c>
      <c r="S3439" s="10">
        <f t="shared" ref="S3439:S3444" si="550">P3439-R3439</f>
        <v>0</v>
      </c>
      <c r="T3439" s="11" t="s">
        <v>9903</v>
      </c>
      <c r="V3439" s="10">
        <f t="shared" si="541"/>
        <v>0</v>
      </c>
      <c r="W3439" s="10" t="e">
        <f>#REF!-V3439</f>
        <v>#REF!</v>
      </c>
    </row>
    <row r="3440" spans="1:23" x14ac:dyDescent="0.25">
      <c r="A3440" s="7">
        <f t="shared" si="543"/>
        <v>3434</v>
      </c>
      <c r="B3440" s="7" t="s">
        <v>9902</v>
      </c>
      <c r="C3440" s="7" t="s">
        <v>9904</v>
      </c>
      <c r="D3440" s="8" t="s">
        <v>362</v>
      </c>
      <c r="E3440" s="8" t="s">
        <v>49</v>
      </c>
      <c r="F3440" s="8" t="s">
        <v>10175</v>
      </c>
      <c r="G3440" s="8" t="s">
        <v>10175</v>
      </c>
      <c r="H3440" s="7" t="s">
        <v>7867</v>
      </c>
      <c r="I3440" s="7" t="s">
        <v>14</v>
      </c>
      <c r="J3440" s="7" t="s">
        <v>15</v>
      </c>
      <c r="K3440" s="7" t="s">
        <v>53</v>
      </c>
      <c r="L3440" s="7" t="s">
        <v>32</v>
      </c>
      <c r="M3440" s="8" t="s">
        <v>246</v>
      </c>
      <c r="N3440" s="23">
        <v>12.988</v>
      </c>
      <c r="O3440" s="22">
        <v>1149.97</v>
      </c>
      <c r="P3440" s="22">
        <v>14935.77</v>
      </c>
      <c r="Q3440" s="9">
        <f t="shared" si="549"/>
        <v>1149.97</v>
      </c>
      <c r="R3440" s="9">
        <f t="shared" si="549"/>
        <v>14935.77</v>
      </c>
      <c r="S3440" s="10">
        <f t="shared" si="550"/>
        <v>0</v>
      </c>
      <c r="T3440" s="11" t="s">
        <v>9905</v>
      </c>
      <c r="V3440" s="10">
        <f t="shared" si="541"/>
        <v>0</v>
      </c>
      <c r="W3440" s="10" t="e">
        <f>#REF!-V3440</f>
        <v>#REF!</v>
      </c>
    </row>
    <row r="3441" spans="1:23" x14ac:dyDescent="0.25">
      <c r="A3441" s="7">
        <f t="shared" si="543"/>
        <v>3435</v>
      </c>
      <c r="B3441" s="7" t="s">
        <v>9906</v>
      </c>
      <c r="C3441" s="7" t="s">
        <v>9908</v>
      </c>
      <c r="D3441" s="8" t="s">
        <v>36</v>
      </c>
      <c r="E3441" s="8" t="s">
        <v>972</v>
      </c>
      <c r="F3441" s="8" t="s">
        <v>10175</v>
      </c>
      <c r="G3441" s="8" t="s">
        <v>10175</v>
      </c>
      <c r="H3441" s="7" t="s">
        <v>83</v>
      </c>
      <c r="I3441" s="7" t="s">
        <v>14</v>
      </c>
      <c r="J3441" s="7" t="s">
        <v>15</v>
      </c>
      <c r="K3441" s="7" t="s">
        <v>16</v>
      </c>
      <c r="L3441" s="7" t="s">
        <v>32</v>
      </c>
      <c r="M3441" s="8" t="s">
        <v>246</v>
      </c>
      <c r="N3441" s="23">
        <v>1.9219999999999999</v>
      </c>
      <c r="O3441" s="22">
        <v>31083</v>
      </c>
      <c r="P3441" s="22">
        <v>59741.53</v>
      </c>
      <c r="Q3441" s="9">
        <f t="shared" si="549"/>
        <v>31083</v>
      </c>
      <c r="R3441" s="9">
        <f t="shared" si="549"/>
        <v>59741.53</v>
      </c>
      <c r="S3441" s="10">
        <f t="shared" si="550"/>
        <v>0</v>
      </c>
      <c r="T3441" s="11" t="s">
        <v>9907</v>
      </c>
      <c r="V3441" s="10">
        <f t="shared" si="541"/>
        <v>0</v>
      </c>
      <c r="W3441" s="10" t="e">
        <f>#REF!-V3441</f>
        <v>#REF!</v>
      </c>
    </row>
    <row r="3442" spans="1:23" x14ac:dyDescent="0.25">
      <c r="A3442" s="7">
        <f t="shared" si="543"/>
        <v>3436</v>
      </c>
      <c r="B3442" s="7" t="s">
        <v>9911</v>
      </c>
      <c r="C3442" s="7" t="s">
        <v>9913</v>
      </c>
      <c r="D3442" s="8" t="s">
        <v>79</v>
      </c>
      <c r="E3442" s="8" t="s">
        <v>186</v>
      </c>
      <c r="F3442" s="8" t="s">
        <v>10175</v>
      </c>
      <c r="G3442" s="8" t="s">
        <v>10175</v>
      </c>
      <c r="H3442" s="7" t="s">
        <v>82</v>
      </c>
      <c r="I3442" s="7" t="s">
        <v>14</v>
      </c>
      <c r="J3442" s="7" t="s">
        <v>81</v>
      </c>
      <c r="K3442" s="7" t="s">
        <v>16</v>
      </c>
      <c r="L3442" s="7" t="s">
        <v>32</v>
      </c>
      <c r="M3442" s="8" t="s">
        <v>246</v>
      </c>
      <c r="N3442" s="23">
        <v>0.123</v>
      </c>
      <c r="O3442" s="22">
        <v>14074.88</v>
      </c>
      <c r="P3442" s="22">
        <v>1731.21</v>
      </c>
      <c r="Q3442" s="9">
        <f t="shared" si="549"/>
        <v>14074.88</v>
      </c>
      <c r="R3442" s="9">
        <f t="shared" si="549"/>
        <v>1731.21</v>
      </c>
      <c r="S3442" s="10">
        <f t="shared" si="550"/>
        <v>0</v>
      </c>
      <c r="T3442" s="11" t="s">
        <v>9912</v>
      </c>
      <c r="V3442" s="10">
        <f t="shared" si="541"/>
        <v>0</v>
      </c>
      <c r="W3442" s="10" t="e">
        <f>#REF!-V3442</f>
        <v>#REF!</v>
      </c>
    </row>
    <row r="3443" spans="1:23" x14ac:dyDescent="0.25">
      <c r="A3443" s="7">
        <f t="shared" si="543"/>
        <v>3437</v>
      </c>
      <c r="B3443" s="7" t="s">
        <v>9911</v>
      </c>
      <c r="C3443" s="7" t="s">
        <v>9913</v>
      </c>
      <c r="D3443" s="8" t="s">
        <v>79</v>
      </c>
      <c r="E3443" s="8" t="s">
        <v>186</v>
      </c>
      <c r="F3443" s="8" t="s">
        <v>10175</v>
      </c>
      <c r="G3443" s="8" t="s">
        <v>10175</v>
      </c>
      <c r="H3443" s="7" t="s">
        <v>82</v>
      </c>
      <c r="I3443" s="7" t="s">
        <v>14</v>
      </c>
      <c r="J3443" s="7" t="s">
        <v>81</v>
      </c>
      <c r="K3443" s="7" t="s">
        <v>16</v>
      </c>
      <c r="L3443" s="7" t="s">
        <v>32</v>
      </c>
      <c r="M3443" s="8" t="s">
        <v>246</v>
      </c>
      <c r="N3443" s="23">
        <v>5.0000000000000001E-3</v>
      </c>
      <c r="O3443" s="22">
        <v>14074</v>
      </c>
      <c r="P3443" s="22">
        <v>70.37</v>
      </c>
      <c r="Q3443" s="9">
        <f t="shared" si="549"/>
        <v>14074</v>
      </c>
      <c r="R3443" s="9">
        <f t="shared" si="549"/>
        <v>70.37</v>
      </c>
      <c r="S3443" s="10">
        <f t="shared" si="550"/>
        <v>0</v>
      </c>
      <c r="T3443" s="11" t="s">
        <v>9914</v>
      </c>
      <c r="V3443" s="10">
        <f t="shared" si="541"/>
        <v>0</v>
      </c>
      <c r="W3443" s="10" t="e">
        <f>#REF!-V3443</f>
        <v>#REF!</v>
      </c>
    </row>
    <row r="3444" spans="1:23" x14ac:dyDescent="0.25">
      <c r="A3444" s="7">
        <f t="shared" si="543"/>
        <v>3438</v>
      </c>
      <c r="B3444" s="7" t="s">
        <v>9911</v>
      </c>
      <c r="C3444" s="7" t="s">
        <v>9913</v>
      </c>
      <c r="D3444" s="8" t="s">
        <v>79</v>
      </c>
      <c r="E3444" s="8" t="s">
        <v>117</v>
      </c>
      <c r="F3444" s="8" t="s">
        <v>10175</v>
      </c>
      <c r="G3444" s="8" t="s">
        <v>10175</v>
      </c>
      <c r="H3444" s="7" t="s">
        <v>82</v>
      </c>
      <c r="I3444" s="7" t="s">
        <v>14</v>
      </c>
      <c r="J3444" s="7" t="s">
        <v>81</v>
      </c>
      <c r="K3444" s="7" t="s">
        <v>16</v>
      </c>
      <c r="L3444" s="7" t="s">
        <v>32</v>
      </c>
      <c r="M3444" s="8" t="s">
        <v>246</v>
      </c>
      <c r="N3444" s="23">
        <v>0.02</v>
      </c>
      <c r="O3444" s="22">
        <v>14075</v>
      </c>
      <c r="P3444" s="22">
        <v>281.5</v>
      </c>
      <c r="Q3444" s="9">
        <f t="shared" si="549"/>
        <v>14075</v>
      </c>
      <c r="R3444" s="9">
        <f t="shared" si="549"/>
        <v>281.5</v>
      </c>
      <c r="S3444" s="10">
        <f t="shared" si="550"/>
        <v>0</v>
      </c>
      <c r="T3444" s="11" t="s">
        <v>9915</v>
      </c>
      <c r="V3444" s="10">
        <f t="shared" si="541"/>
        <v>0</v>
      </c>
      <c r="W3444" s="10" t="e">
        <f>#REF!-V3444</f>
        <v>#REF!</v>
      </c>
    </row>
    <row r="3445" spans="1:23" x14ac:dyDescent="0.25">
      <c r="A3445" s="7">
        <f t="shared" si="543"/>
        <v>3439</v>
      </c>
      <c r="B3445" s="7" t="s">
        <v>9916</v>
      </c>
      <c r="C3445" s="7" t="s">
        <v>9918</v>
      </c>
      <c r="D3445" s="8" t="s">
        <v>79</v>
      </c>
      <c r="E3445" s="8" t="s">
        <v>117</v>
      </c>
      <c r="F3445" s="8" t="s">
        <v>10175</v>
      </c>
      <c r="G3445" s="8" t="s">
        <v>10175</v>
      </c>
      <c r="H3445" s="7" t="s">
        <v>1147</v>
      </c>
      <c r="I3445" s="7" t="s">
        <v>14</v>
      </c>
      <c r="J3445" s="7" t="s">
        <v>81</v>
      </c>
      <c r="K3445" s="7" t="s">
        <v>16</v>
      </c>
      <c r="L3445" s="7" t="s">
        <v>32</v>
      </c>
      <c r="M3445" s="8" t="s">
        <v>246</v>
      </c>
      <c r="N3445" s="23">
        <v>0.56599999999999995</v>
      </c>
      <c r="O3445" s="22">
        <v>24295.88</v>
      </c>
      <c r="P3445" s="22">
        <v>13751.47</v>
      </c>
      <c r="Q3445" s="9">
        <f>VLOOKUP(T3445,[1]Sheet1!$R$2:$S$2054,2,0)</f>
        <v>19916.91</v>
      </c>
      <c r="R3445" s="9">
        <f>N3445*Q3445</f>
        <v>11272.971059999998</v>
      </c>
      <c r="S3445" s="10">
        <f>ROUND(P3445-R3445,2)</f>
        <v>2478.5</v>
      </c>
      <c r="T3445" s="11" t="s">
        <v>9917</v>
      </c>
      <c r="V3445" s="10">
        <f t="shared" si="541"/>
        <v>2478.4989400000013</v>
      </c>
      <c r="W3445" s="10" t="e">
        <f>#REF!-V3445</f>
        <v>#REF!</v>
      </c>
    </row>
    <row r="3446" spans="1:23" x14ac:dyDescent="0.25">
      <c r="A3446" s="7">
        <f t="shared" si="543"/>
        <v>3440</v>
      </c>
      <c r="B3446" s="7" t="s">
        <v>9919</v>
      </c>
      <c r="C3446" s="7" t="s">
        <v>9920</v>
      </c>
      <c r="D3446" s="8" t="s">
        <v>79</v>
      </c>
      <c r="E3446" s="8" t="s">
        <v>117</v>
      </c>
      <c r="F3446" s="8" t="s">
        <v>10175</v>
      </c>
      <c r="G3446" s="8" t="s">
        <v>10175</v>
      </c>
      <c r="H3446" s="7" t="s">
        <v>192</v>
      </c>
      <c r="I3446" s="7" t="s">
        <v>14</v>
      </c>
      <c r="J3446" s="7" t="s">
        <v>81</v>
      </c>
      <c r="K3446" s="7" t="s">
        <v>16</v>
      </c>
      <c r="L3446" s="7" t="s">
        <v>32</v>
      </c>
      <c r="M3446" s="8" t="s">
        <v>246</v>
      </c>
      <c r="N3446" s="23">
        <v>8.0000000000000002E-3</v>
      </c>
      <c r="O3446" s="22">
        <v>13846.25</v>
      </c>
      <c r="P3446" s="22">
        <v>110.77</v>
      </c>
      <c r="Q3446" s="9">
        <f t="shared" ref="Q3446:Q3465" si="551">O3446</f>
        <v>13846.25</v>
      </c>
      <c r="R3446" s="9">
        <f t="shared" ref="R3446:R3465" si="552">P3446</f>
        <v>110.77</v>
      </c>
      <c r="S3446" s="10">
        <f t="shared" ref="S3446:S3465" si="553">P3446-R3446</f>
        <v>0</v>
      </c>
      <c r="T3446" s="11" t="s">
        <v>9921</v>
      </c>
      <c r="V3446" s="10">
        <f t="shared" si="541"/>
        <v>0</v>
      </c>
      <c r="W3446" s="10" t="e">
        <f>#REF!-V3446</f>
        <v>#REF!</v>
      </c>
    </row>
    <row r="3447" spans="1:23" x14ac:dyDescent="0.25">
      <c r="A3447" s="7">
        <f t="shared" si="543"/>
        <v>3441</v>
      </c>
      <c r="B3447" s="7" t="s">
        <v>9922</v>
      </c>
      <c r="C3447" s="7" t="s">
        <v>9924</v>
      </c>
      <c r="D3447" s="8" t="s">
        <v>79</v>
      </c>
      <c r="E3447" s="8" t="s">
        <v>39</v>
      </c>
      <c r="F3447" s="8" t="s">
        <v>10175</v>
      </c>
      <c r="G3447" s="8" t="s">
        <v>10175</v>
      </c>
      <c r="H3447" s="7" t="s">
        <v>164</v>
      </c>
      <c r="I3447" s="7" t="s">
        <v>14</v>
      </c>
      <c r="J3447" s="7" t="s">
        <v>81</v>
      </c>
      <c r="K3447" s="7" t="s">
        <v>16</v>
      </c>
      <c r="L3447" s="7" t="s">
        <v>324</v>
      </c>
      <c r="M3447" s="8" t="s">
        <v>11</v>
      </c>
      <c r="N3447" s="23">
        <v>400</v>
      </c>
      <c r="O3447" s="22">
        <v>1.49</v>
      </c>
      <c r="P3447" s="22">
        <v>596</v>
      </c>
      <c r="Q3447" s="9">
        <f t="shared" si="551"/>
        <v>1.49</v>
      </c>
      <c r="R3447" s="9">
        <f t="shared" si="552"/>
        <v>596</v>
      </c>
      <c r="S3447" s="10">
        <f t="shared" si="553"/>
        <v>0</v>
      </c>
      <c r="T3447" s="11" t="s">
        <v>9923</v>
      </c>
      <c r="V3447" s="10">
        <f t="shared" si="541"/>
        <v>0</v>
      </c>
      <c r="W3447" s="10" t="e">
        <f>#REF!-V3447</f>
        <v>#REF!</v>
      </c>
    </row>
    <row r="3448" spans="1:23" x14ac:dyDescent="0.25">
      <c r="A3448" s="7">
        <f t="shared" si="543"/>
        <v>3442</v>
      </c>
      <c r="B3448" s="7" t="s">
        <v>9925</v>
      </c>
      <c r="C3448" s="7" t="s">
        <v>9927</v>
      </c>
      <c r="D3448" s="8" t="s">
        <v>79</v>
      </c>
      <c r="E3448" s="8" t="s">
        <v>117</v>
      </c>
      <c r="F3448" s="8" t="s">
        <v>10175</v>
      </c>
      <c r="G3448" s="8" t="s">
        <v>10175</v>
      </c>
      <c r="H3448" s="7" t="s">
        <v>378</v>
      </c>
      <c r="I3448" s="7" t="s">
        <v>14</v>
      </c>
      <c r="J3448" s="7" t="s">
        <v>81</v>
      </c>
      <c r="K3448" s="7" t="s">
        <v>16</v>
      </c>
      <c r="L3448" s="7" t="s">
        <v>32</v>
      </c>
      <c r="M3448" s="8" t="s">
        <v>243</v>
      </c>
      <c r="N3448" s="23">
        <v>90</v>
      </c>
      <c r="O3448" s="22">
        <v>126.39</v>
      </c>
      <c r="P3448" s="22">
        <v>11375.1</v>
      </c>
      <c r="Q3448" s="9">
        <f t="shared" si="551"/>
        <v>126.39</v>
      </c>
      <c r="R3448" s="9">
        <f t="shared" si="552"/>
        <v>11375.1</v>
      </c>
      <c r="S3448" s="10">
        <f t="shared" si="553"/>
        <v>0</v>
      </c>
      <c r="T3448" s="11" t="s">
        <v>9926</v>
      </c>
      <c r="V3448" s="10">
        <f t="shared" si="541"/>
        <v>0</v>
      </c>
      <c r="W3448" s="10" t="e">
        <f>#REF!-V3448</f>
        <v>#REF!</v>
      </c>
    </row>
    <row r="3449" spans="1:23" x14ac:dyDescent="0.25">
      <c r="A3449" s="7">
        <f t="shared" si="543"/>
        <v>3443</v>
      </c>
      <c r="B3449" s="7" t="s">
        <v>9928</v>
      </c>
      <c r="C3449" s="7" t="s">
        <v>9930</v>
      </c>
      <c r="D3449" s="8" t="s">
        <v>135</v>
      </c>
      <c r="E3449" s="8" t="s">
        <v>442</v>
      </c>
      <c r="F3449" s="8" t="s">
        <v>10175</v>
      </c>
      <c r="G3449" s="8" t="s">
        <v>10175</v>
      </c>
      <c r="H3449" s="7" t="s">
        <v>444</v>
      </c>
      <c r="I3449" s="7" t="s">
        <v>14</v>
      </c>
      <c r="J3449" s="7" t="s">
        <v>52</v>
      </c>
      <c r="K3449" s="7" t="s">
        <v>53</v>
      </c>
      <c r="L3449" s="7" t="s">
        <v>32</v>
      </c>
      <c r="M3449" s="8" t="s">
        <v>325</v>
      </c>
      <c r="N3449" s="23">
        <v>0.4</v>
      </c>
      <c r="O3449" s="22">
        <v>2040</v>
      </c>
      <c r="P3449" s="22">
        <v>816</v>
      </c>
      <c r="Q3449" s="9">
        <f t="shared" si="551"/>
        <v>2040</v>
      </c>
      <c r="R3449" s="9">
        <f t="shared" si="552"/>
        <v>816</v>
      </c>
      <c r="S3449" s="10">
        <f t="shared" si="553"/>
        <v>0</v>
      </c>
      <c r="T3449" s="11" t="s">
        <v>9929</v>
      </c>
      <c r="V3449" s="10">
        <f t="shared" si="541"/>
        <v>0</v>
      </c>
      <c r="W3449" s="10" t="e">
        <f>#REF!-V3449</f>
        <v>#REF!</v>
      </c>
    </row>
    <row r="3450" spans="1:23" x14ac:dyDescent="0.25">
      <c r="A3450" s="7">
        <f t="shared" si="543"/>
        <v>3444</v>
      </c>
      <c r="B3450" s="7" t="s">
        <v>9931</v>
      </c>
      <c r="C3450" s="7" t="s">
        <v>9933</v>
      </c>
      <c r="D3450" s="8" t="s">
        <v>362</v>
      </c>
      <c r="E3450" s="8" t="s">
        <v>49</v>
      </c>
      <c r="F3450" s="8" t="s">
        <v>10175</v>
      </c>
      <c r="G3450" s="8" t="s">
        <v>10175</v>
      </c>
      <c r="H3450" s="7" t="s">
        <v>9934</v>
      </c>
      <c r="I3450" s="7" t="s">
        <v>14</v>
      </c>
      <c r="J3450" s="7" t="s">
        <v>15</v>
      </c>
      <c r="K3450" s="7" t="s">
        <v>53</v>
      </c>
      <c r="L3450" s="7" t="s">
        <v>32</v>
      </c>
      <c r="M3450" s="8" t="s">
        <v>246</v>
      </c>
      <c r="N3450" s="23">
        <v>17.152999999999999</v>
      </c>
      <c r="O3450" s="22">
        <v>0.31</v>
      </c>
      <c r="P3450" s="22">
        <v>5.29</v>
      </c>
      <c r="Q3450" s="9">
        <f t="shared" si="551"/>
        <v>0.31</v>
      </c>
      <c r="R3450" s="9">
        <f t="shared" si="552"/>
        <v>5.29</v>
      </c>
      <c r="S3450" s="10">
        <f t="shared" si="553"/>
        <v>0</v>
      </c>
      <c r="T3450" s="11" t="s">
        <v>9932</v>
      </c>
      <c r="V3450" s="10">
        <f t="shared" si="541"/>
        <v>0</v>
      </c>
      <c r="W3450" s="10" t="e">
        <f>#REF!-V3450</f>
        <v>#REF!</v>
      </c>
    </row>
    <row r="3451" spans="1:23" x14ac:dyDescent="0.25">
      <c r="A3451" s="7">
        <f t="shared" si="543"/>
        <v>3445</v>
      </c>
      <c r="B3451" s="7" t="s">
        <v>9935</v>
      </c>
      <c r="C3451" s="7" t="s">
        <v>9937</v>
      </c>
      <c r="D3451" s="8" t="s">
        <v>362</v>
      </c>
      <c r="E3451" s="8" t="s">
        <v>49</v>
      </c>
      <c r="F3451" s="8" t="s">
        <v>10175</v>
      </c>
      <c r="G3451" s="8" t="s">
        <v>10175</v>
      </c>
      <c r="H3451" s="7" t="s">
        <v>399</v>
      </c>
      <c r="I3451" s="7" t="s">
        <v>14</v>
      </c>
      <c r="J3451" s="7" t="s">
        <v>15</v>
      </c>
      <c r="K3451" s="7" t="s">
        <v>53</v>
      </c>
      <c r="L3451" s="7" t="s">
        <v>32</v>
      </c>
      <c r="M3451" s="8" t="s">
        <v>246</v>
      </c>
      <c r="N3451" s="23">
        <v>15.436999999999999</v>
      </c>
      <c r="O3451" s="22">
        <v>0.22</v>
      </c>
      <c r="P3451" s="22">
        <v>3.33</v>
      </c>
      <c r="Q3451" s="9">
        <f t="shared" si="551"/>
        <v>0.22</v>
      </c>
      <c r="R3451" s="9">
        <f t="shared" si="552"/>
        <v>3.33</v>
      </c>
      <c r="S3451" s="10">
        <f t="shared" si="553"/>
        <v>0</v>
      </c>
      <c r="T3451" s="11" t="s">
        <v>9936</v>
      </c>
      <c r="V3451" s="10">
        <f t="shared" si="541"/>
        <v>0</v>
      </c>
      <c r="W3451" s="10" t="e">
        <f>#REF!-V3451</f>
        <v>#REF!</v>
      </c>
    </row>
    <row r="3452" spans="1:23" x14ac:dyDescent="0.25">
      <c r="A3452" s="7">
        <f t="shared" si="543"/>
        <v>3446</v>
      </c>
      <c r="B3452" s="7" t="s">
        <v>9938</v>
      </c>
      <c r="C3452" s="7" t="s">
        <v>9940</v>
      </c>
      <c r="D3452" s="8" t="s">
        <v>362</v>
      </c>
      <c r="E3452" s="8" t="s">
        <v>49</v>
      </c>
      <c r="F3452" s="8" t="s">
        <v>10175</v>
      </c>
      <c r="G3452" s="8" t="s">
        <v>10175</v>
      </c>
      <c r="H3452" s="7" t="s">
        <v>9941</v>
      </c>
      <c r="I3452" s="7" t="s">
        <v>14</v>
      </c>
      <c r="J3452" s="7" t="s">
        <v>15</v>
      </c>
      <c r="K3452" s="7" t="s">
        <v>53</v>
      </c>
      <c r="L3452" s="7" t="s">
        <v>32</v>
      </c>
      <c r="M3452" s="8" t="s">
        <v>246</v>
      </c>
      <c r="N3452" s="23">
        <v>18.975999999999999</v>
      </c>
      <c r="O3452" s="22">
        <v>0.31</v>
      </c>
      <c r="P3452" s="22">
        <v>5.87</v>
      </c>
      <c r="Q3452" s="9">
        <f t="shared" si="551"/>
        <v>0.31</v>
      </c>
      <c r="R3452" s="9">
        <f t="shared" si="552"/>
        <v>5.87</v>
      </c>
      <c r="S3452" s="10">
        <f t="shared" si="553"/>
        <v>0</v>
      </c>
      <c r="T3452" s="11" t="s">
        <v>9939</v>
      </c>
      <c r="V3452" s="10">
        <f t="shared" si="541"/>
        <v>0</v>
      </c>
      <c r="W3452" s="10" t="e">
        <f>#REF!-V3452</f>
        <v>#REF!</v>
      </c>
    </row>
    <row r="3453" spans="1:23" x14ac:dyDescent="0.25">
      <c r="A3453" s="7">
        <f t="shared" si="543"/>
        <v>3447</v>
      </c>
      <c r="B3453" s="7" t="s">
        <v>9942</v>
      </c>
      <c r="C3453" s="7" t="s">
        <v>9910</v>
      </c>
      <c r="D3453" s="8" t="s">
        <v>362</v>
      </c>
      <c r="E3453" s="8" t="s">
        <v>49</v>
      </c>
      <c r="F3453" s="8" t="s">
        <v>10175</v>
      </c>
      <c r="G3453" s="8" t="s">
        <v>10175</v>
      </c>
      <c r="H3453" s="7" t="s">
        <v>9941</v>
      </c>
      <c r="I3453" s="7" t="s">
        <v>14</v>
      </c>
      <c r="J3453" s="7" t="s">
        <v>15</v>
      </c>
      <c r="K3453" s="7" t="s">
        <v>53</v>
      </c>
      <c r="L3453" s="7" t="s">
        <v>32</v>
      </c>
      <c r="M3453" s="8" t="s">
        <v>246</v>
      </c>
      <c r="N3453" s="23">
        <v>33.847999999999999</v>
      </c>
      <c r="O3453" s="22">
        <v>0.28000000000000003</v>
      </c>
      <c r="P3453" s="22">
        <v>9.51</v>
      </c>
      <c r="Q3453" s="9">
        <f t="shared" si="551"/>
        <v>0.28000000000000003</v>
      </c>
      <c r="R3453" s="9">
        <f t="shared" si="552"/>
        <v>9.51</v>
      </c>
      <c r="S3453" s="10">
        <f t="shared" si="553"/>
        <v>0</v>
      </c>
      <c r="T3453" s="11" t="s">
        <v>9943</v>
      </c>
      <c r="V3453" s="10">
        <f t="shared" si="541"/>
        <v>0</v>
      </c>
      <c r="W3453" s="10" t="e">
        <f>#REF!-V3453</f>
        <v>#REF!</v>
      </c>
    </row>
    <row r="3454" spans="1:23" x14ac:dyDescent="0.25">
      <c r="A3454" s="7">
        <f t="shared" si="543"/>
        <v>3448</v>
      </c>
      <c r="B3454" s="7" t="s">
        <v>9944</v>
      </c>
      <c r="C3454" s="7" t="s">
        <v>9946</v>
      </c>
      <c r="D3454" s="8" t="s">
        <v>79</v>
      </c>
      <c r="E3454" s="8" t="s">
        <v>49</v>
      </c>
      <c r="F3454" s="8" t="s">
        <v>10175</v>
      </c>
      <c r="G3454" s="8" t="s">
        <v>10175</v>
      </c>
      <c r="H3454" s="7" t="s">
        <v>184</v>
      </c>
      <c r="I3454" s="7" t="s">
        <v>14</v>
      </c>
      <c r="J3454" s="7" t="s">
        <v>81</v>
      </c>
      <c r="K3454" s="7" t="s">
        <v>16</v>
      </c>
      <c r="L3454" s="7" t="s">
        <v>10</v>
      </c>
      <c r="M3454" s="8" t="s">
        <v>11</v>
      </c>
      <c r="N3454" s="23">
        <v>16</v>
      </c>
      <c r="O3454" s="22">
        <v>483.05</v>
      </c>
      <c r="P3454" s="22">
        <v>7728.82</v>
      </c>
      <c r="Q3454" s="9">
        <f t="shared" si="551"/>
        <v>483.05</v>
      </c>
      <c r="R3454" s="9">
        <f t="shared" si="552"/>
        <v>7728.82</v>
      </c>
      <c r="S3454" s="10">
        <f t="shared" si="553"/>
        <v>0</v>
      </c>
      <c r="T3454" s="11" t="s">
        <v>9945</v>
      </c>
      <c r="V3454" s="10">
        <f t="shared" si="541"/>
        <v>0</v>
      </c>
      <c r="W3454" s="10" t="e">
        <f>#REF!-V3454</f>
        <v>#REF!</v>
      </c>
    </row>
    <row r="3455" spans="1:23" x14ac:dyDescent="0.25">
      <c r="A3455" s="7">
        <f t="shared" si="543"/>
        <v>3449</v>
      </c>
      <c r="B3455" s="7" t="s">
        <v>9947</v>
      </c>
      <c r="C3455" s="7" t="s">
        <v>9949</v>
      </c>
      <c r="D3455" s="8" t="s">
        <v>8</v>
      </c>
      <c r="E3455" s="8" t="s">
        <v>816</v>
      </c>
      <c r="F3455" s="8" t="s">
        <v>10175</v>
      </c>
      <c r="G3455" s="8" t="s">
        <v>10175</v>
      </c>
      <c r="H3455" s="7" t="s">
        <v>2946</v>
      </c>
      <c r="I3455" s="7" t="s">
        <v>284</v>
      </c>
      <c r="J3455" s="7" t="s">
        <v>530</v>
      </c>
      <c r="K3455" s="7" t="s">
        <v>16</v>
      </c>
      <c r="L3455" s="7" t="s">
        <v>812</v>
      </c>
      <c r="M3455" s="8" t="s">
        <v>11</v>
      </c>
      <c r="N3455" s="23">
        <v>7</v>
      </c>
      <c r="O3455" s="22">
        <v>12779.4</v>
      </c>
      <c r="P3455" s="22">
        <v>89455.81</v>
      </c>
      <c r="Q3455" s="9">
        <f t="shared" si="551"/>
        <v>12779.4</v>
      </c>
      <c r="R3455" s="9">
        <f t="shared" si="552"/>
        <v>89455.81</v>
      </c>
      <c r="S3455" s="10">
        <f t="shared" si="553"/>
        <v>0</v>
      </c>
      <c r="T3455" s="11" t="s">
        <v>9948</v>
      </c>
      <c r="V3455" s="10">
        <f t="shared" si="541"/>
        <v>0</v>
      </c>
      <c r="W3455" s="10" t="e">
        <f>#REF!-V3455</f>
        <v>#REF!</v>
      </c>
    </row>
    <row r="3456" spans="1:23" x14ac:dyDescent="0.25">
      <c r="A3456" s="7">
        <f t="shared" si="543"/>
        <v>3450</v>
      </c>
      <c r="B3456" s="7" t="s">
        <v>9950</v>
      </c>
      <c r="C3456" s="7" t="s">
        <v>9952</v>
      </c>
      <c r="D3456" s="8" t="s">
        <v>8</v>
      </c>
      <c r="E3456" s="8" t="s">
        <v>816</v>
      </c>
      <c r="F3456" s="8" t="s">
        <v>10175</v>
      </c>
      <c r="G3456" s="8" t="s">
        <v>10175</v>
      </c>
      <c r="H3456" s="7" t="s">
        <v>9953</v>
      </c>
      <c r="I3456" s="7" t="s">
        <v>284</v>
      </c>
      <c r="J3456" s="7" t="s">
        <v>530</v>
      </c>
      <c r="K3456" s="7" t="s">
        <v>16</v>
      </c>
      <c r="L3456" s="7" t="s">
        <v>812</v>
      </c>
      <c r="M3456" s="8" t="s">
        <v>11</v>
      </c>
      <c r="N3456" s="23">
        <v>3</v>
      </c>
      <c r="O3456" s="22">
        <v>12779.4</v>
      </c>
      <c r="P3456" s="22">
        <v>38338.19</v>
      </c>
      <c r="Q3456" s="9">
        <f t="shared" si="551"/>
        <v>12779.4</v>
      </c>
      <c r="R3456" s="9">
        <f t="shared" si="552"/>
        <v>38338.19</v>
      </c>
      <c r="S3456" s="10">
        <f t="shared" si="553"/>
        <v>0</v>
      </c>
      <c r="T3456" s="11" t="s">
        <v>9951</v>
      </c>
      <c r="V3456" s="10">
        <f t="shared" si="541"/>
        <v>0</v>
      </c>
      <c r="W3456" s="10" t="e">
        <f>#REF!-V3456</f>
        <v>#REF!</v>
      </c>
    </row>
    <row r="3457" spans="1:23" x14ac:dyDescent="0.25">
      <c r="A3457" s="7">
        <f t="shared" si="543"/>
        <v>3451</v>
      </c>
      <c r="B3457" s="7" t="s">
        <v>9954</v>
      </c>
      <c r="C3457" s="7" t="s">
        <v>9956</v>
      </c>
      <c r="D3457" s="8" t="s">
        <v>205</v>
      </c>
      <c r="E3457" s="8" t="s">
        <v>117</v>
      </c>
      <c r="F3457" s="8" t="s">
        <v>10175</v>
      </c>
      <c r="G3457" s="8" t="s">
        <v>10175</v>
      </c>
      <c r="H3457" s="7" t="s">
        <v>800</v>
      </c>
      <c r="I3457" s="7" t="s">
        <v>284</v>
      </c>
      <c r="J3457" s="7" t="s">
        <v>15</v>
      </c>
      <c r="K3457" s="7" t="s">
        <v>476</v>
      </c>
      <c r="L3457" s="7" t="s">
        <v>32</v>
      </c>
      <c r="M3457" s="8" t="s">
        <v>11</v>
      </c>
      <c r="N3457" s="23">
        <v>9</v>
      </c>
      <c r="O3457" s="22">
        <v>1171.43</v>
      </c>
      <c r="P3457" s="22">
        <v>10542.91</v>
      </c>
      <c r="Q3457" s="9">
        <f t="shared" si="551"/>
        <v>1171.43</v>
      </c>
      <c r="R3457" s="9">
        <f t="shared" si="552"/>
        <v>10542.91</v>
      </c>
      <c r="S3457" s="10">
        <f t="shared" si="553"/>
        <v>0</v>
      </c>
      <c r="T3457" s="11" t="s">
        <v>9955</v>
      </c>
      <c r="V3457" s="10">
        <f t="shared" si="541"/>
        <v>0</v>
      </c>
      <c r="W3457" s="10" t="e">
        <f>#REF!-V3457</f>
        <v>#REF!</v>
      </c>
    </row>
    <row r="3458" spans="1:23" x14ac:dyDescent="0.25">
      <c r="A3458" s="7">
        <f t="shared" si="543"/>
        <v>3452</v>
      </c>
      <c r="B3458" s="7" t="s">
        <v>9957</v>
      </c>
      <c r="C3458" s="7" t="s">
        <v>9959</v>
      </c>
      <c r="D3458" s="8" t="s">
        <v>8</v>
      </c>
      <c r="E3458" s="8" t="s">
        <v>816</v>
      </c>
      <c r="F3458" s="8" t="s">
        <v>10175</v>
      </c>
      <c r="G3458" s="8" t="s">
        <v>10175</v>
      </c>
      <c r="H3458" s="7" t="s">
        <v>2946</v>
      </c>
      <c r="I3458" s="7" t="s">
        <v>284</v>
      </c>
      <c r="J3458" s="7" t="s">
        <v>530</v>
      </c>
      <c r="K3458" s="7" t="s">
        <v>16</v>
      </c>
      <c r="L3458" s="7" t="s">
        <v>812</v>
      </c>
      <c r="M3458" s="8" t="s">
        <v>509</v>
      </c>
      <c r="N3458" s="23">
        <v>5</v>
      </c>
      <c r="O3458" s="22">
        <v>5331.09</v>
      </c>
      <c r="P3458" s="22">
        <v>26655.47</v>
      </c>
      <c r="Q3458" s="9">
        <f t="shared" si="551"/>
        <v>5331.09</v>
      </c>
      <c r="R3458" s="9">
        <f t="shared" si="552"/>
        <v>26655.47</v>
      </c>
      <c r="S3458" s="10">
        <f t="shared" si="553"/>
        <v>0</v>
      </c>
      <c r="T3458" s="11" t="s">
        <v>9958</v>
      </c>
      <c r="V3458" s="10">
        <f t="shared" si="541"/>
        <v>0</v>
      </c>
      <c r="W3458" s="10" t="e">
        <f>#REF!-V3458</f>
        <v>#REF!</v>
      </c>
    </row>
    <row r="3459" spans="1:23" x14ac:dyDescent="0.25">
      <c r="A3459" s="7">
        <f t="shared" si="543"/>
        <v>3453</v>
      </c>
      <c r="B3459" s="7" t="s">
        <v>9960</v>
      </c>
      <c r="C3459" s="7" t="s">
        <v>9962</v>
      </c>
      <c r="D3459" s="8" t="s">
        <v>8</v>
      </c>
      <c r="E3459" s="8" t="s">
        <v>241</v>
      </c>
      <c r="F3459" s="8" t="s">
        <v>10175</v>
      </c>
      <c r="G3459" s="8" t="s">
        <v>10175</v>
      </c>
      <c r="H3459" s="7" t="s">
        <v>9963</v>
      </c>
      <c r="I3459" s="7" t="s">
        <v>14</v>
      </c>
      <c r="J3459" s="7" t="s">
        <v>52</v>
      </c>
      <c r="K3459" s="7" t="s">
        <v>53</v>
      </c>
      <c r="L3459" s="7" t="s">
        <v>794</v>
      </c>
      <c r="M3459" s="8" t="s">
        <v>11</v>
      </c>
      <c r="N3459" s="23">
        <v>1</v>
      </c>
      <c r="O3459" s="22">
        <v>18500</v>
      </c>
      <c r="P3459" s="22">
        <v>18500</v>
      </c>
      <c r="Q3459" s="9">
        <f t="shared" si="551"/>
        <v>18500</v>
      </c>
      <c r="R3459" s="9">
        <f t="shared" si="552"/>
        <v>18500</v>
      </c>
      <c r="S3459" s="10">
        <f t="shared" si="553"/>
        <v>0</v>
      </c>
      <c r="T3459" s="11" t="s">
        <v>9961</v>
      </c>
      <c r="V3459" s="10">
        <f t="shared" si="541"/>
        <v>0</v>
      </c>
      <c r="W3459" s="10" t="e">
        <f>#REF!-V3459</f>
        <v>#REF!</v>
      </c>
    </row>
    <row r="3460" spans="1:23" x14ac:dyDescent="0.25">
      <c r="A3460" s="7">
        <f t="shared" si="543"/>
        <v>3454</v>
      </c>
      <c r="B3460" s="7" t="s">
        <v>9964</v>
      </c>
      <c r="C3460" s="7" t="s">
        <v>9965</v>
      </c>
      <c r="D3460" s="8" t="s">
        <v>8</v>
      </c>
      <c r="E3460" s="8" t="s">
        <v>108</v>
      </c>
      <c r="F3460" s="8" t="s">
        <v>42</v>
      </c>
      <c r="G3460" s="7" t="s">
        <v>47</v>
      </c>
      <c r="H3460" s="7" t="s">
        <v>51</v>
      </c>
      <c r="I3460" s="7" t="s">
        <v>14</v>
      </c>
      <c r="J3460" s="7" t="s">
        <v>15</v>
      </c>
      <c r="K3460" s="7" t="s">
        <v>35</v>
      </c>
      <c r="L3460" s="7" t="s">
        <v>1067</v>
      </c>
      <c r="M3460" s="8" t="s">
        <v>11</v>
      </c>
      <c r="N3460" s="23">
        <v>1</v>
      </c>
      <c r="O3460" s="22">
        <v>2972338.93</v>
      </c>
      <c r="P3460" s="22">
        <v>2972338.93</v>
      </c>
      <c r="Q3460" s="9">
        <f t="shared" si="551"/>
        <v>2972338.93</v>
      </c>
      <c r="R3460" s="9">
        <f t="shared" si="552"/>
        <v>2972338.93</v>
      </c>
      <c r="S3460" s="10">
        <f t="shared" si="553"/>
        <v>0</v>
      </c>
      <c r="T3460" s="11" t="s">
        <v>9966</v>
      </c>
      <c r="V3460" s="10">
        <f t="shared" si="541"/>
        <v>0</v>
      </c>
      <c r="W3460" s="10" t="e">
        <f>#REF!-V3460</f>
        <v>#REF!</v>
      </c>
    </row>
    <row r="3461" spans="1:23" x14ac:dyDescent="0.25">
      <c r="A3461" s="7">
        <f t="shared" si="543"/>
        <v>3455</v>
      </c>
      <c r="B3461" s="7" t="s">
        <v>9967</v>
      </c>
      <c r="C3461" s="7" t="s">
        <v>9969</v>
      </c>
      <c r="D3461" s="8" t="s">
        <v>8</v>
      </c>
      <c r="E3461" s="8" t="s">
        <v>108</v>
      </c>
      <c r="F3461" s="8" t="s">
        <v>42</v>
      </c>
      <c r="G3461" s="7" t="s">
        <v>47</v>
      </c>
      <c r="H3461" s="7" t="s">
        <v>51</v>
      </c>
      <c r="I3461" s="7" t="s">
        <v>14</v>
      </c>
      <c r="J3461" s="7" t="s">
        <v>15</v>
      </c>
      <c r="K3461" s="7" t="s">
        <v>35</v>
      </c>
      <c r="L3461" s="7" t="s">
        <v>1067</v>
      </c>
      <c r="M3461" s="8" t="s">
        <v>11</v>
      </c>
      <c r="N3461" s="23">
        <v>1</v>
      </c>
      <c r="O3461" s="22">
        <v>2517934.5</v>
      </c>
      <c r="P3461" s="22">
        <v>2517934.5</v>
      </c>
      <c r="Q3461" s="9">
        <f t="shared" si="551"/>
        <v>2517934.5</v>
      </c>
      <c r="R3461" s="9">
        <f t="shared" si="552"/>
        <v>2517934.5</v>
      </c>
      <c r="S3461" s="10">
        <f t="shared" si="553"/>
        <v>0</v>
      </c>
      <c r="T3461" s="11" t="s">
        <v>9968</v>
      </c>
      <c r="V3461" s="10">
        <f t="shared" si="541"/>
        <v>0</v>
      </c>
      <c r="W3461" s="10" t="e">
        <f>#REF!-V3461</f>
        <v>#REF!</v>
      </c>
    </row>
    <row r="3462" spans="1:23" x14ac:dyDescent="0.25">
      <c r="A3462" s="7">
        <f t="shared" si="543"/>
        <v>3456</v>
      </c>
      <c r="B3462" s="7" t="s">
        <v>9967</v>
      </c>
      <c r="C3462" s="7" t="s">
        <v>9969</v>
      </c>
      <c r="D3462" s="8" t="s">
        <v>8</v>
      </c>
      <c r="E3462" s="8" t="s">
        <v>108</v>
      </c>
      <c r="F3462" s="8" t="s">
        <v>42</v>
      </c>
      <c r="G3462" s="7" t="s">
        <v>47</v>
      </c>
      <c r="H3462" s="7" t="s">
        <v>51</v>
      </c>
      <c r="I3462" s="7" t="s">
        <v>14</v>
      </c>
      <c r="J3462" s="7" t="s">
        <v>15</v>
      </c>
      <c r="K3462" s="7" t="s">
        <v>35</v>
      </c>
      <c r="L3462" s="7" t="s">
        <v>1067</v>
      </c>
      <c r="M3462" s="8" t="s">
        <v>11</v>
      </c>
      <c r="N3462" s="23">
        <v>1</v>
      </c>
      <c r="O3462" s="22">
        <v>2517934.5</v>
      </c>
      <c r="P3462" s="22">
        <v>2517934.5</v>
      </c>
      <c r="Q3462" s="9">
        <f t="shared" si="551"/>
        <v>2517934.5</v>
      </c>
      <c r="R3462" s="9">
        <f t="shared" si="552"/>
        <v>2517934.5</v>
      </c>
      <c r="S3462" s="10">
        <f t="shared" si="553"/>
        <v>0</v>
      </c>
      <c r="T3462" s="11" t="s">
        <v>9970</v>
      </c>
      <c r="V3462" s="10">
        <f t="shared" si="541"/>
        <v>0</v>
      </c>
      <c r="W3462" s="10" t="e">
        <f>#REF!-V3462</f>
        <v>#REF!</v>
      </c>
    </row>
    <row r="3463" spans="1:23" x14ac:dyDescent="0.25">
      <c r="A3463" s="7">
        <f t="shared" si="543"/>
        <v>3457</v>
      </c>
      <c r="B3463" s="7" t="s">
        <v>9971</v>
      </c>
      <c r="C3463" s="7" t="s">
        <v>9973</v>
      </c>
      <c r="D3463" s="8" t="s">
        <v>79</v>
      </c>
      <c r="E3463" s="8" t="s">
        <v>117</v>
      </c>
      <c r="F3463" s="8" t="s">
        <v>10175</v>
      </c>
      <c r="G3463" s="8" t="s">
        <v>10175</v>
      </c>
      <c r="H3463" s="7" t="s">
        <v>1185</v>
      </c>
      <c r="I3463" s="7" t="s">
        <v>14</v>
      </c>
      <c r="J3463" s="7" t="s">
        <v>81</v>
      </c>
      <c r="K3463" s="7" t="s">
        <v>16</v>
      </c>
      <c r="L3463" s="7" t="s">
        <v>10</v>
      </c>
      <c r="M3463" s="8" t="s">
        <v>11</v>
      </c>
      <c r="N3463" s="23">
        <v>58</v>
      </c>
      <c r="O3463" s="22">
        <v>15.39</v>
      </c>
      <c r="P3463" s="22">
        <v>892.55</v>
      </c>
      <c r="Q3463" s="9">
        <f t="shared" si="551"/>
        <v>15.39</v>
      </c>
      <c r="R3463" s="9">
        <f t="shared" si="552"/>
        <v>892.55</v>
      </c>
      <c r="S3463" s="10">
        <f t="shared" si="553"/>
        <v>0</v>
      </c>
      <c r="T3463" s="11" t="s">
        <v>9972</v>
      </c>
      <c r="V3463" s="10">
        <f t="shared" ref="V3463:V3518" si="554">P3463-R3463</f>
        <v>0</v>
      </c>
      <c r="W3463" s="10" t="e">
        <f>#REF!-V3463</f>
        <v>#REF!</v>
      </c>
    </row>
    <row r="3464" spans="1:23" x14ac:dyDescent="0.25">
      <c r="A3464" s="7">
        <f t="shared" si="543"/>
        <v>3458</v>
      </c>
      <c r="B3464" s="7" t="s">
        <v>9974</v>
      </c>
      <c r="C3464" s="7" t="s">
        <v>9976</v>
      </c>
      <c r="D3464" s="8" t="s">
        <v>75</v>
      </c>
      <c r="E3464" s="8" t="s">
        <v>39</v>
      </c>
      <c r="F3464" s="8" t="s">
        <v>10175</v>
      </c>
      <c r="G3464" s="8" t="s">
        <v>10175</v>
      </c>
      <c r="H3464" s="7" t="s">
        <v>9977</v>
      </c>
      <c r="I3464" s="7" t="s">
        <v>14</v>
      </c>
      <c r="J3464" s="7" t="s">
        <v>15</v>
      </c>
      <c r="K3464" s="7" t="s">
        <v>16</v>
      </c>
      <c r="L3464" s="7" t="s">
        <v>32</v>
      </c>
      <c r="M3464" s="8" t="s">
        <v>246</v>
      </c>
      <c r="N3464" s="23">
        <v>0.04</v>
      </c>
      <c r="O3464" s="22">
        <v>149523</v>
      </c>
      <c r="P3464" s="22">
        <v>5980.92</v>
      </c>
      <c r="Q3464" s="9">
        <f t="shared" si="551"/>
        <v>149523</v>
      </c>
      <c r="R3464" s="9">
        <f t="shared" si="552"/>
        <v>5980.92</v>
      </c>
      <c r="S3464" s="10">
        <f t="shared" si="553"/>
        <v>0</v>
      </c>
      <c r="T3464" s="11" t="s">
        <v>9975</v>
      </c>
      <c r="V3464" s="10">
        <f t="shared" si="554"/>
        <v>0</v>
      </c>
      <c r="W3464" s="10" t="e">
        <f>#REF!-V3464</f>
        <v>#REF!</v>
      </c>
    </row>
    <row r="3465" spans="1:23" x14ac:dyDescent="0.25">
      <c r="A3465" s="7">
        <f t="shared" ref="A3465:A3518" si="555">A3464+1</f>
        <v>3459</v>
      </c>
      <c r="B3465" s="7" t="s">
        <v>9978</v>
      </c>
      <c r="C3465" s="7" t="s">
        <v>9980</v>
      </c>
      <c r="D3465" s="8" t="s">
        <v>8</v>
      </c>
      <c r="E3465" s="8" t="s">
        <v>816</v>
      </c>
      <c r="F3465" s="8" t="s">
        <v>10175</v>
      </c>
      <c r="G3465" s="8" t="s">
        <v>10175</v>
      </c>
      <c r="H3465" s="7" t="s">
        <v>8519</v>
      </c>
      <c r="I3465" s="7" t="s">
        <v>284</v>
      </c>
      <c r="J3465" s="7" t="s">
        <v>530</v>
      </c>
      <c r="K3465" s="7" t="s">
        <v>16</v>
      </c>
      <c r="L3465" s="7" t="s">
        <v>812</v>
      </c>
      <c r="M3465" s="8" t="s">
        <v>813</v>
      </c>
      <c r="N3465" s="24">
        <v>6</v>
      </c>
      <c r="O3465" s="22">
        <v>2777.77</v>
      </c>
      <c r="P3465" s="22">
        <v>16666.62</v>
      </c>
      <c r="Q3465" s="9">
        <f t="shared" si="551"/>
        <v>2777.77</v>
      </c>
      <c r="R3465" s="9">
        <f t="shared" si="552"/>
        <v>16666.62</v>
      </c>
      <c r="S3465" s="10">
        <f t="shared" si="553"/>
        <v>0</v>
      </c>
      <c r="T3465" s="11" t="s">
        <v>9979</v>
      </c>
      <c r="V3465" s="10">
        <f t="shared" si="554"/>
        <v>0</v>
      </c>
      <c r="W3465" s="10" t="e">
        <f>#REF!-V3465</f>
        <v>#REF!</v>
      </c>
    </row>
    <row r="3466" spans="1:23" x14ac:dyDescent="0.25">
      <c r="A3466" s="7">
        <f t="shared" si="555"/>
        <v>3460</v>
      </c>
      <c r="B3466" s="7" t="s">
        <v>9981</v>
      </c>
      <c r="C3466" s="7" t="s">
        <v>9983</v>
      </c>
      <c r="D3466" s="8" t="s">
        <v>79</v>
      </c>
      <c r="E3466" s="8" t="s">
        <v>117</v>
      </c>
      <c r="F3466" s="8" t="s">
        <v>10175</v>
      </c>
      <c r="G3466" s="8" t="s">
        <v>10175</v>
      </c>
      <c r="H3466" s="7" t="s">
        <v>3899</v>
      </c>
      <c r="I3466" s="7" t="s">
        <v>14</v>
      </c>
      <c r="J3466" s="7" t="s">
        <v>81</v>
      </c>
      <c r="K3466" s="7" t="s">
        <v>16</v>
      </c>
      <c r="L3466" s="7" t="s">
        <v>10</v>
      </c>
      <c r="M3466" s="8" t="s">
        <v>11</v>
      </c>
      <c r="N3466" s="23">
        <v>3</v>
      </c>
      <c r="O3466" s="22">
        <v>5112.32</v>
      </c>
      <c r="P3466" s="22">
        <v>15336.96</v>
      </c>
      <c r="Q3466" s="9">
        <f>VLOOKUP(T3466,[1]Sheet1!$R$2:$S$2054,2,0)</f>
        <v>1775.33</v>
      </c>
      <c r="R3466" s="9">
        <f>N3466*Q3466</f>
        <v>5325.99</v>
      </c>
      <c r="S3466" s="10">
        <f>ROUND(P3466-R3466,2)</f>
        <v>10010.969999999999</v>
      </c>
      <c r="T3466" s="11" t="s">
        <v>9982</v>
      </c>
      <c r="V3466" s="10">
        <f t="shared" si="554"/>
        <v>10010.969999999999</v>
      </c>
      <c r="W3466" s="10" t="e">
        <f>#REF!-V3466</f>
        <v>#REF!</v>
      </c>
    </row>
    <row r="3467" spans="1:23" x14ac:dyDescent="0.25">
      <c r="A3467" s="7">
        <f t="shared" si="555"/>
        <v>3461</v>
      </c>
      <c r="B3467" s="7" t="s">
        <v>9984</v>
      </c>
      <c r="C3467" s="7" t="s">
        <v>9986</v>
      </c>
      <c r="D3467" s="8" t="s">
        <v>135</v>
      </c>
      <c r="E3467" s="8" t="s">
        <v>442</v>
      </c>
      <c r="F3467" s="8" t="s">
        <v>10175</v>
      </c>
      <c r="G3467" s="8" t="s">
        <v>10175</v>
      </c>
      <c r="H3467" s="7" t="s">
        <v>444</v>
      </c>
      <c r="I3467" s="7" t="s">
        <v>14</v>
      </c>
      <c r="J3467" s="7" t="s">
        <v>52</v>
      </c>
      <c r="K3467" s="7" t="s">
        <v>53</v>
      </c>
      <c r="L3467" s="7" t="s">
        <v>32</v>
      </c>
      <c r="M3467" s="8" t="s">
        <v>325</v>
      </c>
      <c r="N3467" s="23">
        <v>0.5</v>
      </c>
      <c r="O3467" s="22">
        <v>840</v>
      </c>
      <c r="P3467" s="22">
        <v>420</v>
      </c>
      <c r="Q3467" s="9">
        <f>O3467</f>
        <v>840</v>
      </c>
      <c r="R3467" s="9">
        <f>P3467</f>
        <v>420</v>
      </c>
      <c r="S3467" s="10">
        <f>P3467-R3467</f>
        <v>0</v>
      </c>
      <c r="T3467" s="11" t="s">
        <v>9985</v>
      </c>
      <c r="V3467" s="10">
        <f t="shared" si="554"/>
        <v>0</v>
      </c>
      <c r="W3467" s="10" t="e">
        <f>#REF!-V3467</f>
        <v>#REF!</v>
      </c>
    </row>
    <row r="3468" spans="1:23" x14ac:dyDescent="0.25">
      <c r="A3468" s="7">
        <f t="shared" si="555"/>
        <v>3462</v>
      </c>
      <c r="B3468" s="7" t="s">
        <v>9987</v>
      </c>
      <c r="C3468" s="7" t="s">
        <v>9988</v>
      </c>
      <c r="D3468" s="8" t="s">
        <v>36</v>
      </c>
      <c r="E3468" s="8" t="s">
        <v>1169</v>
      </c>
      <c r="F3468" s="8" t="s">
        <v>10175</v>
      </c>
      <c r="G3468" s="8" t="s">
        <v>10175</v>
      </c>
      <c r="H3468" s="7" t="s">
        <v>9989</v>
      </c>
      <c r="I3468" s="7" t="s">
        <v>14</v>
      </c>
      <c r="J3468" s="7" t="s">
        <v>970</v>
      </c>
      <c r="K3468" s="7" t="s">
        <v>35</v>
      </c>
      <c r="L3468" s="7" t="s">
        <v>10</v>
      </c>
      <c r="M3468" s="8" t="s">
        <v>11</v>
      </c>
      <c r="N3468" s="23">
        <v>1</v>
      </c>
      <c r="O3468" s="22">
        <v>430590.4</v>
      </c>
      <c r="P3468" s="22">
        <v>430590.4</v>
      </c>
      <c r="Q3468" s="9">
        <f>VLOOKUP(T3468,[1]Sheet1!$R$2:$S$2054,2,0)</f>
        <v>128072</v>
      </c>
      <c r="R3468" s="9">
        <f>N3468*Q3468</f>
        <v>128072</v>
      </c>
      <c r="S3468" s="10">
        <f>ROUND(P3468-R3468,2)</f>
        <v>302518.40000000002</v>
      </c>
      <c r="T3468" s="11" t="s">
        <v>9990</v>
      </c>
      <c r="V3468" s="10">
        <f t="shared" si="554"/>
        <v>302518.40000000002</v>
      </c>
      <c r="W3468" s="10" t="e">
        <f>#REF!-V3468</f>
        <v>#REF!</v>
      </c>
    </row>
    <row r="3469" spans="1:23" x14ac:dyDescent="0.25">
      <c r="A3469" s="7">
        <f t="shared" si="555"/>
        <v>3463</v>
      </c>
      <c r="B3469" s="7" t="s">
        <v>9991</v>
      </c>
      <c r="C3469" s="7" t="s">
        <v>9993</v>
      </c>
      <c r="D3469" s="8" t="s">
        <v>8</v>
      </c>
      <c r="E3469" s="8" t="s">
        <v>241</v>
      </c>
      <c r="F3469" s="8" t="s">
        <v>10175</v>
      </c>
      <c r="G3469" s="8" t="s">
        <v>10175</v>
      </c>
      <c r="H3469" s="7" t="s">
        <v>9994</v>
      </c>
      <c r="I3469" s="7" t="s">
        <v>14</v>
      </c>
      <c r="J3469" s="7" t="s">
        <v>15</v>
      </c>
      <c r="K3469" s="7" t="s">
        <v>35</v>
      </c>
      <c r="L3469" s="7" t="s">
        <v>97</v>
      </c>
      <c r="M3469" s="8" t="s">
        <v>11</v>
      </c>
      <c r="N3469" s="23">
        <v>84</v>
      </c>
      <c r="O3469" s="22">
        <v>149.22</v>
      </c>
      <c r="P3469" s="22">
        <v>12534.48</v>
      </c>
      <c r="Q3469" s="9">
        <f>VLOOKUP(T3469,[1]Sheet1!$R$2:$S$2054,2,0)</f>
        <v>58.54</v>
      </c>
      <c r="R3469" s="9">
        <f>N3469*Q3469</f>
        <v>4917.3599999999997</v>
      </c>
      <c r="S3469" s="10">
        <f>ROUND(P3469-R3469,2)</f>
        <v>7617.12</v>
      </c>
      <c r="T3469" s="11" t="s">
        <v>9992</v>
      </c>
      <c r="V3469" s="10">
        <f t="shared" si="554"/>
        <v>7617.12</v>
      </c>
      <c r="W3469" s="10" t="e">
        <f>#REF!-V3469</f>
        <v>#REF!</v>
      </c>
    </row>
    <row r="3470" spans="1:23" x14ac:dyDescent="0.25">
      <c r="A3470" s="7">
        <f t="shared" si="555"/>
        <v>3464</v>
      </c>
      <c r="B3470" s="7" t="s">
        <v>9991</v>
      </c>
      <c r="C3470" s="7" t="s">
        <v>9993</v>
      </c>
      <c r="D3470" s="8" t="s">
        <v>48</v>
      </c>
      <c r="E3470" s="8" t="s">
        <v>49</v>
      </c>
      <c r="F3470" s="8" t="s">
        <v>10175</v>
      </c>
      <c r="G3470" s="8" t="s">
        <v>10175</v>
      </c>
      <c r="H3470" s="7" t="s">
        <v>9996</v>
      </c>
      <c r="I3470" s="7" t="s">
        <v>14</v>
      </c>
      <c r="J3470" s="7" t="s">
        <v>15</v>
      </c>
      <c r="K3470" s="7" t="s">
        <v>16</v>
      </c>
      <c r="L3470" s="7" t="s">
        <v>97</v>
      </c>
      <c r="M3470" s="8" t="s">
        <v>11</v>
      </c>
      <c r="N3470" s="23">
        <v>12</v>
      </c>
      <c r="O3470" s="22">
        <v>316.52</v>
      </c>
      <c r="P3470" s="22">
        <v>3798.24</v>
      </c>
      <c r="Q3470" s="9">
        <f>VLOOKUP(T3470,[1]Sheet1!$R$2:$S$2054,2,0)</f>
        <v>58.54</v>
      </c>
      <c r="R3470" s="9">
        <f>N3470*Q3470</f>
        <v>702.48</v>
      </c>
      <c r="S3470" s="10">
        <f>ROUND(P3470-R3470,2)</f>
        <v>3095.76</v>
      </c>
      <c r="T3470" s="11" t="s">
        <v>9995</v>
      </c>
      <c r="V3470" s="10">
        <f t="shared" si="554"/>
        <v>3095.7599999999998</v>
      </c>
      <c r="W3470" s="10" t="e">
        <f>#REF!-V3470</f>
        <v>#REF!</v>
      </c>
    </row>
    <row r="3471" spans="1:23" x14ac:dyDescent="0.25">
      <c r="A3471" s="7">
        <f t="shared" si="555"/>
        <v>3465</v>
      </c>
      <c r="B3471" s="7" t="s">
        <v>9997</v>
      </c>
      <c r="C3471" s="7" t="s">
        <v>9999</v>
      </c>
      <c r="D3471" s="8" t="s">
        <v>235</v>
      </c>
      <c r="E3471" s="8" t="s">
        <v>322</v>
      </c>
      <c r="F3471" s="8" t="s">
        <v>10175</v>
      </c>
      <c r="G3471" s="8" t="s">
        <v>10175</v>
      </c>
      <c r="H3471" s="7" t="s">
        <v>1096</v>
      </c>
      <c r="I3471" s="7" t="s">
        <v>14</v>
      </c>
      <c r="J3471" s="7" t="s">
        <v>52</v>
      </c>
      <c r="K3471" s="7" t="s">
        <v>35</v>
      </c>
      <c r="L3471" s="7" t="s">
        <v>32</v>
      </c>
      <c r="M3471" s="8" t="s">
        <v>11</v>
      </c>
      <c r="N3471" s="23">
        <v>1</v>
      </c>
      <c r="O3471" s="22">
        <v>148264.5</v>
      </c>
      <c r="P3471" s="22">
        <v>148264.5</v>
      </c>
      <c r="Q3471" s="9">
        <f>VLOOKUP(T3471,[1]Sheet1!$R$2:$S$2054,2,0)</f>
        <v>27252</v>
      </c>
      <c r="R3471" s="9">
        <f>N3471*Q3471</f>
        <v>27252</v>
      </c>
      <c r="S3471" s="10">
        <f>ROUND(P3471-R3471,2)</f>
        <v>121012.5</v>
      </c>
      <c r="T3471" s="11" t="s">
        <v>9998</v>
      </c>
      <c r="V3471" s="10">
        <f t="shared" si="554"/>
        <v>121012.5</v>
      </c>
      <c r="W3471" s="10" t="e">
        <f>#REF!-V3471</f>
        <v>#REF!</v>
      </c>
    </row>
    <row r="3472" spans="1:23" x14ac:dyDescent="0.25">
      <c r="A3472" s="7">
        <f t="shared" si="555"/>
        <v>3466</v>
      </c>
      <c r="B3472" s="7" t="s">
        <v>10000</v>
      </c>
      <c r="C3472" s="7" t="s">
        <v>10002</v>
      </c>
      <c r="D3472" s="8" t="s">
        <v>235</v>
      </c>
      <c r="E3472" s="8" t="s">
        <v>322</v>
      </c>
      <c r="F3472" s="8" t="s">
        <v>10175</v>
      </c>
      <c r="G3472" s="8" t="s">
        <v>10175</v>
      </c>
      <c r="H3472" s="7" t="s">
        <v>10003</v>
      </c>
      <c r="I3472" s="7" t="s">
        <v>14</v>
      </c>
      <c r="J3472" s="7" t="s">
        <v>15</v>
      </c>
      <c r="K3472" s="7" t="s">
        <v>35</v>
      </c>
      <c r="L3472" s="7" t="s">
        <v>32</v>
      </c>
      <c r="M3472" s="8" t="s">
        <v>11</v>
      </c>
      <c r="N3472" s="23">
        <v>1</v>
      </c>
      <c r="O3472" s="22">
        <v>39054.980000000003</v>
      </c>
      <c r="P3472" s="22">
        <v>39054.980000000003</v>
      </c>
      <c r="Q3472" s="9">
        <f>VLOOKUP(T3472,[1]Sheet1!$R$2:$S$2054,2,0)</f>
        <v>7179</v>
      </c>
      <c r="R3472" s="9">
        <f>N3472*Q3472</f>
        <v>7179</v>
      </c>
      <c r="S3472" s="10">
        <f>ROUND(P3472-R3472,2)</f>
        <v>31875.98</v>
      </c>
      <c r="T3472" s="11" t="s">
        <v>10001</v>
      </c>
      <c r="V3472" s="10">
        <f t="shared" si="554"/>
        <v>31875.980000000003</v>
      </c>
      <c r="W3472" s="10" t="e">
        <f>#REF!-V3472</f>
        <v>#REF!</v>
      </c>
    </row>
    <row r="3473" spans="1:23" x14ac:dyDescent="0.25">
      <c r="A3473" s="7">
        <f t="shared" si="555"/>
        <v>3467</v>
      </c>
      <c r="B3473" s="7" t="s">
        <v>10004</v>
      </c>
      <c r="C3473" s="7" t="s">
        <v>10006</v>
      </c>
      <c r="D3473" s="8" t="s">
        <v>135</v>
      </c>
      <c r="E3473" s="8" t="s">
        <v>442</v>
      </c>
      <c r="F3473" s="8" t="s">
        <v>10175</v>
      </c>
      <c r="G3473" s="8" t="s">
        <v>10175</v>
      </c>
      <c r="H3473" s="7" t="s">
        <v>444</v>
      </c>
      <c r="I3473" s="7" t="s">
        <v>14</v>
      </c>
      <c r="J3473" s="7" t="s">
        <v>52</v>
      </c>
      <c r="K3473" s="7" t="s">
        <v>53</v>
      </c>
      <c r="L3473" s="7" t="s">
        <v>32</v>
      </c>
      <c r="M3473" s="8" t="s">
        <v>325</v>
      </c>
      <c r="N3473" s="23">
        <v>0.5</v>
      </c>
      <c r="O3473" s="22">
        <v>630</v>
      </c>
      <c r="P3473" s="22">
        <v>315</v>
      </c>
      <c r="Q3473" s="9">
        <f t="shared" ref="Q3473:Q3485" si="556">O3473</f>
        <v>630</v>
      </c>
      <c r="R3473" s="9">
        <f t="shared" ref="R3473:R3485" si="557">P3473</f>
        <v>315</v>
      </c>
      <c r="S3473" s="10">
        <f t="shared" ref="S3473:S3485" si="558">P3473-R3473</f>
        <v>0</v>
      </c>
      <c r="T3473" s="11" t="s">
        <v>10005</v>
      </c>
      <c r="V3473" s="10">
        <f t="shared" si="554"/>
        <v>0</v>
      </c>
      <c r="W3473" s="10" t="e">
        <f>#REF!-V3473</f>
        <v>#REF!</v>
      </c>
    </row>
    <row r="3474" spans="1:23" x14ac:dyDescent="0.25">
      <c r="A3474" s="7">
        <f t="shared" si="555"/>
        <v>3468</v>
      </c>
      <c r="B3474" s="7" t="s">
        <v>10007</v>
      </c>
      <c r="C3474" s="7" t="s">
        <v>10009</v>
      </c>
      <c r="D3474" s="8" t="s">
        <v>36</v>
      </c>
      <c r="E3474" s="8" t="s">
        <v>819</v>
      </c>
      <c r="F3474" s="8" t="s">
        <v>10175</v>
      </c>
      <c r="G3474" s="8" t="s">
        <v>10175</v>
      </c>
      <c r="H3474" s="7" t="s">
        <v>10010</v>
      </c>
      <c r="I3474" s="7" t="s">
        <v>14</v>
      </c>
      <c r="J3474" s="7" t="s">
        <v>52</v>
      </c>
      <c r="K3474" s="7" t="s">
        <v>53</v>
      </c>
      <c r="L3474" s="7" t="s">
        <v>794</v>
      </c>
      <c r="M3474" s="8" t="s">
        <v>11</v>
      </c>
      <c r="N3474" s="23">
        <v>1</v>
      </c>
      <c r="O3474" s="22">
        <v>7633</v>
      </c>
      <c r="P3474" s="22">
        <v>7633</v>
      </c>
      <c r="Q3474" s="9">
        <f t="shared" si="556"/>
        <v>7633</v>
      </c>
      <c r="R3474" s="9">
        <f t="shared" si="557"/>
        <v>7633</v>
      </c>
      <c r="S3474" s="10">
        <f t="shared" si="558"/>
        <v>0</v>
      </c>
      <c r="T3474" s="11" t="s">
        <v>10008</v>
      </c>
      <c r="V3474" s="10">
        <f t="shared" si="554"/>
        <v>0</v>
      </c>
      <c r="W3474" s="10" t="e">
        <f>#REF!-V3474</f>
        <v>#REF!</v>
      </c>
    </row>
    <row r="3475" spans="1:23" x14ac:dyDescent="0.25">
      <c r="A3475" s="7">
        <f t="shared" si="555"/>
        <v>3469</v>
      </c>
      <c r="B3475" s="7" t="s">
        <v>10007</v>
      </c>
      <c r="C3475" s="7" t="s">
        <v>10009</v>
      </c>
      <c r="D3475" s="8" t="s">
        <v>36</v>
      </c>
      <c r="E3475" s="8" t="s">
        <v>819</v>
      </c>
      <c r="F3475" s="8" t="s">
        <v>10175</v>
      </c>
      <c r="G3475" s="8" t="s">
        <v>10175</v>
      </c>
      <c r="H3475" s="7" t="s">
        <v>10012</v>
      </c>
      <c r="I3475" s="7" t="s">
        <v>14</v>
      </c>
      <c r="J3475" s="7" t="s">
        <v>52</v>
      </c>
      <c r="K3475" s="7" t="s">
        <v>53</v>
      </c>
      <c r="L3475" s="7" t="s">
        <v>794</v>
      </c>
      <c r="M3475" s="8" t="s">
        <v>11</v>
      </c>
      <c r="N3475" s="23">
        <v>1</v>
      </c>
      <c r="O3475" s="22">
        <v>7633</v>
      </c>
      <c r="P3475" s="22">
        <v>7633</v>
      </c>
      <c r="Q3475" s="9">
        <f t="shared" si="556"/>
        <v>7633</v>
      </c>
      <c r="R3475" s="9">
        <f t="shared" si="557"/>
        <v>7633</v>
      </c>
      <c r="S3475" s="10">
        <f t="shared" si="558"/>
        <v>0</v>
      </c>
      <c r="T3475" s="11" t="s">
        <v>10011</v>
      </c>
      <c r="V3475" s="10">
        <f t="shared" si="554"/>
        <v>0</v>
      </c>
      <c r="W3475" s="10" t="e">
        <f>#REF!-V3475</f>
        <v>#REF!</v>
      </c>
    </row>
    <row r="3476" spans="1:23" x14ac:dyDescent="0.25">
      <c r="A3476" s="7">
        <f t="shared" si="555"/>
        <v>3470</v>
      </c>
      <c r="B3476" s="7" t="s">
        <v>10013</v>
      </c>
      <c r="C3476" s="7" t="s">
        <v>10015</v>
      </c>
      <c r="D3476" s="8" t="s">
        <v>135</v>
      </c>
      <c r="E3476" s="8" t="s">
        <v>136</v>
      </c>
      <c r="F3476" s="8" t="s">
        <v>10175</v>
      </c>
      <c r="G3476" s="8" t="s">
        <v>10175</v>
      </c>
      <c r="H3476" s="7" t="s">
        <v>10016</v>
      </c>
      <c r="I3476" s="7" t="s">
        <v>284</v>
      </c>
      <c r="J3476" s="7" t="s">
        <v>15</v>
      </c>
      <c r="K3476" s="7" t="s">
        <v>16</v>
      </c>
      <c r="L3476" s="7" t="s">
        <v>32</v>
      </c>
      <c r="M3476" s="8" t="s">
        <v>246</v>
      </c>
      <c r="N3476" s="23">
        <v>1.482</v>
      </c>
      <c r="O3476" s="22">
        <v>48923.1</v>
      </c>
      <c r="P3476" s="22">
        <v>72504.039999999994</v>
      </c>
      <c r="Q3476" s="9">
        <f t="shared" si="556"/>
        <v>48923.1</v>
      </c>
      <c r="R3476" s="9">
        <f t="shared" si="557"/>
        <v>72504.039999999994</v>
      </c>
      <c r="S3476" s="10">
        <f t="shared" si="558"/>
        <v>0</v>
      </c>
      <c r="T3476" s="11" t="s">
        <v>10014</v>
      </c>
      <c r="V3476" s="10">
        <f t="shared" si="554"/>
        <v>0</v>
      </c>
      <c r="W3476" s="10" t="e">
        <f>#REF!-V3476</f>
        <v>#REF!</v>
      </c>
    </row>
    <row r="3477" spans="1:23" x14ac:dyDescent="0.25">
      <c r="A3477" s="7">
        <f t="shared" si="555"/>
        <v>3471</v>
      </c>
      <c r="B3477" s="7" t="s">
        <v>10017</v>
      </c>
      <c r="C3477" s="7" t="s">
        <v>10019</v>
      </c>
      <c r="D3477" s="8" t="s">
        <v>205</v>
      </c>
      <c r="E3477" s="8" t="s">
        <v>6491</v>
      </c>
      <c r="F3477" s="8" t="s">
        <v>10175</v>
      </c>
      <c r="G3477" s="8" t="s">
        <v>10175</v>
      </c>
      <c r="H3477" s="7" t="s">
        <v>83</v>
      </c>
      <c r="I3477" s="7" t="s">
        <v>284</v>
      </c>
      <c r="J3477" s="7" t="s">
        <v>15</v>
      </c>
      <c r="K3477" s="7" t="s">
        <v>476</v>
      </c>
      <c r="L3477" s="7" t="s">
        <v>794</v>
      </c>
      <c r="M3477" s="8" t="s">
        <v>11</v>
      </c>
      <c r="N3477" s="23">
        <v>2</v>
      </c>
      <c r="O3477" s="22">
        <v>19222.87</v>
      </c>
      <c r="P3477" s="22">
        <v>38445.74</v>
      </c>
      <c r="Q3477" s="9">
        <f t="shared" si="556"/>
        <v>19222.87</v>
      </c>
      <c r="R3477" s="9">
        <f t="shared" si="557"/>
        <v>38445.74</v>
      </c>
      <c r="S3477" s="10">
        <f t="shared" si="558"/>
        <v>0</v>
      </c>
      <c r="T3477" s="11" t="s">
        <v>10018</v>
      </c>
      <c r="V3477" s="10">
        <f t="shared" si="554"/>
        <v>0</v>
      </c>
      <c r="W3477" s="10" t="e">
        <f>#REF!-V3477</f>
        <v>#REF!</v>
      </c>
    </row>
    <row r="3478" spans="1:23" x14ac:dyDescent="0.25">
      <c r="A3478" s="7">
        <f t="shared" si="555"/>
        <v>3472</v>
      </c>
      <c r="B3478" s="7" t="s">
        <v>10020</v>
      </c>
      <c r="C3478" s="7" t="s">
        <v>10022</v>
      </c>
      <c r="D3478" s="8" t="s">
        <v>135</v>
      </c>
      <c r="E3478" s="8" t="s">
        <v>442</v>
      </c>
      <c r="F3478" s="8" t="s">
        <v>10175</v>
      </c>
      <c r="G3478" s="8" t="s">
        <v>10175</v>
      </c>
      <c r="H3478" s="7" t="s">
        <v>444</v>
      </c>
      <c r="I3478" s="7" t="s">
        <v>14</v>
      </c>
      <c r="J3478" s="7" t="s">
        <v>52</v>
      </c>
      <c r="K3478" s="7" t="s">
        <v>53</v>
      </c>
      <c r="L3478" s="7" t="s">
        <v>32</v>
      </c>
      <c r="M3478" s="8" t="s">
        <v>11</v>
      </c>
      <c r="N3478" s="23">
        <v>1</v>
      </c>
      <c r="O3478" s="22">
        <v>3500</v>
      </c>
      <c r="P3478" s="22">
        <v>3500</v>
      </c>
      <c r="Q3478" s="9">
        <f t="shared" si="556"/>
        <v>3500</v>
      </c>
      <c r="R3478" s="9">
        <f t="shared" si="557"/>
        <v>3500</v>
      </c>
      <c r="S3478" s="10">
        <f t="shared" si="558"/>
        <v>0</v>
      </c>
      <c r="T3478" s="11" t="s">
        <v>10021</v>
      </c>
      <c r="V3478" s="10">
        <f t="shared" si="554"/>
        <v>0</v>
      </c>
      <c r="W3478" s="10" t="e">
        <f>#REF!-V3478</f>
        <v>#REF!</v>
      </c>
    </row>
    <row r="3479" spans="1:23" x14ac:dyDescent="0.25">
      <c r="A3479" s="7">
        <f t="shared" si="555"/>
        <v>3473</v>
      </c>
      <c r="B3479" s="7" t="s">
        <v>10023</v>
      </c>
      <c r="C3479" s="7" t="s">
        <v>10025</v>
      </c>
      <c r="D3479" s="8" t="s">
        <v>135</v>
      </c>
      <c r="E3479" s="8" t="s">
        <v>442</v>
      </c>
      <c r="F3479" s="8" t="s">
        <v>10175</v>
      </c>
      <c r="G3479" s="8" t="s">
        <v>10175</v>
      </c>
      <c r="H3479" s="7" t="s">
        <v>10026</v>
      </c>
      <c r="I3479" s="7" t="s">
        <v>14</v>
      </c>
      <c r="J3479" s="7" t="s">
        <v>52</v>
      </c>
      <c r="K3479" s="7" t="s">
        <v>53</v>
      </c>
      <c r="L3479" s="7" t="s">
        <v>32</v>
      </c>
      <c r="M3479" s="8" t="s">
        <v>325</v>
      </c>
      <c r="N3479" s="23">
        <v>1.2</v>
      </c>
      <c r="O3479" s="22">
        <v>71</v>
      </c>
      <c r="P3479" s="22">
        <v>85.2</v>
      </c>
      <c r="Q3479" s="9">
        <f t="shared" si="556"/>
        <v>71</v>
      </c>
      <c r="R3479" s="9">
        <f t="shared" si="557"/>
        <v>85.2</v>
      </c>
      <c r="S3479" s="10">
        <f t="shared" si="558"/>
        <v>0</v>
      </c>
      <c r="T3479" s="11" t="s">
        <v>10024</v>
      </c>
      <c r="V3479" s="10">
        <f t="shared" si="554"/>
        <v>0</v>
      </c>
      <c r="W3479" s="10" t="e">
        <f>#REF!-V3479</f>
        <v>#REF!</v>
      </c>
    </row>
    <row r="3480" spans="1:23" x14ac:dyDescent="0.25">
      <c r="A3480" s="7">
        <f t="shared" si="555"/>
        <v>3474</v>
      </c>
      <c r="B3480" s="7" t="s">
        <v>10027</v>
      </c>
      <c r="C3480" s="7" t="s">
        <v>10029</v>
      </c>
      <c r="D3480" s="8" t="s">
        <v>8</v>
      </c>
      <c r="E3480" s="8" t="s">
        <v>241</v>
      </c>
      <c r="F3480" s="8" t="s">
        <v>10175</v>
      </c>
      <c r="G3480" s="8" t="s">
        <v>10175</v>
      </c>
      <c r="H3480" s="7" t="s">
        <v>10030</v>
      </c>
      <c r="I3480" s="7" t="s">
        <v>14</v>
      </c>
      <c r="J3480" s="7" t="s">
        <v>52</v>
      </c>
      <c r="K3480" s="7" t="s">
        <v>53</v>
      </c>
      <c r="L3480" s="7" t="s">
        <v>794</v>
      </c>
      <c r="M3480" s="8" t="s">
        <v>11</v>
      </c>
      <c r="N3480" s="23">
        <v>1</v>
      </c>
      <c r="O3480" s="22">
        <v>18500</v>
      </c>
      <c r="P3480" s="22">
        <v>18500</v>
      </c>
      <c r="Q3480" s="9">
        <f t="shared" si="556"/>
        <v>18500</v>
      </c>
      <c r="R3480" s="9">
        <f t="shared" si="557"/>
        <v>18500</v>
      </c>
      <c r="S3480" s="10">
        <f t="shared" si="558"/>
        <v>0</v>
      </c>
      <c r="T3480" s="11" t="s">
        <v>10028</v>
      </c>
      <c r="V3480" s="10">
        <f t="shared" si="554"/>
        <v>0</v>
      </c>
      <c r="W3480" s="10" t="e">
        <f>#REF!-V3480</f>
        <v>#REF!</v>
      </c>
    </row>
    <row r="3481" spans="1:23" x14ac:dyDescent="0.25">
      <c r="A3481" s="7">
        <f t="shared" si="555"/>
        <v>3475</v>
      </c>
      <c r="B3481" s="7" t="s">
        <v>10031</v>
      </c>
      <c r="C3481" s="7" t="s">
        <v>10033</v>
      </c>
      <c r="D3481" s="8" t="s">
        <v>8</v>
      </c>
      <c r="E3481" s="8" t="s">
        <v>241</v>
      </c>
      <c r="F3481" s="8" t="s">
        <v>10175</v>
      </c>
      <c r="G3481" s="8" t="s">
        <v>10175</v>
      </c>
      <c r="H3481" s="7" t="s">
        <v>10030</v>
      </c>
      <c r="I3481" s="7" t="s">
        <v>14</v>
      </c>
      <c r="J3481" s="7" t="s">
        <v>52</v>
      </c>
      <c r="K3481" s="7" t="s">
        <v>53</v>
      </c>
      <c r="L3481" s="7" t="s">
        <v>794</v>
      </c>
      <c r="M3481" s="8" t="s">
        <v>11</v>
      </c>
      <c r="N3481" s="23">
        <v>2</v>
      </c>
      <c r="O3481" s="22">
        <v>27500</v>
      </c>
      <c r="P3481" s="22">
        <v>55000</v>
      </c>
      <c r="Q3481" s="9">
        <f t="shared" si="556"/>
        <v>27500</v>
      </c>
      <c r="R3481" s="9">
        <f t="shared" si="557"/>
        <v>55000</v>
      </c>
      <c r="S3481" s="10">
        <f t="shared" si="558"/>
        <v>0</v>
      </c>
      <c r="T3481" s="11" t="s">
        <v>10032</v>
      </c>
      <c r="V3481" s="10">
        <f t="shared" si="554"/>
        <v>0</v>
      </c>
      <c r="W3481" s="10" t="e">
        <f>#REF!-V3481</f>
        <v>#REF!</v>
      </c>
    </row>
    <row r="3482" spans="1:23" x14ac:dyDescent="0.25">
      <c r="A3482" s="7">
        <f t="shared" si="555"/>
        <v>3476</v>
      </c>
      <c r="B3482" s="7" t="s">
        <v>10034</v>
      </c>
      <c r="C3482" s="7" t="s">
        <v>10036</v>
      </c>
      <c r="D3482" s="8" t="s">
        <v>8</v>
      </c>
      <c r="E3482" s="8" t="s">
        <v>538</v>
      </c>
      <c r="F3482" s="8" t="s">
        <v>10175</v>
      </c>
      <c r="G3482" s="8" t="s">
        <v>10175</v>
      </c>
      <c r="H3482" s="7" t="s">
        <v>971</v>
      </c>
      <c r="I3482" s="7" t="s">
        <v>284</v>
      </c>
      <c r="J3482" s="7" t="s">
        <v>15</v>
      </c>
      <c r="K3482" s="7" t="s">
        <v>16</v>
      </c>
      <c r="L3482" s="7" t="s">
        <v>812</v>
      </c>
      <c r="M3482" s="8" t="s">
        <v>509</v>
      </c>
      <c r="N3482" s="23">
        <v>2</v>
      </c>
      <c r="O3482" s="22">
        <v>1577.89</v>
      </c>
      <c r="P3482" s="22">
        <v>3155.78</v>
      </c>
      <c r="Q3482" s="9">
        <f t="shared" si="556"/>
        <v>1577.89</v>
      </c>
      <c r="R3482" s="9">
        <f t="shared" si="557"/>
        <v>3155.78</v>
      </c>
      <c r="S3482" s="10">
        <f t="shared" si="558"/>
        <v>0</v>
      </c>
      <c r="T3482" s="11" t="s">
        <v>10035</v>
      </c>
      <c r="V3482" s="10">
        <f t="shared" si="554"/>
        <v>0</v>
      </c>
      <c r="W3482" s="10" t="e">
        <f>#REF!-V3482</f>
        <v>#REF!</v>
      </c>
    </row>
    <row r="3483" spans="1:23" x14ac:dyDescent="0.25">
      <c r="A3483" s="7">
        <f t="shared" si="555"/>
        <v>3477</v>
      </c>
      <c r="B3483" s="7" t="s">
        <v>10037</v>
      </c>
      <c r="C3483" s="7" t="s">
        <v>10039</v>
      </c>
      <c r="D3483" s="8" t="s">
        <v>8</v>
      </c>
      <c r="E3483" s="8" t="s">
        <v>538</v>
      </c>
      <c r="F3483" s="8" t="s">
        <v>10175</v>
      </c>
      <c r="G3483" s="8" t="s">
        <v>10175</v>
      </c>
      <c r="H3483" s="7" t="s">
        <v>971</v>
      </c>
      <c r="I3483" s="7" t="s">
        <v>284</v>
      </c>
      <c r="J3483" s="7" t="s">
        <v>15</v>
      </c>
      <c r="K3483" s="7" t="s">
        <v>16</v>
      </c>
      <c r="L3483" s="7" t="s">
        <v>812</v>
      </c>
      <c r="M3483" s="8" t="s">
        <v>509</v>
      </c>
      <c r="N3483" s="23">
        <v>1</v>
      </c>
      <c r="O3483" s="22">
        <v>1577.89</v>
      </c>
      <c r="P3483" s="22">
        <v>1577.89</v>
      </c>
      <c r="Q3483" s="9">
        <f t="shared" si="556"/>
        <v>1577.89</v>
      </c>
      <c r="R3483" s="9">
        <f t="shared" si="557"/>
        <v>1577.89</v>
      </c>
      <c r="S3483" s="10">
        <f t="shared" si="558"/>
        <v>0</v>
      </c>
      <c r="T3483" s="11" t="s">
        <v>10038</v>
      </c>
      <c r="V3483" s="10">
        <f t="shared" si="554"/>
        <v>0</v>
      </c>
      <c r="W3483" s="10" t="e">
        <f>#REF!-V3483</f>
        <v>#REF!</v>
      </c>
    </row>
    <row r="3484" spans="1:23" x14ac:dyDescent="0.25">
      <c r="A3484" s="7">
        <f t="shared" si="555"/>
        <v>3478</v>
      </c>
      <c r="B3484" s="7" t="s">
        <v>10040</v>
      </c>
      <c r="C3484" s="7" t="s">
        <v>10042</v>
      </c>
      <c r="D3484" s="8" t="s">
        <v>8</v>
      </c>
      <c r="E3484" s="8" t="s">
        <v>538</v>
      </c>
      <c r="F3484" s="8" t="s">
        <v>10175</v>
      </c>
      <c r="G3484" s="8" t="s">
        <v>10175</v>
      </c>
      <c r="H3484" s="7" t="s">
        <v>971</v>
      </c>
      <c r="I3484" s="7" t="s">
        <v>284</v>
      </c>
      <c r="J3484" s="7" t="s">
        <v>15</v>
      </c>
      <c r="K3484" s="7" t="s">
        <v>16</v>
      </c>
      <c r="L3484" s="7" t="s">
        <v>812</v>
      </c>
      <c r="M3484" s="8" t="s">
        <v>11</v>
      </c>
      <c r="N3484" s="23">
        <v>1</v>
      </c>
      <c r="O3484" s="22">
        <v>535.30999999999995</v>
      </c>
      <c r="P3484" s="22">
        <v>535.30999999999995</v>
      </c>
      <c r="Q3484" s="9">
        <f t="shared" si="556"/>
        <v>535.30999999999995</v>
      </c>
      <c r="R3484" s="9">
        <f t="shared" si="557"/>
        <v>535.30999999999995</v>
      </c>
      <c r="S3484" s="10">
        <f t="shared" si="558"/>
        <v>0</v>
      </c>
      <c r="T3484" s="11" t="s">
        <v>10041</v>
      </c>
      <c r="V3484" s="10">
        <f t="shared" si="554"/>
        <v>0</v>
      </c>
      <c r="W3484" s="10" t="e">
        <f>#REF!-V3484</f>
        <v>#REF!</v>
      </c>
    </row>
    <row r="3485" spans="1:23" x14ac:dyDescent="0.25">
      <c r="A3485" s="7">
        <f t="shared" si="555"/>
        <v>3479</v>
      </c>
      <c r="B3485" s="7" t="s">
        <v>10043</v>
      </c>
      <c r="C3485" s="7" t="s">
        <v>10045</v>
      </c>
      <c r="D3485" s="8" t="s">
        <v>8</v>
      </c>
      <c r="E3485" s="8" t="s">
        <v>538</v>
      </c>
      <c r="F3485" s="8" t="s">
        <v>10175</v>
      </c>
      <c r="G3485" s="8" t="s">
        <v>10175</v>
      </c>
      <c r="H3485" s="7" t="s">
        <v>971</v>
      </c>
      <c r="I3485" s="7" t="s">
        <v>284</v>
      </c>
      <c r="J3485" s="7" t="s">
        <v>15</v>
      </c>
      <c r="K3485" s="7" t="s">
        <v>16</v>
      </c>
      <c r="L3485" s="7" t="s">
        <v>812</v>
      </c>
      <c r="M3485" s="8" t="s">
        <v>813</v>
      </c>
      <c r="N3485" s="24">
        <v>1</v>
      </c>
      <c r="O3485" s="22">
        <v>1175.28</v>
      </c>
      <c r="P3485" s="22">
        <v>1175.28</v>
      </c>
      <c r="Q3485" s="9">
        <f t="shared" si="556"/>
        <v>1175.28</v>
      </c>
      <c r="R3485" s="9">
        <f t="shared" si="557"/>
        <v>1175.28</v>
      </c>
      <c r="S3485" s="10">
        <f t="shared" si="558"/>
        <v>0</v>
      </c>
      <c r="T3485" s="11" t="s">
        <v>10044</v>
      </c>
      <c r="V3485" s="10">
        <f t="shared" si="554"/>
        <v>0</v>
      </c>
      <c r="W3485" s="10" t="e">
        <f>#REF!-V3485</f>
        <v>#REF!</v>
      </c>
    </row>
    <row r="3486" spans="1:23" x14ac:dyDescent="0.25">
      <c r="A3486" s="7">
        <f t="shared" si="555"/>
        <v>3480</v>
      </c>
      <c r="B3486" s="7" t="s">
        <v>10046</v>
      </c>
      <c r="C3486" s="7" t="s">
        <v>10047</v>
      </c>
      <c r="D3486" s="8" t="s">
        <v>235</v>
      </c>
      <c r="E3486" s="8" t="s">
        <v>322</v>
      </c>
      <c r="F3486" s="8" t="s">
        <v>10175</v>
      </c>
      <c r="G3486" s="8" t="s">
        <v>10175</v>
      </c>
      <c r="H3486" s="7" t="s">
        <v>10049</v>
      </c>
      <c r="I3486" s="7" t="s">
        <v>14</v>
      </c>
      <c r="J3486" s="7" t="s">
        <v>15</v>
      </c>
      <c r="K3486" s="7" t="s">
        <v>35</v>
      </c>
      <c r="L3486" s="7" t="s">
        <v>10</v>
      </c>
      <c r="M3486" s="8" t="s">
        <v>11</v>
      </c>
      <c r="N3486" s="23">
        <v>2</v>
      </c>
      <c r="O3486" s="22">
        <v>315</v>
      </c>
      <c r="P3486" s="22">
        <v>630</v>
      </c>
      <c r="Q3486" s="9">
        <f>VLOOKUP(T3486,[1]Sheet1!$R$2:$S$2054,2,0)</f>
        <v>277</v>
      </c>
      <c r="R3486" s="9">
        <f>N3486*Q3486</f>
        <v>554</v>
      </c>
      <c r="S3486" s="10">
        <f>ROUND(P3486-R3486,2)</f>
        <v>76</v>
      </c>
      <c r="T3486" s="11" t="s">
        <v>10048</v>
      </c>
      <c r="V3486" s="10">
        <f t="shared" si="554"/>
        <v>76</v>
      </c>
      <c r="W3486" s="10" t="e">
        <f>#REF!-V3486</f>
        <v>#REF!</v>
      </c>
    </row>
    <row r="3487" spans="1:23" x14ac:dyDescent="0.25">
      <c r="A3487" s="7">
        <f t="shared" si="555"/>
        <v>3481</v>
      </c>
      <c r="B3487" s="7" t="s">
        <v>10050</v>
      </c>
      <c r="C3487" s="7" t="s">
        <v>10052</v>
      </c>
      <c r="D3487" s="8" t="s">
        <v>8</v>
      </c>
      <c r="E3487" s="8" t="s">
        <v>241</v>
      </c>
      <c r="F3487" s="8" t="s">
        <v>10175</v>
      </c>
      <c r="G3487" s="8" t="s">
        <v>10175</v>
      </c>
      <c r="H3487" s="7" t="s">
        <v>10053</v>
      </c>
      <c r="I3487" s="7" t="s">
        <v>14</v>
      </c>
      <c r="J3487" s="7" t="s">
        <v>52</v>
      </c>
      <c r="K3487" s="7" t="s">
        <v>53</v>
      </c>
      <c r="L3487" s="7" t="s">
        <v>794</v>
      </c>
      <c r="M3487" s="8" t="s">
        <v>11</v>
      </c>
      <c r="N3487" s="23">
        <v>1</v>
      </c>
      <c r="O3487" s="22">
        <v>21972.23</v>
      </c>
      <c r="P3487" s="22">
        <v>21972.23</v>
      </c>
      <c r="Q3487" s="9">
        <f t="shared" ref="Q3487:R3489" si="559">O3487</f>
        <v>21972.23</v>
      </c>
      <c r="R3487" s="9">
        <f t="shared" si="559"/>
        <v>21972.23</v>
      </c>
      <c r="S3487" s="10">
        <f>P3487-R3487</f>
        <v>0</v>
      </c>
      <c r="T3487" s="11" t="s">
        <v>10051</v>
      </c>
      <c r="V3487" s="10">
        <f t="shared" si="554"/>
        <v>0</v>
      </c>
      <c r="W3487" s="10" t="e">
        <f>#REF!-V3487</f>
        <v>#REF!</v>
      </c>
    </row>
    <row r="3488" spans="1:23" x14ac:dyDescent="0.25">
      <c r="A3488" s="7">
        <f t="shared" si="555"/>
        <v>3482</v>
      </c>
      <c r="B3488" s="7" t="s">
        <v>10050</v>
      </c>
      <c r="C3488" s="7" t="s">
        <v>10052</v>
      </c>
      <c r="D3488" s="8" t="s">
        <v>8</v>
      </c>
      <c r="E3488" s="8" t="s">
        <v>241</v>
      </c>
      <c r="F3488" s="8" t="s">
        <v>10175</v>
      </c>
      <c r="G3488" s="8" t="s">
        <v>10175</v>
      </c>
      <c r="H3488" s="7" t="s">
        <v>10055</v>
      </c>
      <c r="I3488" s="7" t="s">
        <v>14</v>
      </c>
      <c r="J3488" s="7" t="s">
        <v>52</v>
      </c>
      <c r="K3488" s="7" t="s">
        <v>53</v>
      </c>
      <c r="L3488" s="7" t="s">
        <v>794</v>
      </c>
      <c r="M3488" s="8" t="s">
        <v>11</v>
      </c>
      <c r="N3488" s="23">
        <v>1</v>
      </c>
      <c r="O3488" s="22">
        <v>21972.22</v>
      </c>
      <c r="P3488" s="22">
        <v>21972.22</v>
      </c>
      <c r="Q3488" s="9">
        <f t="shared" si="559"/>
        <v>21972.22</v>
      </c>
      <c r="R3488" s="9">
        <f t="shared" si="559"/>
        <v>21972.22</v>
      </c>
      <c r="S3488" s="10">
        <f>P3488-R3488</f>
        <v>0</v>
      </c>
      <c r="T3488" s="11" t="s">
        <v>10054</v>
      </c>
      <c r="V3488" s="10">
        <f t="shared" si="554"/>
        <v>0</v>
      </c>
      <c r="W3488" s="10" t="e">
        <f>#REF!-V3488</f>
        <v>#REF!</v>
      </c>
    </row>
    <row r="3489" spans="1:23" x14ac:dyDescent="0.25">
      <c r="A3489" s="7">
        <f t="shared" si="555"/>
        <v>3483</v>
      </c>
      <c r="B3489" s="7" t="s">
        <v>10056</v>
      </c>
      <c r="C3489" s="7" t="s">
        <v>10058</v>
      </c>
      <c r="D3489" s="8" t="s">
        <v>8</v>
      </c>
      <c r="E3489" s="8" t="s">
        <v>241</v>
      </c>
      <c r="F3489" s="8" t="s">
        <v>10175</v>
      </c>
      <c r="G3489" s="8" t="s">
        <v>10175</v>
      </c>
      <c r="H3489" s="7" t="s">
        <v>10059</v>
      </c>
      <c r="I3489" s="7" t="s">
        <v>14</v>
      </c>
      <c r="J3489" s="7" t="s">
        <v>52</v>
      </c>
      <c r="K3489" s="7" t="s">
        <v>53</v>
      </c>
      <c r="L3489" s="7" t="s">
        <v>794</v>
      </c>
      <c r="M3489" s="8" t="s">
        <v>11</v>
      </c>
      <c r="N3489" s="23">
        <v>1</v>
      </c>
      <c r="O3489" s="22">
        <v>39900</v>
      </c>
      <c r="P3489" s="22">
        <v>39900</v>
      </c>
      <c r="Q3489" s="9">
        <f t="shared" si="559"/>
        <v>39900</v>
      </c>
      <c r="R3489" s="9">
        <f t="shared" si="559"/>
        <v>39900</v>
      </c>
      <c r="S3489" s="10">
        <f>P3489-R3489</f>
        <v>0</v>
      </c>
      <c r="T3489" s="11" t="s">
        <v>10057</v>
      </c>
      <c r="V3489" s="10">
        <f t="shared" si="554"/>
        <v>0</v>
      </c>
      <c r="W3489" s="10" t="e">
        <f>#REF!-V3489</f>
        <v>#REF!</v>
      </c>
    </row>
    <row r="3490" spans="1:23" x14ac:dyDescent="0.25">
      <c r="A3490" s="7">
        <f t="shared" si="555"/>
        <v>3484</v>
      </c>
      <c r="B3490" s="7" t="s">
        <v>10060</v>
      </c>
      <c r="C3490" s="7" t="s">
        <v>10062</v>
      </c>
      <c r="D3490" s="8" t="s">
        <v>36</v>
      </c>
      <c r="E3490" s="8" t="s">
        <v>37</v>
      </c>
      <c r="F3490" s="8" t="s">
        <v>10175</v>
      </c>
      <c r="G3490" s="8" t="s">
        <v>10175</v>
      </c>
      <c r="H3490" s="7" t="s">
        <v>10063</v>
      </c>
      <c r="I3490" s="7" t="s">
        <v>284</v>
      </c>
      <c r="J3490" s="7" t="s">
        <v>15</v>
      </c>
      <c r="K3490" s="7" t="s">
        <v>16</v>
      </c>
      <c r="L3490" s="7" t="s">
        <v>32</v>
      </c>
      <c r="M3490" s="8" t="s">
        <v>11</v>
      </c>
      <c r="N3490" s="23">
        <v>3</v>
      </c>
      <c r="O3490" s="22">
        <v>1717.04</v>
      </c>
      <c r="P3490" s="22">
        <v>5151.12</v>
      </c>
      <c r="Q3490" s="9">
        <f>VLOOKUP(T3490,[1]Sheet1!$R$2:$S$2054,2,0)</f>
        <v>1510</v>
      </c>
      <c r="R3490" s="9">
        <f>N3490*Q3490</f>
        <v>4530</v>
      </c>
      <c r="S3490" s="10">
        <f>ROUND(P3490-R3490,2)</f>
        <v>621.12</v>
      </c>
      <c r="T3490" s="11" t="s">
        <v>10061</v>
      </c>
      <c r="V3490" s="10">
        <f t="shared" si="554"/>
        <v>621.11999999999989</v>
      </c>
      <c r="W3490" s="10" t="e">
        <f>#REF!-V3490</f>
        <v>#REF!</v>
      </c>
    </row>
    <row r="3491" spans="1:23" x14ac:dyDescent="0.25">
      <c r="A3491" s="7">
        <f t="shared" si="555"/>
        <v>3485</v>
      </c>
      <c r="B3491" s="7" t="s">
        <v>10064</v>
      </c>
      <c r="C3491" s="7" t="s">
        <v>10065</v>
      </c>
      <c r="D3491" s="8" t="s">
        <v>54</v>
      </c>
      <c r="E3491" s="8" t="s">
        <v>972</v>
      </c>
      <c r="F3491" s="8" t="s">
        <v>10175</v>
      </c>
      <c r="G3491" s="8" t="s">
        <v>10175</v>
      </c>
      <c r="H3491" s="7" t="s">
        <v>10066</v>
      </c>
      <c r="I3491" s="7" t="s">
        <v>284</v>
      </c>
      <c r="J3491" s="7" t="s">
        <v>15</v>
      </c>
      <c r="K3491" s="7" t="s">
        <v>16</v>
      </c>
      <c r="L3491" s="7" t="s">
        <v>32</v>
      </c>
      <c r="M3491" s="8" t="s">
        <v>246</v>
      </c>
      <c r="N3491" s="23">
        <v>1.347</v>
      </c>
      <c r="O3491" s="22">
        <v>64591.77</v>
      </c>
      <c r="P3491" s="22">
        <v>87005.119999999995</v>
      </c>
      <c r="Q3491" s="9">
        <f>VLOOKUP(T3491,[1]Sheet1!$R$2:$S$2054,2,0)</f>
        <v>23488.49</v>
      </c>
      <c r="R3491" s="9">
        <f>N3491*Q3491</f>
        <v>31638.996030000002</v>
      </c>
      <c r="S3491" s="10">
        <f>ROUND(P3491-R3491,2)</f>
        <v>55366.12</v>
      </c>
      <c r="T3491" s="11" t="s">
        <v>10067</v>
      </c>
      <c r="V3491" s="10">
        <f t="shared" si="554"/>
        <v>55366.123969999993</v>
      </c>
      <c r="W3491" s="10" t="e">
        <f>#REF!-V3491</f>
        <v>#REF!</v>
      </c>
    </row>
    <row r="3492" spans="1:23" x14ac:dyDescent="0.25">
      <c r="A3492" s="7">
        <f t="shared" si="555"/>
        <v>3486</v>
      </c>
      <c r="B3492" s="7" t="s">
        <v>10068</v>
      </c>
      <c r="C3492" s="7" t="s">
        <v>10069</v>
      </c>
      <c r="D3492" s="8" t="s">
        <v>54</v>
      </c>
      <c r="E3492" s="8" t="s">
        <v>972</v>
      </c>
      <c r="F3492" s="8" t="s">
        <v>10175</v>
      </c>
      <c r="G3492" s="8" t="s">
        <v>10175</v>
      </c>
      <c r="H3492" s="7" t="s">
        <v>827</v>
      </c>
      <c r="I3492" s="7" t="s">
        <v>284</v>
      </c>
      <c r="J3492" s="7" t="s">
        <v>15</v>
      </c>
      <c r="K3492" s="7" t="s">
        <v>16</v>
      </c>
      <c r="L3492" s="7" t="s">
        <v>32</v>
      </c>
      <c r="M3492" s="8" t="s">
        <v>246</v>
      </c>
      <c r="N3492" s="23">
        <v>0.69</v>
      </c>
      <c r="O3492" s="22">
        <v>83616.72</v>
      </c>
      <c r="P3492" s="22">
        <v>57695.54</v>
      </c>
      <c r="Q3492" s="9">
        <f>VLOOKUP(T3492,[1]Sheet1!$R$2:$S$2054,2,0)</f>
        <v>30405.79</v>
      </c>
      <c r="R3492" s="9">
        <f>N3492*Q3492</f>
        <v>20979.9951</v>
      </c>
      <c r="S3492" s="10">
        <f>ROUND(P3492-R3492,2)</f>
        <v>36715.54</v>
      </c>
      <c r="T3492" s="11" t="s">
        <v>10070</v>
      </c>
      <c r="V3492" s="10">
        <f t="shared" si="554"/>
        <v>36715.544900000001</v>
      </c>
      <c r="W3492" s="10" t="e">
        <f>#REF!-V3492</f>
        <v>#REF!</v>
      </c>
    </row>
    <row r="3493" spans="1:23" x14ac:dyDescent="0.25">
      <c r="A3493" s="7">
        <f t="shared" si="555"/>
        <v>3487</v>
      </c>
      <c r="B3493" s="7" t="s">
        <v>10071</v>
      </c>
      <c r="C3493" s="7" t="s">
        <v>10073</v>
      </c>
      <c r="D3493" s="8" t="s">
        <v>8</v>
      </c>
      <c r="E3493" s="8" t="s">
        <v>241</v>
      </c>
      <c r="F3493" s="8" t="s">
        <v>10175</v>
      </c>
      <c r="G3493" s="8" t="s">
        <v>10175</v>
      </c>
      <c r="H3493" s="7" t="s">
        <v>10074</v>
      </c>
      <c r="I3493" s="7" t="s">
        <v>284</v>
      </c>
      <c r="J3493" s="7" t="s">
        <v>15</v>
      </c>
      <c r="K3493" s="7" t="s">
        <v>16</v>
      </c>
      <c r="L3493" s="7" t="s">
        <v>32</v>
      </c>
      <c r="M3493" s="8" t="s">
        <v>246</v>
      </c>
      <c r="N3493" s="23">
        <v>1.24</v>
      </c>
      <c r="O3493" s="22">
        <v>81566.149999999994</v>
      </c>
      <c r="P3493" s="22">
        <v>101142.03</v>
      </c>
      <c r="Q3493" s="9">
        <f>O3493</f>
        <v>81566.149999999994</v>
      </c>
      <c r="R3493" s="9">
        <f>P3493</f>
        <v>101142.03</v>
      </c>
      <c r="S3493" s="10">
        <f>P3493-R3493</f>
        <v>0</v>
      </c>
      <c r="T3493" s="11" t="s">
        <v>10072</v>
      </c>
      <c r="V3493" s="10">
        <f t="shared" si="554"/>
        <v>0</v>
      </c>
      <c r="W3493" s="10" t="e">
        <f>#REF!-V3493</f>
        <v>#REF!</v>
      </c>
    </row>
    <row r="3494" spans="1:23" x14ac:dyDescent="0.25">
      <c r="A3494" s="7">
        <f t="shared" si="555"/>
        <v>3488</v>
      </c>
      <c r="B3494" s="7" t="s">
        <v>10075</v>
      </c>
      <c r="C3494" s="7" t="s">
        <v>10077</v>
      </c>
      <c r="D3494" s="8" t="s">
        <v>54</v>
      </c>
      <c r="E3494" s="8" t="s">
        <v>972</v>
      </c>
      <c r="F3494" s="8" t="s">
        <v>10175</v>
      </c>
      <c r="G3494" s="8" t="s">
        <v>10175</v>
      </c>
      <c r="H3494" s="7" t="s">
        <v>10078</v>
      </c>
      <c r="I3494" s="7" t="s">
        <v>284</v>
      </c>
      <c r="J3494" s="7" t="s">
        <v>15</v>
      </c>
      <c r="K3494" s="7" t="s">
        <v>16</v>
      </c>
      <c r="L3494" s="7" t="s">
        <v>32</v>
      </c>
      <c r="M3494" s="8" t="s">
        <v>246</v>
      </c>
      <c r="N3494" s="23">
        <v>1.774</v>
      </c>
      <c r="O3494" s="22">
        <v>74759.600000000006</v>
      </c>
      <c r="P3494" s="22">
        <v>132623.53</v>
      </c>
      <c r="Q3494" s="9">
        <f>VLOOKUP(T3494,[1]Sheet1!$R$2:$S$2054,2,0)</f>
        <v>26866.959999999999</v>
      </c>
      <c r="R3494" s="9">
        <f>N3494*Q3494</f>
        <v>47661.98704</v>
      </c>
      <c r="S3494" s="10">
        <f>ROUND(P3494-R3494,2)</f>
        <v>84961.54</v>
      </c>
      <c r="T3494" s="11" t="s">
        <v>10076</v>
      </c>
      <c r="V3494" s="10">
        <f t="shared" si="554"/>
        <v>84961.542959999992</v>
      </c>
      <c r="W3494" s="10" t="e">
        <f>#REF!-V3494</f>
        <v>#REF!</v>
      </c>
    </row>
    <row r="3495" spans="1:23" x14ac:dyDescent="0.25">
      <c r="A3495" s="7">
        <f t="shared" si="555"/>
        <v>3489</v>
      </c>
      <c r="B3495" s="7" t="s">
        <v>10075</v>
      </c>
      <c r="C3495" s="7" t="s">
        <v>10077</v>
      </c>
      <c r="D3495" s="8" t="s">
        <v>54</v>
      </c>
      <c r="E3495" s="8" t="s">
        <v>972</v>
      </c>
      <c r="F3495" s="8" t="s">
        <v>10175</v>
      </c>
      <c r="G3495" s="8" t="s">
        <v>10175</v>
      </c>
      <c r="H3495" s="7" t="s">
        <v>10080</v>
      </c>
      <c r="I3495" s="7" t="s">
        <v>284</v>
      </c>
      <c r="J3495" s="7" t="s">
        <v>15</v>
      </c>
      <c r="K3495" s="7" t="s">
        <v>16</v>
      </c>
      <c r="L3495" s="7" t="s">
        <v>32</v>
      </c>
      <c r="M3495" s="8" t="s">
        <v>246</v>
      </c>
      <c r="N3495" s="23">
        <v>1.153</v>
      </c>
      <c r="O3495" s="22">
        <v>74759.600000000006</v>
      </c>
      <c r="P3495" s="22">
        <v>86197.82</v>
      </c>
      <c r="Q3495" s="9">
        <f>VLOOKUP(T3495,[1]Sheet1!$R$2:$S$2054,2,0)</f>
        <v>26866.959999999999</v>
      </c>
      <c r="R3495" s="9">
        <f>N3495*Q3495</f>
        <v>30977.604879999999</v>
      </c>
      <c r="S3495" s="10">
        <f>ROUND(P3495-R3495,2)</f>
        <v>55220.22</v>
      </c>
      <c r="T3495" s="11" t="s">
        <v>10079</v>
      </c>
      <c r="V3495" s="10">
        <f t="shared" si="554"/>
        <v>55220.215120000008</v>
      </c>
      <c r="W3495" s="10" t="e">
        <f>#REF!-V3495</f>
        <v>#REF!</v>
      </c>
    </row>
    <row r="3496" spans="1:23" x14ac:dyDescent="0.25">
      <c r="A3496" s="7">
        <f t="shared" si="555"/>
        <v>3490</v>
      </c>
      <c r="B3496" s="7" t="s">
        <v>10081</v>
      </c>
      <c r="C3496" s="7" t="s">
        <v>10083</v>
      </c>
      <c r="D3496" s="8" t="s">
        <v>8</v>
      </c>
      <c r="E3496" s="8" t="s">
        <v>241</v>
      </c>
      <c r="F3496" s="8" t="s">
        <v>10175</v>
      </c>
      <c r="G3496" s="8" t="s">
        <v>10175</v>
      </c>
      <c r="H3496" s="7" t="s">
        <v>10084</v>
      </c>
      <c r="I3496" s="7" t="s">
        <v>284</v>
      </c>
      <c r="J3496" s="7" t="s">
        <v>15</v>
      </c>
      <c r="K3496" s="7" t="s">
        <v>16</v>
      </c>
      <c r="L3496" s="7" t="s">
        <v>32</v>
      </c>
      <c r="M3496" s="8" t="s">
        <v>246</v>
      </c>
      <c r="N3496" s="23">
        <v>2.0830000000000002</v>
      </c>
      <c r="O3496" s="22">
        <v>64108.6</v>
      </c>
      <c r="P3496" s="22">
        <v>133538.21</v>
      </c>
      <c r="Q3496" s="9">
        <f>O3496</f>
        <v>64108.6</v>
      </c>
      <c r="R3496" s="9">
        <f>P3496</f>
        <v>133538.21</v>
      </c>
      <c r="S3496" s="10">
        <f>P3496-R3496</f>
        <v>0</v>
      </c>
      <c r="T3496" s="11" t="s">
        <v>10082</v>
      </c>
      <c r="V3496" s="10">
        <f t="shared" si="554"/>
        <v>0</v>
      </c>
      <c r="W3496" s="10" t="e">
        <f>#REF!-V3496</f>
        <v>#REF!</v>
      </c>
    </row>
    <row r="3497" spans="1:23" x14ac:dyDescent="0.25">
      <c r="A3497" s="7">
        <f t="shared" si="555"/>
        <v>3491</v>
      </c>
      <c r="B3497" s="7" t="s">
        <v>10086</v>
      </c>
      <c r="C3497" s="7" t="s">
        <v>10088</v>
      </c>
      <c r="D3497" s="8" t="s">
        <v>8</v>
      </c>
      <c r="E3497" s="8" t="s">
        <v>224</v>
      </c>
      <c r="F3497" s="8" t="s">
        <v>10175</v>
      </c>
      <c r="G3497" s="8" t="s">
        <v>10175</v>
      </c>
      <c r="H3497" s="7" t="s">
        <v>10089</v>
      </c>
      <c r="I3497" s="7" t="s">
        <v>14</v>
      </c>
      <c r="J3497" s="7" t="s">
        <v>15</v>
      </c>
      <c r="K3497" s="7" t="s">
        <v>35</v>
      </c>
      <c r="L3497" s="7" t="s">
        <v>10</v>
      </c>
      <c r="M3497" s="8" t="s">
        <v>11</v>
      </c>
      <c r="N3497" s="23">
        <v>8</v>
      </c>
      <c r="O3497" s="22">
        <v>2300</v>
      </c>
      <c r="P3497" s="22">
        <v>18400</v>
      </c>
      <c r="Q3497" s="9">
        <f>VLOOKUP(T3497,[1]Sheet1!$R$2:$S$2054,2,0)</f>
        <v>153.5</v>
      </c>
      <c r="R3497" s="9">
        <f>N3497*Q3497</f>
        <v>1228</v>
      </c>
      <c r="S3497" s="10">
        <f>ROUND(P3497-R3497,2)</f>
        <v>17172</v>
      </c>
      <c r="T3497" s="11" t="s">
        <v>10087</v>
      </c>
      <c r="V3497" s="10">
        <f t="shared" si="554"/>
        <v>17172</v>
      </c>
      <c r="W3497" s="10" t="e">
        <f>#REF!-V3497</f>
        <v>#REF!</v>
      </c>
    </row>
    <row r="3498" spans="1:23" x14ac:dyDescent="0.25">
      <c r="A3498" s="7">
        <f t="shared" si="555"/>
        <v>3492</v>
      </c>
      <c r="B3498" s="7" t="s">
        <v>10090</v>
      </c>
      <c r="C3498" s="7" t="s">
        <v>10092</v>
      </c>
      <c r="D3498" s="8" t="s">
        <v>8</v>
      </c>
      <c r="E3498" s="8" t="s">
        <v>816</v>
      </c>
      <c r="F3498" s="8" t="s">
        <v>10175</v>
      </c>
      <c r="G3498" s="8" t="s">
        <v>10175</v>
      </c>
      <c r="H3498" s="7" t="s">
        <v>892</v>
      </c>
      <c r="I3498" s="7" t="s">
        <v>284</v>
      </c>
      <c r="J3498" s="7" t="s">
        <v>15</v>
      </c>
      <c r="K3498" s="7" t="s">
        <v>16</v>
      </c>
      <c r="L3498" s="7" t="s">
        <v>812</v>
      </c>
      <c r="M3498" s="8" t="s">
        <v>11</v>
      </c>
      <c r="N3498" s="23">
        <v>1</v>
      </c>
      <c r="O3498" s="22">
        <v>534</v>
      </c>
      <c r="P3498" s="22">
        <v>534</v>
      </c>
      <c r="Q3498" s="9">
        <f t="shared" ref="Q3498:Q3510" si="560">O3498</f>
        <v>534</v>
      </c>
      <c r="R3498" s="9">
        <f t="shared" ref="R3498:R3510" si="561">P3498</f>
        <v>534</v>
      </c>
      <c r="S3498" s="10">
        <f t="shared" ref="S3498:S3510" si="562">P3498-R3498</f>
        <v>0</v>
      </c>
      <c r="T3498" s="11" t="s">
        <v>10091</v>
      </c>
      <c r="V3498" s="10">
        <f t="shared" si="554"/>
        <v>0</v>
      </c>
      <c r="W3498" s="10" t="e">
        <f>#REF!-V3498</f>
        <v>#REF!</v>
      </c>
    </row>
    <row r="3499" spans="1:23" x14ac:dyDescent="0.25">
      <c r="A3499" s="7">
        <f t="shared" si="555"/>
        <v>3493</v>
      </c>
      <c r="B3499" s="7" t="s">
        <v>10093</v>
      </c>
      <c r="C3499" s="7" t="s">
        <v>10095</v>
      </c>
      <c r="D3499" s="8" t="s">
        <v>68</v>
      </c>
      <c r="E3499" s="8" t="s">
        <v>234</v>
      </c>
      <c r="F3499" s="8" t="s">
        <v>10175</v>
      </c>
      <c r="G3499" s="8" t="s">
        <v>10175</v>
      </c>
      <c r="H3499" s="7" t="s">
        <v>10096</v>
      </c>
      <c r="I3499" s="7" t="s">
        <v>284</v>
      </c>
      <c r="J3499" s="7" t="s">
        <v>15</v>
      </c>
      <c r="K3499" s="7" t="s">
        <v>16</v>
      </c>
      <c r="L3499" s="7" t="s">
        <v>32</v>
      </c>
      <c r="M3499" s="8" t="s">
        <v>246</v>
      </c>
      <c r="N3499" s="23">
        <v>2.62</v>
      </c>
      <c r="O3499" s="22">
        <v>84161.05</v>
      </c>
      <c r="P3499" s="22">
        <v>220501.94</v>
      </c>
      <c r="Q3499" s="9">
        <f t="shared" si="560"/>
        <v>84161.05</v>
      </c>
      <c r="R3499" s="9">
        <f t="shared" si="561"/>
        <v>220501.94</v>
      </c>
      <c r="S3499" s="10">
        <f t="shared" si="562"/>
        <v>0</v>
      </c>
      <c r="T3499" s="11" t="s">
        <v>10094</v>
      </c>
      <c r="V3499" s="10">
        <f t="shared" si="554"/>
        <v>0</v>
      </c>
      <c r="W3499" s="10" t="e">
        <f>#REF!-V3499</f>
        <v>#REF!</v>
      </c>
    </row>
    <row r="3500" spans="1:23" x14ac:dyDescent="0.25">
      <c r="A3500" s="7">
        <f t="shared" si="555"/>
        <v>3494</v>
      </c>
      <c r="B3500" s="7" t="s">
        <v>10097</v>
      </c>
      <c r="C3500" s="7" t="s">
        <v>9909</v>
      </c>
      <c r="D3500" s="8" t="s">
        <v>135</v>
      </c>
      <c r="E3500" s="8" t="s">
        <v>39</v>
      </c>
      <c r="F3500" s="8" t="s">
        <v>10175</v>
      </c>
      <c r="G3500" s="8" t="s">
        <v>10175</v>
      </c>
      <c r="H3500" s="7" t="s">
        <v>3810</v>
      </c>
      <c r="I3500" s="7" t="s">
        <v>14</v>
      </c>
      <c r="J3500" s="7" t="s">
        <v>15</v>
      </c>
      <c r="K3500" s="7" t="s">
        <v>16</v>
      </c>
      <c r="L3500" s="7" t="s">
        <v>32</v>
      </c>
      <c r="M3500" s="8" t="s">
        <v>246</v>
      </c>
      <c r="N3500" s="23">
        <v>25.661000000000001</v>
      </c>
      <c r="O3500" s="22">
        <v>0.7</v>
      </c>
      <c r="P3500" s="22">
        <v>17.850000000000001</v>
      </c>
      <c r="Q3500" s="9">
        <f t="shared" si="560"/>
        <v>0.7</v>
      </c>
      <c r="R3500" s="9">
        <f t="shared" si="561"/>
        <v>17.850000000000001</v>
      </c>
      <c r="S3500" s="10">
        <f t="shared" si="562"/>
        <v>0</v>
      </c>
      <c r="T3500" s="11" t="s">
        <v>10098</v>
      </c>
      <c r="V3500" s="10">
        <f t="shared" si="554"/>
        <v>0</v>
      </c>
      <c r="W3500" s="10" t="e">
        <f>#REF!-V3500</f>
        <v>#REF!</v>
      </c>
    </row>
    <row r="3501" spans="1:23" x14ac:dyDescent="0.25">
      <c r="A3501" s="7">
        <f t="shared" si="555"/>
        <v>3495</v>
      </c>
      <c r="B3501" s="7" t="s">
        <v>10099</v>
      </c>
      <c r="C3501" s="7" t="s">
        <v>3886</v>
      </c>
      <c r="D3501" s="8" t="s">
        <v>135</v>
      </c>
      <c r="E3501" s="8" t="s">
        <v>39</v>
      </c>
      <c r="F3501" s="8" t="s">
        <v>10175</v>
      </c>
      <c r="G3501" s="8" t="s">
        <v>10175</v>
      </c>
      <c r="H3501" s="7" t="s">
        <v>3470</v>
      </c>
      <c r="I3501" s="7" t="s">
        <v>284</v>
      </c>
      <c r="J3501" s="7" t="s">
        <v>15</v>
      </c>
      <c r="K3501" s="7" t="s">
        <v>16</v>
      </c>
      <c r="L3501" s="7" t="s">
        <v>32</v>
      </c>
      <c r="M3501" s="8" t="s">
        <v>246</v>
      </c>
      <c r="N3501" s="23">
        <v>8.2240000000000002</v>
      </c>
      <c r="O3501" s="22">
        <v>0.21</v>
      </c>
      <c r="P3501" s="22">
        <v>1.75</v>
      </c>
      <c r="Q3501" s="9">
        <f t="shared" si="560"/>
        <v>0.21</v>
      </c>
      <c r="R3501" s="9">
        <f t="shared" si="561"/>
        <v>1.75</v>
      </c>
      <c r="S3501" s="10">
        <f t="shared" si="562"/>
        <v>0</v>
      </c>
      <c r="T3501" s="11" t="s">
        <v>10100</v>
      </c>
      <c r="V3501" s="10">
        <f t="shared" si="554"/>
        <v>0</v>
      </c>
      <c r="W3501" s="10" t="e">
        <f>#REF!-V3501</f>
        <v>#REF!</v>
      </c>
    </row>
    <row r="3502" spans="1:23" x14ac:dyDescent="0.25">
      <c r="A3502" s="7">
        <f t="shared" si="555"/>
        <v>3496</v>
      </c>
      <c r="B3502" s="7" t="s">
        <v>10101</v>
      </c>
      <c r="C3502" s="7" t="s">
        <v>10103</v>
      </c>
      <c r="D3502" s="8" t="s">
        <v>205</v>
      </c>
      <c r="E3502" s="8" t="s">
        <v>117</v>
      </c>
      <c r="F3502" s="8" t="s">
        <v>10175</v>
      </c>
      <c r="G3502" s="8" t="s">
        <v>10175</v>
      </c>
      <c r="H3502" s="7" t="s">
        <v>10104</v>
      </c>
      <c r="I3502" s="7" t="s">
        <v>14</v>
      </c>
      <c r="J3502" s="7" t="s">
        <v>15</v>
      </c>
      <c r="K3502" s="7" t="s">
        <v>16</v>
      </c>
      <c r="L3502" s="7" t="s">
        <v>32</v>
      </c>
      <c r="M3502" s="8" t="s">
        <v>11</v>
      </c>
      <c r="N3502" s="23">
        <v>25</v>
      </c>
      <c r="O3502" s="22">
        <v>91.09</v>
      </c>
      <c r="P3502" s="22">
        <v>2277.2399999999998</v>
      </c>
      <c r="Q3502" s="9">
        <f t="shared" si="560"/>
        <v>91.09</v>
      </c>
      <c r="R3502" s="9">
        <f t="shared" si="561"/>
        <v>2277.2399999999998</v>
      </c>
      <c r="S3502" s="10">
        <f t="shared" si="562"/>
        <v>0</v>
      </c>
      <c r="T3502" s="11" t="s">
        <v>10102</v>
      </c>
      <c r="V3502" s="10">
        <f t="shared" si="554"/>
        <v>0</v>
      </c>
      <c r="W3502" s="10" t="e">
        <f>#REF!-V3502</f>
        <v>#REF!</v>
      </c>
    </row>
    <row r="3503" spans="1:23" x14ac:dyDescent="0.25">
      <c r="A3503" s="7">
        <f t="shared" si="555"/>
        <v>3497</v>
      </c>
      <c r="B3503" s="7" t="s">
        <v>10105</v>
      </c>
      <c r="C3503" s="7" t="s">
        <v>10106</v>
      </c>
      <c r="D3503" s="8" t="s">
        <v>36</v>
      </c>
      <c r="E3503" s="8" t="s">
        <v>972</v>
      </c>
      <c r="F3503" s="8" t="s">
        <v>10175</v>
      </c>
      <c r="G3503" s="8" t="s">
        <v>10175</v>
      </c>
      <c r="H3503" s="7" t="s">
        <v>10107</v>
      </c>
      <c r="I3503" s="7" t="s">
        <v>284</v>
      </c>
      <c r="J3503" s="7" t="s">
        <v>15</v>
      </c>
      <c r="K3503" s="7" t="s">
        <v>476</v>
      </c>
      <c r="L3503" s="7" t="s">
        <v>32</v>
      </c>
      <c r="M3503" s="8" t="s">
        <v>246</v>
      </c>
      <c r="N3503" s="23">
        <v>0.83499999999999996</v>
      </c>
      <c r="O3503" s="22">
        <v>77532.22</v>
      </c>
      <c r="P3503" s="22">
        <v>64739.4</v>
      </c>
      <c r="Q3503" s="9">
        <f t="shared" si="560"/>
        <v>77532.22</v>
      </c>
      <c r="R3503" s="9">
        <f t="shared" si="561"/>
        <v>64739.4</v>
      </c>
      <c r="S3503" s="10">
        <f t="shared" si="562"/>
        <v>0</v>
      </c>
      <c r="T3503" s="11" t="s">
        <v>10108</v>
      </c>
      <c r="V3503" s="10">
        <f t="shared" si="554"/>
        <v>0</v>
      </c>
      <c r="W3503" s="10" t="e">
        <f>#REF!-V3503</f>
        <v>#REF!</v>
      </c>
    </row>
    <row r="3504" spans="1:23" x14ac:dyDescent="0.25">
      <c r="A3504" s="7">
        <f t="shared" si="555"/>
        <v>3498</v>
      </c>
      <c r="B3504" s="7" t="s">
        <v>10109</v>
      </c>
      <c r="C3504" s="7" t="s">
        <v>10110</v>
      </c>
      <c r="D3504" s="8" t="s">
        <v>235</v>
      </c>
      <c r="E3504" s="8" t="s">
        <v>39</v>
      </c>
      <c r="F3504" s="8" t="s">
        <v>10175</v>
      </c>
      <c r="G3504" s="8" t="s">
        <v>10175</v>
      </c>
      <c r="H3504" s="7" t="s">
        <v>10111</v>
      </c>
      <c r="I3504" s="7" t="s">
        <v>14</v>
      </c>
      <c r="J3504" s="7" t="s">
        <v>15</v>
      </c>
      <c r="K3504" s="7" t="s">
        <v>16</v>
      </c>
      <c r="L3504" s="7" t="s">
        <v>32</v>
      </c>
      <c r="M3504" s="8" t="s">
        <v>246</v>
      </c>
      <c r="N3504" s="23">
        <v>0.27400000000000002</v>
      </c>
      <c r="O3504" s="22">
        <v>78550.95</v>
      </c>
      <c r="P3504" s="22">
        <v>21522.959999999999</v>
      </c>
      <c r="Q3504" s="9">
        <f t="shared" si="560"/>
        <v>78550.95</v>
      </c>
      <c r="R3504" s="9">
        <f t="shared" si="561"/>
        <v>21522.959999999999</v>
      </c>
      <c r="S3504" s="10">
        <f t="shared" si="562"/>
        <v>0</v>
      </c>
      <c r="T3504" s="11" t="s">
        <v>10112</v>
      </c>
      <c r="V3504" s="10">
        <f t="shared" si="554"/>
        <v>0</v>
      </c>
      <c r="W3504" s="10" t="e">
        <f>#REF!-V3504</f>
        <v>#REF!</v>
      </c>
    </row>
    <row r="3505" spans="1:23" x14ac:dyDescent="0.25">
      <c r="A3505" s="7">
        <f t="shared" si="555"/>
        <v>3499</v>
      </c>
      <c r="B3505" s="7" t="s">
        <v>10114</v>
      </c>
      <c r="C3505" s="7" t="s">
        <v>10116</v>
      </c>
      <c r="D3505" s="8" t="s">
        <v>135</v>
      </c>
      <c r="E3505" s="8" t="s">
        <v>136</v>
      </c>
      <c r="F3505" s="8" t="s">
        <v>10175</v>
      </c>
      <c r="G3505" s="8" t="s">
        <v>10175</v>
      </c>
      <c r="H3505" s="7" t="s">
        <v>10113</v>
      </c>
      <c r="I3505" s="7" t="s">
        <v>284</v>
      </c>
      <c r="J3505" s="7" t="s">
        <v>15</v>
      </c>
      <c r="K3505" s="7" t="s">
        <v>16</v>
      </c>
      <c r="L3505" s="7" t="s">
        <v>32</v>
      </c>
      <c r="M3505" s="8" t="s">
        <v>246</v>
      </c>
      <c r="N3505" s="23">
        <v>2.41</v>
      </c>
      <c r="O3505" s="22">
        <v>63689</v>
      </c>
      <c r="P3505" s="22">
        <v>153490.49</v>
      </c>
      <c r="Q3505" s="9">
        <f t="shared" si="560"/>
        <v>63689</v>
      </c>
      <c r="R3505" s="9">
        <f t="shared" si="561"/>
        <v>153490.49</v>
      </c>
      <c r="S3505" s="10">
        <f t="shared" si="562"/>
        <v>0</v>
      </c>
      <c r="T3505" s="11" t="s">
        <v>10115</v>
      </c>
      <c r="V3505" s="10">
        <f t="shared" si="554"/>
        <v>0</v>
      </c>
      <c r="W3505" s="10" t="e">
        <f>#REF!-V3505</f>
        <v>#REF!</v>
      </c>
    </row>
    <row r="3506" spans="1:23" x14ac:dyDescent="0.25">
      <c r="A3506" s="7">
        <f t="shared" si="555"/>
        <v>3500</v>
      </c>
      <c r="B3506" s="7" t="s">
        <v>10117</v>
      </c>
      <c r="C3506" s="7" t="s">
        <v>10119</v>
      </c>
      <c r="D3506" s="8" t="s">
        <v>135</v>
      </c>
      <c r="E3506" s="8" t="s">
        <v>442</v>
      </c>
      <c r="F3506" s="8" t="s">
        <v>10175</v>
      </c>
      <c r="G3506" s="8" t="s">
        <v>10175</v>
      </c>
      <c r="H3506" s="7" t="s">
        <v>10120</v>
      </c>
      <c r="I3506" s="7" t="s">
        <v>14</v>
      </c>
      <c r="J3506" s="7" t="s">
        <v>52</v>
      </c>
      <c r="K3506" s="7" t="s">
        <v>53</v>
      </c>
      <c r="L3506" s="7" t="s">
        <v>32</v>
      </c>
      <c r="M3506" s="8" t="s">
        <v>325</v>
      </c>
      <c r="N3506" s="23">
        <v>1.2</v>
      </c>
      <c r="O3506" s="22">
        <v>66.48</v>
      </c>
      <c r="P3506" s="22">
        <v>79.77</v>
      </c>
      <c r="Q3506" s="9">
        <f t="shared" si="560"/>
        <v>66.48</v>
      </c>
      <c r="R3506" s="9">
        <f t="shared" si="561"/>
        <v>79.77</v>
      </c>
      <c r="S3506" s="10">
        <f t="shared" si="562"/>
        <v>0</v>
      </c>
      <c r="T3506" s="11" t="s">
        <v>10118</v>
      </c>
      <c r="V3506" s="10">
        <f t="shared" si="554"/>
        <v>0</v>
      </c>
      <c r="W3506" s="10" t="e">
        <f>#REF!-V3506</f>
        <v>#REF!</v>
      </c>
    </row>
    <row r="3507" spans="1:23" x14ac:dyDescent="0.25">
      <c r="A3507" s="7">
        <f t="shared" si="555"/>
        <v>3501</v>
      </c>
      <c r="B3507" s="7" t="s">
        <v>10121</v>
      </c>
      <c r="C3507" s="7" t="s">
        <v>10123</v>
      </c>
      <c r="D3507" s="8" t="s">
        <v>68</v>
      </c>
      <c r="E3507" s="8" t="s">
        <v>69</v>
      </c>
      <c r="F3507" s="8" t="s">
        <v>10175</v>
      </c>
      <c r="G3507" s="8" t="s">
        <v>10175</v>
      </c>
      <c r="H3507" s="7" t="s">
        <v>10124</v>
      </c>
      <c r="I3507" s="7" t="s">
        <v>14</v>
      </c>
      <c r="J3507" s="7" t="s">
        <v>15</v>
      </c>
      <c r="K3507" s="7" t="s">
        <v>476</v>
      </c>
      <c r="L3507" s="7" t="s">
        <v>324</v>
      </c>
      <c r="M3507" s="8" t="s">
        <v>11</v>
      </c>
      <c r="N3507" s="23">
        <v>3</v>
      </c>
      <c r="O3507" s="22">
        <v>10950</v>
      </c>
      <c r="P3507" s="22">
        <v>32850</v>
      </c>
      <c r="Q3507" s="9">
        <f t="shared" si="560"/>
        <v>10950</v>
      </c>
      <c r="R3507" s="9">
        <f t="shared" si="561"/>
        <v>32850</v>
      </c>
      <c r="S3507" s="10">
        <f t="shared" si="562"/>
        <v>0</v>
      </c>
      <c r="T3507" s="11" t="s">
        <v>10122</v>
      </c>
      <c r="V3507" s="10">
        <f t="shared" si="554"/>
        <v>0</v>
      </c>
      <c r="W3507" s="10" t="e">
        <f>#REF!-V3507</f>
        <v>#REF!</v>
      </c>
    </row>
    <row r="3508" spans="1:23" x14ac:dyDescent="0.25">
      <c r="A3508" s="7">
        <f t="shared" si="555"/>
        <v>3502</v>
      </c>
      <c r="B3508" s="7" t="s">
        <v>10125</v>
      </c>
      <c r="C3508" s="7" t="s">
        <v>10128</v>
      </c>
      <c r="D3508" s="8" t="s">
        <v>36</v>
      </c>
      <c r="E3508" s="8" t="s">
        <v>37</v>
      </c>
      <c r="F3508" s="8" t="s">
        <v>42</v>
      </c>
      <c r="G3508" s="7" t="s">
        <v>10127</v>
      </c>
      <c r="H3508" s="7" t="s">
        <v>10085</v>
      </c>
      <c r="I3508" s="7" t="s">
        <v>14</v>
      </c>
      <c r="J3508" s="7" t="s">
        <v>15</v>
      </c>
      <c r="K3508" s="7" t="s">
        <v>35</v>
      </c>
      <c r="L3508" s="7" t="s">
        <v>32</v>
      </c>
      <c r="M3508" s="8" t="s">
        <v>11</v>
      </c>
      <c r="N3508" s="23">
        <v>2</v>
      </c>
      <c r="O3508" s="22">
        <v>10152.84</v>
      </c>
      <c r="P3508" s="22">
        <v>20305.68</v>
      </c>
      <c r="Q3508" s="9">
        <f t="shared" si="560"/>
        <v>10152.84</v>
      </c>
      <c r="R3508" s="9">
        <f t="shared" si="561"/>
        <v>20305.68</v>
      </c>
      <c r="S3508" s="10">
        <f t="shared" si="562"/>
        <v>0</v>
      </c>
      <c r="T3508" s="11" t="s">
        <v>10126</v>
      </c>
      <c r="V3508" s="10">
        <f t="shared" si="554"/>
        <v>0</v>
      </c>
      <c r="W3508" s="10" t="e">
        <f>#REF!-V3508</f>
        <v>#REF!</v>
      </c>
    </row>
    <row r="3509" spans="1:23" x14ac:dyDescent="0.25">
      <c r="A3509" s="7">
        <f t="shared" si="555"/>
        <v>3503</v>
      </c>
      <c r="B3509" s="7" t="s">
        <v>10129</v>
      </c>
      <c r="C3509" s="7" t="s">
        <v>10131</v>
      </c>
      <c r="D3509" s="8" t="s">
        <v>235</v>
      </c>
      <c r="E3509" s="8" t="s">
        <v>39</v>
      </c>
      <c r="F3509" s="8" t="s">
        <v>10175</v>
      </c>
      <c r="G3509" s="8" t="s">
        <v>10175</v>
      </c>
      <c r="H3509" s="7" t="s">
        <v>10132</v>
      </c>
      <c r="I3509" s="7" t="s">
        <v>284</v>
      </c>
      <c r="J3509" s="7" t="s">
        <v>15</v>
      </c>
      <c r="K3509" s="7" t="s">
        <v>16</v>
      </c>
      <c r="L3509" s="7" t="s">
        <v>32</v>
      </c>
      <c r="M3509" s="8" t="s">
        <v>246</v>
      </c>
      <c r="N3509" s="23">
        <v>1.0309999999999999</v>
      </c>
      <c r="O3509" s="22">
        <v>35991.410000000003</v>
      </c>
      <c r="P3509" s="22">
        <v>37107.14</v>
      </c>
      <c r="Q3509" s="9">
        <f t="shared" si="560"/>
        <v>35991.410000000003</v>
      </c>
      <c r="R3509" s="9">
        <f t="shared" si="561"/>
        <v>37107.14</v>
      </c>
      <c r="S3509" s="10">
        <f t="shared" si="562"/>
        <v>0</v>
      </c>
      <c r="T3509" s="11" t="s">
        <v>10130</v>
      </c>
      <c r="V3509" s="10">
        <f t="shared" si="554"/>
        <v>0</v>
      </c>
      <c r="W3509" s="10" t="e">
        <f>#REF!-V3509</f>
        <v>#REF!</v>
      </c>
    </row>
    <row r="3510" spans="1:23" x14ac:dyDescent="0.25">
      <c r="A3510" s="7">
        <f t="shared" si="555"/>
        <v>3504</v>
      </c>
      <c r="B3510" s="7" t="s">
        <v>10133</v>
      </c>
      <c r="C3510" s="7" t="s">
        <v>10134</v>
      </c>
      <c r="D3510" s="8" t="s">
        <v>8</v>
      </c>
      <c r="E3510" s="8" t="s">
        <v>108</v>
      </c>
      <c r="F3510" s="8" t="s">
        <v>42</v>
      </c>
      <c r="G3510" s="7" t="s">
        <v>4355</v>
      </c>
      <c r="H3510" s="7" t="s">
        <v>4357</v>
      </c>
      <c r="I3510" s="7" t="s">
        <v>14</v>
      </c>
      <c r="J3510" s="7" t="s">
        <v>15</v>
      </c>
      <c r="K3510" s="7" t="s">
        <v>35</v>
      </c>
      <c r="L3510" s="7" t="s">
        <v>110</v>
      </c>
      <c r="M3510" s="8" t="s">
        <v>11</v>
      </c>
      <c r="N3510" s="23">
        <v>1</v>
      </c>
      <c r="O3510" s="22">
        <v>944.48</v>
      </c>
      <c r="P3510" s="22">
        <v>944.48</v>
      </c>
      <c r="Q3510" s="9">
        <f t="shared" si="560"/>
        <v>944.48</v>
      </c>
      <c r="R3510" s="9">
        <f t="shared" si="561"/>
        <v>944.48</v>
      </c>
      <c r="S3510" s="10">
        <f t="shared" si="562"/>
        <v>0</v>
      </c>
      <c r="T3510" s="11" t="s">
        <v>5430</v>
      </c>
      <c r="V3510" s="10">
        <f t="shared" si="554"/>
        <v>0</v>
      </c>
      <c r="W3510" s="10" t="e">
        <f>#REF!-V3510</f>
        <v>#REF!</v>
      </c>
    </row>
    <row r="3511" spans="1:23" x14ac:dyDescent="0.25">
      <c r="A3511" s="7">
        <f t="shared" si="555"/>
        <v>3505</v>
      </c>
      <c r="B3511" s="7" t="s">
        <v>10135</v>
      </c>
      <c r="C3511" s="7" t="s">
        <v>10136</v>
      </c>
      <c r="D3511" s="8" t="s">
        <v>8</v>
      </c>
      <c r="E3511" s="8" t="s">
        <v>108</v>
      </c>
      <c r="F3511" s="8" t="s">
        <v>10175</v>
      </c>
      <c r="G3511" s="8" t="s">
        <v>10175</v>
      </c>
      <c r="H3511" s="7" t="s">
        <v>7164</v>
      </c>
      <c r="I3511" s="7" t="s">
        <v>14</v>
      </c>
      <c r="J3511" s="7" t="s">
        <v>52</v>
      </c>
      <c r="K3511" s="7" t="s">
        <v>53</v>
      </c>
      <c r="L3511" s="7" t="s">
        <v>110</v>
      </c>
      <c r="M3511" s="8" t="s">
        <v>11</v>
      </c>
      <c r="N3511" s="23">
        <v>1</v>
      </c>
      <c r="O3511" s="22">
        <v>38706.199999999997</v>
      </c>
      <c r="P3511" s="22">
        <v>38706.199999999997</v>
      </c>
      <c r="Q3511" s="9">
        <f>VLOOKUP(T3511,[1]Sheet1!$R$2:$S$2054,2,0)</f>
        <v>24147</v>
      </c>
      <c r="R3511" s="9">
        <f>N3511*Q3511</f>
        <v>24147</v>
      </c>
      <c r="S3511" s="10">
        <f>ROUND(P3511-R3511,2)</f>
        <v>14559.2</v>
      </c>
      <c r="T3511" s="11" t="s">
        <v>10137</v>
      </c>
      <c r="V3511" s="10">
        <f t="shared" si="554"/>
        <v>14559.199999999997</v>
      </c>
      <c r="W3511" s="10" t="e">
        <f>#REF!-V3511</f>
        <v>#REF!</v>
      </c>
    </row>
    <row r="3512" spans="1:23" x14ac:dyDescent="0.25">
      <c r="A3512" s="7">
        <f t="shared" si="555"/>
        <v>3506</v>
      </c>
      <c r="B3512" s="7" t="s">
        <v>10140</v>
      </c>
      <c r="C3512" s="7" t="s">
        <v>10141</v>
      </c>
      <c r="D3512" s="8" t="s">
        <v>8</v>
      </c>
      <c r="E3512" s="8" t="s">
        <v>108</v>
      </c>
      <c r="F3512" s="8" t="s">
        <v>42</v>
      </c>
      <c r="G3512" s="7" t="s">
        <v>4355</v>
      </c>
      <c r="H3512" s="7" t="s">
        <v>4357</v>
      </c>
      <c r="I3512" s="7" t="s">
        <v>14</v>
      </c>
      <c r="J3512" s="7" t="s">
        <v>15</v>
      </c>
      <c r="K3512" s="7" t="s">
        <v>35</v>
      </c>
      <c r="L3512" s="7" t="s">
        <v>110</v>
      </c>
      <c r="M3512" s="8" t="s">
        <v>11</v>
      </c>
      <c r="N3512" s="23">
        <v>1</v>
      </c>
      <c r="O3512" s="22">
        <v>13013.33</v>
      </c>
      <c r="P3512" s="22">
        <v>13013.33</v>
      </c>
      <c r="Q3512" s="9">
        <f>O3512</f>
        <v>13013.33</v>
      </c>
      <c r="R3512" s="9">
        <f>P3512</f>
        <v>13013.33</v>
      </c>
      <c r="S3512" s="10">
        <f>P3512-R3512</f>
        <v>0</v>
      </c>
      <c r="T3512" s="11" t="s">
        <v>8284</v>
      </c>
      <c r="V3512" s="10">
        <f t="shared" si="554"/>
        <v>0</v>
      </c>
      <c r="W3512" s="10" t="e">
        <f>#REF!-V3512</f>
        <v>#REF!</v>
      </c>
    </row>
    <row r="3513" spans="1:23" x14ac:dyDescent="0.25">
      <c r="A3513" s="7">
        <f t="shared" si="555"/>
        <v>3507</v>
      </c>
      <c r="B3513" s="7" t="s">
        <v>10142</v>
      </c>
      <c r="C3513" s="7" t="s">
        <v>10143</v>
      </c>
      <c r="D3513" s="8" t="s">
        <v>8</v>
      </c>
      <c r="E3513" s="8" t="s">
        <v>108</v>
      </c>
      <c r="F3513" s="8" t="s">
        <v>10175</v>
      </c>
      <c r="G3513" s="8" t="s">
        <v>10175</v>
      </c>
      <c r="H3513" s="7" t="s">
        <v>8058</v>
      </c>
      <c r="I3513" s="7" t="s">
        <v>14</v>
      </c>
      <c r="J3513" s="7" t="s">
        <v>15</v>
      </c>
      <c r="K3513" s="7" t="s">
        <v>35</v>
      </c>
      <c r="L3513" s="7" t="s">
        <v>110</v>
      </c>
      <c r="M3513" s="8" t="s">
        <v>11</v>
      </c>
      <c r="N3513" s="23">
        <v>1</v>
      </c>
      <c r="O3513" s="22">
        <v>72820</v>
      </c>
      <c r="P3513" s="22">
        <v>72820</v>
      </c>
      <c r="Q3513" s="9">
        <f>VLOOKUP(T3513,[1]Sheet1!$R$2:$S$2054,2,0)</f>
        <v>58463</v>
      </c>
      <c r="R3513" s="9">
        <f>N3513*Q3513</f>
        <v>58463</v>
      </c>
      <c r="S3513" s="10">
        <f>ROUND(P3513-R3513,2)</f>
        <v>14357</v>
      </c>
      <c r="T3513" s="11" t="s">
        <v>10144</v>
      </c>
      <c r="V3513" s="10">
        <f t="shared" si="554"/>
        <v>14357</v>
      </c>
      <c r="W3513" s="10" t="e">
        <f>#REF!-V3513</f>
        <v>#REF!</v>
      </c>
    </row>
    <row r="3514" spans="1:23" x14ac:dyDescent="0.25">
      <c r="A3514" s="7">
        <f t="shared" si="555"/>
        <v>3508</v>
      </c>
      <c r="B3514" s="7" t="s">
        <v>10145</v>
      </c>
      <c r="C3514" s="7" t="s">
        <v>10146</v>
      </c>
      <c r="D3514" s="8" t="s">
        <v>8</v>
      </c>
      <c r="E3514" s="8" t="s">
        <v>108</v>
      </c>
      <c r="F3514" s="8" t="s">
        <v>42</v>
      </c>
      <c r="G3514" s="7" t="s">
        <v>7358</v>
      </c>
      <c r="H3514" s="7" t="s">
        <v>1262</v>
      </c>
      <c r="I3514" s="7" t="s">
        <v>14</v>
      </c>
      <c r="J3514" s="7" t="s">
        <v>15</v>
      </c>
      <c r="K3514" s="7" t="s">
        <v>35</v>
      </c>
      <c r="L3514" s="7" t="s">
        <v>110</v>
      </c>
      <c r="M3514" s="8" t="s">
        <v>11</v>
      </c>
      <c r="N3514" s="23">
        <v>58</v>
      </c>
      <c r="O3514" s="22">
        <v>249.12</v>
      </c>
      <c r="P3514" s="22">
        <v>14448.96</v>
      </c>
      <c r="Q3514" s="9">
        <f t="shared" ref="Q3514:R3518" si="563">O3514</f>
        <v>249.12</v>
      </c>
      <c r="R3514" s="9">
        <f t="shared" si="563"/>
        <v>14448.96</v>
      </c>
      <c r="S3514" s="10">
        <f>P3514-R3514</f>
        <v>0</v>
      </c>
      <c r="T3514" s="11" t="s">
        <v>8208</v>
      </c>
      <c r="V3514" s="10">
        <f t="shared" si="554"/>
        <v>0</v>
      </c>
      <c r="W3514" s="10" t="e">
        <f>#REF!-V3514</f>
        <v>#REF!</v>
      </c>
    </row>
    <row r="3515" spans="1:23" x14ac:dyDescent="0.25">
      <c r="A3515" s="7">
        <f t="shared" si="555"/>
        <v>3509</v>
      </c>
      <c r="B3515" s="7" t="s">
        <v>10147</v>
      </c>
      <c r="C3515" s="7" t="s">
        <v>10148</v>
      </c>
      <c r="D3515" s="8" t="s">
        <v>8</v>
      </c>
      <c r="E3515" s="8" t="s">
        <v>108</v>
      </c>
      <c r="F3515" s="8" t="s">
        <v>42</v>
      </c>
      <c r="G3515" s="7" t="s">
        <v>7358</v>
      </c>
      <c r="H3515" s="7" t="s">
        <v>1262</v>
      </c>
      <c r="I3515" s="7" t="s">
        <v>14</v>
      </c>
      <c r="J3515" s="7" t="s">
        <v>15</v>
      </c>
      <c r="K3515" s="7" t="s">
        <v>35</v>
      </c>
      <c r="L3515" s="7" t="s">
        <v>110</v>
      </c>
      <c r="M3515" s="8" t="s">
        <v>11</v>
      </c>
      <c r="N3515" s="23">
        <v>1</v>
      </c>
      <c r="O3515" s="22">
        <v>16800</v>
      </c>
      <c r="P3515" s="22">
        <v>16800</v>
      </c>
      <c r="Q3515" s="9">
        <f t="shared" si="563"/>
        <v>16800</v>
      </c>
      <c r="R3515" s="9">
        <f t="shared" si="563"/>
        <v>16800</v>
      </c>
      <c r="S3515" s="10">
        <f>P3515-R3515</f>
        <v>0</v>
      </c>
      <c r="T3515" s="11" t="s">
        <v>8218</v>
      </c>
      <c r="V3515" s="10">
        <f t="shared" si="554"/>
        <v>0</v>
      </c>
      <c r="W3515" s="10" t="e">
        <f>#REF!-V3515</f>
        <v>#REF!</v>
      </c>
    </row>
    <row r="3516" spans="1:23" x14ac:dyDescent="0.25">
      <c r="A3516" s="7">
        <f t="shared" si="555"/>
        <v>3510</v>
      </c>
      <c r="B3516" s="7" t="s">
        <v>10152</v>
      </c>
      <c r="C3516" s="7" t="s">
        <v>10154</v>
      </c>
      <c r="D3516" s="8" t="s">
        <v>205</v>
      </c>
      <c r="E3516" s="8" t="s">
        <v>186</v>
      </c>
      <c r="F3516" s="8" t="s">
        <v>10175</v>
      </c>
      <c r="G3516" s="8" t="s">
        <v>10175</v>
      </c>
      <c r="H3516" s="7" t="s">
        <v>83</v>
      </c>
      <c r="I3516" s="7" t="s">
        <v>284</v>
      </c>
      <c r="J3516" s="7" t="s">
        <v>15</v>
      </c>
      <c r="K3516" s="7" t="s">
        <v>16</v>
      </c>
      <c r="L3516" s="7" t="s">
        <v>794</v>
      </c>
      <c r="M3516" s="8" t="s">
        <v>11</v>
      </c>
      <c r="N3516" s="23">
        <v>1</v>
      </c>
      <c r="O3516" s="22">
        <v>5022.5</v>
      </c>
      <c r="P3516" s="22">
        <v>5022.5</v>
      </c>
      <c r="Q3516" s="9">
        <f t="shared" si="563"/>
        <v>5022.5</v>
      </c>
      <c r="R3516" s="9">
        <f t="shared" si="563"/>
        <v>5022.5</v>
      </c>
      <c r="S3516" s="10">
        <f>P3516-R3516</f>
        <v>0</v>
      </c>
      <c r="T3516" s="11" t="s">
        <v>10153</v>
      </c>
      <c r="V3516" s="10">
        <f t="shared" si="554"/>
        <v>0</v>
      </c>
      <c r="W3516" s="10" t="e">
        <f>#REF!-V3516</f>
        <v>#REF!</v>
      </c>
    </row>
    <row r="3517" spans="1:23" x14ac:dyDescent="0.25">
      <c r="A3517" s="7">
        <f t="shared" si="555"/>
        <v>3511</v>
      </c>
      <c r="B3517" s="7" t="s">
        <v>10155</v>
      </c>
      <c r="C3517" s="7" t="s">
        <v>10157</v>
      </c>
      <c r="D3517" s="8" t="s">
        <v>205</v>
      </c>
      <c r="E3517" s="8" t="s">
        <v>801</v>
      </c>
      <c r="F3517" s="8" t="s">
        <v>10175</v>
      </c>
      <c r="G3517" s="8" t="s">
        <v>10175</v>
      </c>
      <c r="H3517" s="7" t="s">
        <v>83</v>
      </c>
      <c r="I3517" s="7" t="s">
        <v>284</v>
      </c>
      <c r="J3517" s="7" t="s">
        <v>15</v>
      </c>
      <c r="K3517" s="7" t="s">
        <v>16</v>
      </c>
      <c r="L3517" s="7" t="s">
        <v>794</v>
      </c>
      <c r="M3517" s="8" t="s">
        <v>11</v>
      </c>
      <c r="N3517" s="23">
        <v>2</v>
      </c>
      <c r="O3517" s="22">
        <v>21450</v>
      </c>
      <c r="P3517" s="22">
        <v>42900</v>
      </c>
      <c r="Q3517" s="9">
        <f t="shared" si="563"/>
        <v>21450</v>
      </c>
      <c r="R3517" s="9">
        <f t="shared" si="563"/>
        <v>42900</v>
      </c>
      <c r="S3517" s="10">
        <f>P3517-R3517</f>
        <v>0</v>
      </c>
      <c r="T3517" s="11" t="s">
        <v>10156</v>
      </c>
      <c r="V3517" s="10">
        <f t="shared" si="554"/>
        <v>0</v>
      </c>
      <c r="W3517" s="10" t="e">
        <f>#REF!-V3517</f>
        <v>#REF!</v>
      </c>
    </row>
    <row r="3518" spans="1:23" x14ac:dyDescent="0.25">
      <c r="A3518" s="7">
        <f t="shared" si="555"/>
        <v>3512</v>
      </c>
      <c r="B3518" s="7" t="s">
        <v>10158</v>
      </c>
      <c r="C3518" s="7" t="s">
        <v>10160</v>
      </c>
      <c r="D3518" s="8" t="s">
        <v>205</v>
      </c>
      <c r="E3518" s="8" t="s">
        <v>801</v>
      </c>
      <c r="F3518" s="8" t="s">
        <v>10175</v>
      </c>
      <c r="G3518" s="8" t="s">
        <v>10175</v>
      </c>
      <c r="H3518" s="7" t="s">
        <v>83</v>
      </c>
      <c r="I3518" s="7" t="s">
        <v>284</v>
      </c>
      <c r="J3518" s="7" t="s">
        <v>15</v>
      </c>
      <c r="K3518" s="7" t="s">
        <v>16</v>
      </c>
      <c r="L3518" s="7" t="s">
        <v>794</v>
      </c>
      <c r="M3518" s="8" t="s">
        <v>11</v>
      </c>
      <c r="N3518" s="23">
        <v>1</v>
      </c>
      <c r="O3518" s="22">
        <v>24790</v>
      </c>
      <c r="P3518" s="22">
        <v>24790</v>
      </c>
      <c r="Q3518" s="9">
        <f t="shared" si="563"/>
        <v>24790</v>
      </c>
      <c r="R3518" s="9">
        <f t="shared" si="563"/>
        <v>24790</v>
      </c>
      <c r="S3518" s="10">
        <f>P3518-R3518</f>
        <v>0</v>
      </c>
      <c r="T3518" s="11" t="s">
        <v>10159</v>
      </c>
      <c r="V3518" s="10">
        <f t="shared" si="554"/>
        <v>0</v>
      </c>
      <c r="W3518" s="10" t="e">
        <f>#REF!-V3518</f>
        <v>#REF!</v>
      </c>
    </row>
    <row r="3519" spans="1:23" x14ac:dyDescent="0.25">
      <c r="A3519" s="13" t="s">
        <v>10176</v>
      </c>
      <c r="B3519" s="7"/>
      <c r="C3519" s="7"/>
      <c r="D3519" s="8"/>
      <c r="E3519" s="8"/>
      <c r="F3519" s="8"/>
      <c r="G3519" s="7"/>
      <c r="H3519" s="7"/>
      <c r="I3519" s="7"/>
      <c r="J3519" s="7"/>
      <c r="K3519" s="7"/>
      <c r="L3519" s="7"/>
      <c r="M3519" s="8"/>
      <c r="N3519" s="14"/>
      <c r="O3519" s="9"/>
      <c r="P3519" s="15">
        <f>SUM(P7:P3518)</f>
        <v>387043133.43000096</v>
      </c>
      <c r="Q3519" s="15"/>
      <c r="R3519" s="15"/>
    </row>
    <row r="3520" spans="1:23" x14ac:dyDescent="0.25">
      <c r="P3520" s="19"/>
      <c r="Q3520" s="19"/>
      <c r="R3520" s="19"/>
      <c r="S3520" s="16">
        <f>SUM(S7:S3519)</f>
        <v>176206900.08999991</v>
      </c>
      <c r="T3520" s="17"/>
      <c r="U3520" s="16">
        <f>SUM(U7:U3519)</f>
        <v>1055968.6800000004</v>
      </c>
      <c r="W3520" s="16" t="e">
        <f>SUM(W7:W3519)</f>
        <v>#REF!</v>
      </c>
    </row>
  </sheetData>
  <mergeCells count="3">
    <mergeCell ref="B1:R1"/>
    <mergeCell ref="E2:P2"/>
    <mergeCell ref="E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Скобликова Светлана Юрьевна</dc:creator>
  <cp:lastModifiedBy>Алексеев Константин Николаевич</cp:lastModifiedBy>
  <dcterms:created xsi:type="dcterms:W3CDTF">2022-03-22T12:27:46Z</dcterms:created>
  <dcterms:modified xsi:type="dcterms:W3CDTF">2022-03-29T07:56:17Z</dcterms:modified>
</cp:coreProperties>
</file>